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" sheetId="1" r:id="rId1"/>
  </sheets>
  <externalReferences>
    <externalReference r:id="rId4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P_podtran">#REF!</definedName>
    <definedName name="_xlnm.Print_Titles" localSheetId="0">'kwartał II'!$1:$3</definedName>
  </definedNames>
  <calcPr fullCalcOnLoad="1"/>
</workbook>
</file>

<file path=xl/sharedStrings.xml><?xml version="1.0" encoding="utf-8"?>
<sst xmlns="http://schemas.openxmlformats.org/spreadsheetml/2006/main" count="1203" uniqueCount="479">
  <si>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</si>
  <si>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</si>
  <si>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</si>
  <si>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</si>
  <si>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</si>
  <si>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</si>
  <si>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</si>
  <si>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</si>
  <si>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</si>
  <si>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</si>
  <si>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</si>
  <si>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</si>
  <si>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</si>
  <si>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</si>
  <si>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</si>
  <si>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</si>
  <si>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</si>
  <si>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</si>
  <si>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</si>
  <si>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</si>
  <si>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</si>
  <si>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</si>
  <si>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</si>
  <si>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</si>
  <si>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</si>
  <si>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</si>
  <si>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</si>
  <si>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</si>
  <si>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</si>
  <si>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</si>
  <si>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</si>
  <si>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</si>
  <si>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</si>
  <si>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</si>
  <si>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</si>
  <si>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</si>
  <si>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</si>
  <si>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</si>
  <si>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</si>
  <si>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</si>
  <si>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</si>
  <si>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</si>
  <si>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</si>
  <si>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</si>
  <si>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</si>
  <si>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</si>
  <si>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</si>
  <si>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</si>
  <si>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</si>
  <si>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</si>
  <si>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</si>
  <si>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</si>
  <si>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</si>
  <si>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</si>
  <si>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</si>
  <si>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</si>
  <si>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</si>
  <si>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</si>
  <si>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</si>
  <si>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</si>
  <si>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</si>
  <si>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</si>
  <si>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</si>
  <si>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</si>
  <si>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</si>
  <si>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</si>
  <si>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</si>
  <si>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</si>
  <si>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</si>
  <si>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</si>
  <si>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</si>
  <si>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</si>
  <si>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</si>
  <si>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</si>
  <si>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</si>
  <si>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</si>
  <si>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</si>
  <si>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</si>
  <si>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</si>
  <si>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</si>
  <si>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</si>
  <si>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</si>
  <si>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</si>
  <si>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</si>
  <si>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</si>
  <si>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</si>
  <si>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</si>
  <si>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</si>
  <si>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</si>
  <si>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</si>
  <si>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</si>
  <si>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</si>
  <si>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</si>
  <si>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</si>
  <si>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</si>
  <si>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</si>
  <si>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</si>
  <si>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</si>
  <si>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</si>
  <si>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</si>
  <si>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</si>
  <si>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</si>
  <si>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</si>
  <si>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</si>
  <si>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</si>
  <si>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</si>
  <si>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</si>
  <si>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</si>
  <si>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</si>
  <si>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</si>
  <si>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</si>
  <si>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</si>
  <si>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</si>
  <si>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</si>
  <si>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</si>
  <si>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</si>
  <si>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</si>
  <si>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</si>
  <si>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</si>
  <si>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</si>
  <si>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</si>
  <si>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</si>
  <si>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</si>
  <si>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</si>
  <si>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</si>
  <si>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</si>
  <si>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</si>
  <si>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</si>
  <si>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</si>
  <si>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</si>
  <si>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</si>
  <si>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</si>
  <si>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</si>
  <si>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</si>
  <si>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</si>
  <si>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</si>
  <si>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</si>
  <si>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</si>
  <si>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</si>
  <si>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</si>
  <si>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</si>
  <si>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</si>
  <si>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</si>
  <si>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</si>
  <si>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</si>
  <si>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</si>
  <si>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</si>
  <si>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</si>
  <si>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</si>
  <si>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</si>
  <si>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</si>
  <si>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</si>
  <si>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</si>
  <si>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</si>
  <si>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</si>
  <si>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</si>
  <si>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</si>
  <si>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</si>
  <si>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</si>
  <si>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</si>
  <si>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</si>
  <si>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</si>
  <si>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</si>
  <si>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</si>
  <si>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</si>
  <si>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</si>
  <si>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</si>
  <si>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</si>
  <si>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</si>
  <si>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</si>
  <si>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</si>
  <si>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</si>
  <si>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</si>
  <si>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</si>
  <si>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</si>
  <si>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</si>
  <si>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</si>
  <si>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</si>
  <si>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</si>
  <si>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</si>
  <si>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</si>
  <si>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</si>
  <si>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</si>
  <si>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</si>
  <si>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</si>
  <si>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</si>
  <si>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</si>
  <si>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</si>
  <si>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</si>
  <si>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</si>
  <si>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</si>
  <si>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</si>
  <si>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</si>
  <si>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</si>
  <si>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</si>
  <si>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</si>
  <si>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</si>
  <si>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</si>
  <si>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</si>
  <si>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</si>
  <si>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</si>
  <si>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</si>
  <si>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</si>
  <si>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</si>
  <si>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</si>
  <si>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</si>
  <si>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</si>
  <si>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</si>
  <si>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</si>
  <si>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</si>
  <si>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</si>
  <si>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</si>
  <si>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</si>
  <si>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</si>
  <si>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</si>
  <si>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</si>
  <si>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</si>
  <si>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</si>
  <si>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</si>
  <si>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</si>
  <si>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</si>
  <si>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</si>
  <si>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</si>
  <si>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</si>
  <si>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</si>
  <si>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</si>
  <si>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</si>
  <si>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</si>
  <si>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</si>
  <si>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</si>
  <si>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</si>
  <si>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</si>
  <si>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</si>
  <si>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</si>
  <si>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</si>
  <si>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</si>
  <si>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</si>
  <si>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</si>
  <si>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</si>
  <si>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</si>
  <si>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</si>
  <si>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</si>
  <si>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</si>
  <si>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</si>
  <si>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</si>
  <si>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</si>
  <si>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</si>
  <si>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</si>
  <si>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</si>
  <si>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</si>
  <si>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</si>
  <si>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</si>
  <si>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</si>
  <si>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</si>
  <si>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</si>
  <si>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</si>
  <si>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</si>
  <si>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</si>
  <si>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</si>
  <si>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</si>
  <si>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</si>
  <si>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</si>
  <si>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</si>
  <si>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</si>
  <si>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</si>
  <si>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</si>
  <si>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</si>
  <si>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</si>
  <si>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</si>
  <si>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</si>
  <si>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</si>
  <si>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</si>
  <si>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</si>
  <si>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</si>
  <si>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</si>
  <si>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</si>
  <si>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</si>
  <si>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</si>
  <si>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</si>
  <si>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</si>
  <si>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</si>
  <si>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</si>
  <si>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</si>
  <si>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</si>
  <si>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</si>
  <si>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</si>
  <si>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</si>
  <si>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</si>
  <si>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</si>
  <si>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</si>
  <si>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</si>
  <si>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</si>
  <si>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</si>
  <si>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</si>
  <si>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</si>
  <si>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</si>
  <si>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</si>
  <si>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</si>
  <si>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</si>
  <si>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</si>
  <si>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</si>
  <si>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</si>
  <si>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</si>
  <si>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</si>
  <si>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</si>
  <si>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</si>
  <si>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</si>
  <si>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</si>
  <si>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</si>
  <si>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</si>
  <si>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</si>
  <si>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</si>
  <si>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</si>
  <si>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</si>
  <si>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</si>
  <si>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</si>
  <si>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</si>
  <si>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</si>
  <si>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</si>
  <si>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</si>
  <si>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</si>
  <si>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</si>
  <si>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</si>
  <si>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</si>
  <si>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</si>
  <si>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</si>
  <si>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</si>
  <si>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</si>
  <si>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</si>
  <si>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</si>
  <si>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</si>
  <si>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</si>
  <si>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</si>
  <si>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</si>
  <si>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</si>
  <si>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</si>
  <si>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m.st. Warszawa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</si>
  <si>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</si>
  <si>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</si>
  <si>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</si>
  <si>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</si>
  <si>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</si>
  <si>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</si>
  <si>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</si>
  <si>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</si>
  <si>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</si>
  <si>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</si>
  <si>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</si>
  <si>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</si>
  <si>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</si>
  <si>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</si>
  <si>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</si>
  <si>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</si>
  <si>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</si>
  <si>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</si>
  <si>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</si>
  <si>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</si>
  <si>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</si>
  <si>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</si>
  <si>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</si>
  <si>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</si>
  <si>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</si>
  <si>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</si>
  <si>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</si>
  <si>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</si>
  <si>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</si>
  <si>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</si>
  <si>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</si>
  <si>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</si>
  <si>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</si>
  <si>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</si>
  <si>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</si>
  <si>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</si>
  <si>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</si>
  <si>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</si>
  <si>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</si>
  <si>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</si>
  <si>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</si>
  <si>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</si>
  <si>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</si>
  <si>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</si>
  <si>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</si>
  <si>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</si>
  <si>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</si>
  <si>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</si>
  <si>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</si>
  <si>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</si>
  <si>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</si>
  <si>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</si>
  <si>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</si>
  <si>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</si>
  <si>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</si>
  <si>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</si>
  <si>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</si>
  <si>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</si>
  <si>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</si>
  <si>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</si>
  <si>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</si>
  <si>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</si>
  <si>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</si>
  <si>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</si>
  <si>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</si>
  <si>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</si>
  <si>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</si>
  <si>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</si>
  <si>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</si>
  <si>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</si>
  <si>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</si>
  <si>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</si>
  <si>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</si>
  <si>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</si>
  <si>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</si>
  <si>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</si>
  <si>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</si>
  <si>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</si>
  <si>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</si>
  <si>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</si>
  <si>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</si>
  <si>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</si>
  <si>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</si>
  <si>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</si>
  <si>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</si>
  <si>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</si>
  <si>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</si>
  <si>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</si>
  <si>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</si>
  <si>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</si>
  <si>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</si>
  <si>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</si>
  <si>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</si>
  <si>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</si>
  <si>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</si>
  <si>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</si>
  <si>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</si>
  <si>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</si>
  <si>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</si>
  <si>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</si>
  <si>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</si>
  <si>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</si>
  <si>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</si>
  <si>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</si>
  <si>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</si>
  <si>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</si>
  <si>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</si>
  <si>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(rozdział 75832 §2930)</t>
  </si>
  <si>
    <t>(rozdział 75622 §001)</t>
  </si>
  <si>
    <t>m. Wałbrzych</t>
  </si>
  <si>
    <r>
      <t>Rezerwa</t>
    </r>
    <r>
      <rPr>
        <sz val="9"/>
        <rFont val="Times New Roman CE"/>
        <family val="1"/>
      </rPr>
      <t xml:space="preserve"> subwencji ogólnej</t>
    </r>
  </si>
  <si>
    <t>(rozdział 75802 §6180)</t>
  </si>
  <si>
    <t>(rozdział 75802 §2790)</t>
  </si>
  <si>
    <t>II kwartał</t>
  </si>
  <si>
    <t>P</t>
  </si>
  <si>
    <t>Q</t>
  </si>
  <si>
    <t>R</t>
  </si>
  <si>
    <t>S</t>
  </si>
  <si>
    <r>
      <t xml:space="preserve">Doch. z tyt. udziału w </t>
    </r>
    <r>
      <rPr>
        <b/>
        <sz val="9"/>
        <rFont val="Times New Roman CE"/>
        <family val="1"/>
      </rPr>
      <t>PIT</t>
    </r>
  </si>
  <si>
    <r>
      <t xml:space="preserve">Kwota  </t>
    </r>
    <r>
      <rPr>
        <b/>
        <sz val="9"/>
        <rFont val="Times New Roman CE"/>
        <family val="1"/>
      </rPr>
      <t>W p ł a t</t>
    </r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</si>
  <si>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</si>
  <si>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</si>
  <si>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</si>
  <si>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t>2015 rok</t>
  </si>
  <si>
    <t>2015 rok wyk. II kwartał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</si>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</sst>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</numFmts>
  <fonts count="47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sz val="6.5"/>
      <name val="Times New Roman CE"/>
      <family val="1"/>
    </font>
    <font>
      <b/>
      <sz val="6.5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>
      <alignment horizontal="center" vertical="center"/>
    </xf>
    <xf numFmtId="171" fontId="3" fillId="34" borderId="15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 quotePrefix="1">
      <alignment horizontal="center" vertical="center"/>
    </xf>
    <xf numFmtId="171" fontId="4" fillId="34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" fontId="9" fillId="0" borderId="17" xfId="0" applyNumberFormat="1" applyFont="1" applyBorder="1" applyAlignment="1">
      <alignment horizontal="left" vertical="center"/>
    </xf>
    <xf numFmtId="3" fontId="3" fillId="0" borderId="17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left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1" fontId="5" fillId="0" borderId="17" xfId="0" applyNumberFormat="1" applyFont="1" applyBorder="1" applyAlignment="1" quotePrefix="1">
      <alignment horizontal="center" vertical="center"/>
    </xf>
    <xf numFmtId="1" fontId="9" fillId="0" borderId="18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" fontId="3" fillId="34" borderId="15" xfId="0" applyNumberFormat="1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1" fontId="7" fillId="34" borderId="15" xfId="0" applyNumberFormat="1" applyFont="1" applyFill="1" applyBorder="1" applyAlignment="1">
      <alignment horizontal="center" vertical="center"/>
    </xf>
    <xf numFmtId="171" fontId="6" fillId="34" borderId="15" xfId="0" applyNumberFormat="1" applyFont="1" applyFill="1" applyBorder="1" applyAlignment="1">
      <alignment horizontal="center" vertical="center"/>
    </xf>
    <xf numFmtId="171" fontId="6" fillId="34" borderId="15" xfId="0" applyNumberFormat="1" applyFont="1" applyFill="1" applyBorder="1" applyAlignment="1">
      <alignment horizontal="center" vertical="center" wrapText="1"/>
    </xf>
    <xf numFmtId="171" fontId="3" fillId="34" borderId="15" xfId="0" applyNumberFormat="1" applyFont="1" applyFill="1" applyBorder="1" applyAlignment="1">
      <alignment horizontal="center" vertical="center"/>
    </xf>
    <xf numFmtId="171" fontId="8" fillId="34" borderId="15" xfId="0" applyNumberFormat="1" applyFont="1" applyFill="1" applyBorder="1" applyAlignment="1">
      <alignment horizontal="center" vertical="center"/>
    </xf>
    <xf numFmtId="171" fontId="10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outlineLevelRow="2"/>
  <cols>
    <col min="1" max="2" width="3.75390625" style="5" customWidth="1"/>
    <col min="3" max="3" width="17.375" style="6" customWidth="1"/>
    <col min="4" max="11" width="11.75390625" style="7" customWidth="1"/>
    <col min="12" max="12" width="18.75390625" style="8" customWidth="1"/>
    <col min="13" max="13" width="10.75390625" style="8" customWidth="1"/>
    <col min="14" max="14" width="9.75390625" style="8" customWidth="1"/>
    <col min="15" max="18" width="9.25390625" style="8" customWidth="1"/>
    <col min="19" max="16384" width="9.125" style="1" customWidth="1"/>
  </cols>
  <sheetData>
    <row r="1" spans="1:18" s="2" customFormat="1" ht="12.75">
      <c r="A1" s="58" t="s">
        <v>426</v>
      </c>
      <c r="B1" s="58"/>
      <c r="C1" s="59" t="s">
        <v>427</v>
      </c>
      <c r="D1" s="61" t="s">
        <v>429</v>
      </c>
      <c r="E1" s="61"/>
      <c r="F1" s="61"/>
      <c r="G1" s="61"/>
      <c r="H1" s="61"/>
      <c r="I1" s="61"/>
      <c r="J1" s="61"/>
      <c r="K1" s="61"/>
      <c r="L1" s="17" t="s">
        <v>455</v>
      </c>
      <c r="M1" s="65" t="s">
        <v>456</v>
      </c>
      <c r="N1" s="65"/>
      <c r="O1" s="66" t="s">
        <v>447</v>
      </c>
      <c r="P1" s="66"/>
      <c r="Q1" s="66"/>
      <c r="R1" s="66"/>
    </row>
    <row r="2" spans="1:18" s="3" customFormat="1" ht="25.5" customHeight="1">
      <c r="A2" s="58"/>
      <c r="B2" s="58"/>
      <c r="C2" s="60"/>
      <c r="D2" s="62" t="s">
        <v>428</v>
      </c>
      <c r="E2" s="62"/>
      <c r="F2" s="63" t="s">
        <v>457</v>
      </c>
      <c r="G2" s="62"/>
      <c r="H2" s="63" t="s">
        <v>458</v>
      </c>
      <c r="I2" s="62"/>
      <c r="J2" s="63" t="s">
        <v>459</v>
      </c>
      <c r="K2" s="62"/>
      <c r="L2" s="18" t="s">
        <v>445</v>
      </c>
      <c r="M2" s="64" t="s">
        <v>444</v>
      </c>
      <c r="N2" s="64"/>
      <c r="O2" s="64" t="s">
        <v>448</v>
      </c>
      <c r="P2" s="64"/>
      <c r="Q2" s="64" t="s">
        <v>449</v>
      </c>
      <c r="R2" s="64"/>
    </row>
    <row r="3" spans="1:18" s="3" customFormat="1" ht="12.75">
      <c r="A3" s="58"/>
      <c r="B3" s="58"/>
      <c r="C3" s="60"/>
      <c r="D3" s="19" t="s">
        <v>460</v>
      </c>
      <c r="E3" s="20" t="s">
        <v>450</v>
      </c>
      <c r="F3" s="17" t="s">
        <v>460</v>
      </c>
      <c r="G3" s="20" t="s">
        <v>450</v>
      </c>
      <c r="H3" s="17" t="s">
        <v>460</v>
      </c>
      <c r="I3" s="20" t="s">
        <v>450</v>
      </c>
      <c r="J3" s="17" t="s">
        <v>460</v>
      </c>
      <c r="K3" s="20" t="s">
        <v>450</v>
      </c>
      <c r="L3" s="18" t="s">
        <v>461</v>
      </c>
      <c r="M3" s="18" t="s">
        <v>460</v>
      </c>
      <c r="N3" s="20" t="s">
        <v>450</v>
      </c>
      <c r="O3" s="18" t="s">
        <v>460</v>
      </c>
      <c r="P3" s="20" t="s">
        <v>450</v>
      </c>
      <c r="Q3" s="18" t="s">
        <v>460</v>
      </c>
      <c r="R3" s="20" t="s">
        <v>450</v>
      </c>
    </row>
    <row r="4" spans="1:18" s="13" customFormat="1" ht="10.5" customHeight="1" hidden="1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  <c r="O4" s="10"/>
      <c r="P4" s="11"/>
      <c r="Q4" s="10"/>
      <c r="R4" s="11"/>
    </row>
    <row r="5" spans="1:18" s="13" customFormat="1" ht="10.5" customHeight="1" hidden="1">
      <c r="A5" s="14" t="s">
        <v>430</v>
      </c>
      <c r="B5" s="15" t="s">
        <v>431</v>
      </c>
      <c r="C5" s="15" t="s">
        <v>432</v>
      </c>
      <c r="D5" s="15" t="s">
        <v>433</v>
      </c>
      <c r="E5" s="15" t="s">
        <v>434</v>
      </c>
      <c r="F5" s="15" t="s">
        <v>435</v>
      </c>
      <c r="G5" s="15" t="s">
        <v>436</v>
      </c>
      <c r="H5" s="15" t="s">
        <v>437</v>
      </c>
      <c r="I5" s="15" t="s">
        <v>438</v>
      </c>
      <c r="J5" s="15" t="s">
        <v>439</v>
      </c>
      <c r="K5" s="15" t="s">
        <v>440</v>
      </c>
      <c r="L5" s="15" t="s">
        <v>441</v>
      </c>
      <c r="M5" s="15" t="s">
        <v>442</v>
      </c>
      <c r="N5" s="15" t="s">
        <v>443</v>
      </c>
      <c r="O5" s="15" t="s">
        <v>451</v>
      </c>
      <c r="P5" s="15" t="s">
        <v>452</v>
      </c>
      <c r="Q5" s="15" t="s">
        <v>453</v>
      </c>
      <c r="R5" s="16" t="s">
        <v>454</v>
      </c>
    </row>
    <row r="6" spans="1:18" s="4" customFormat="1" ht="12" outlineLevel="2">
      <c r="A6" s="21" t="s">
        <v>297</v>
      </c>
      <c r="B6" s="22" t="s">
        <v>298</v>
      </c>
      <c r="C6" s="23" t="s">
        <v>1</v>
      </c>
      <c r="D6" s="24">
        <f>F6+H6+J6</f>
        <v>36834623</v>
      </c>
      <c r="E6" s="24">
        <f>G6+I6+K6</f>
        <v>22153204</v>
      </c>
      <c r="F6" s="24">
        <v>32377753</v>
      </c>
      <c r="G6" s="25">
        <v>19924768</v>
      </c>
      <c r="H6" s="24">
        <v>935207</v>
      </c>
      <c r="I6" s="25">
        <v>467604</v>
      </c>
      <c r="J6" s="24">
        <v>3521663</v>
      </c>
      <c r="K6" s="25">
        <v>1760832</v>
      </c>
      <c r="L6" s="26">
        <v>6609904</v>
      </c>
      <c r="M6" s="27">
        <v>0</v>
      </c>
      <c r="N6" s="28">
        <v>0</v>
      </c>
      <c r="O6" s="29">
        <v>0</v>
      </c>
      <c r="P6" s="26">
        <v>0</v>
      </c>
      <c r="Q6" s="29">
        <v>0</v>
      </c>
      <c r="R6" s="26">
        <v>0</v>
      </c>
    </row>
    <row r="7" spans="1:18" s="4" customFormat="1" ht="12" outlineLevel="2">
      <c r="A7" s="30" t="s">
        <v>297</v>
      </c>
      <c r="B7" s="31" t="s">
        <v>297</v>
      </c>
      <c r="C7" s="32" t="s">
        <v>2</v>
      </c>
      <c r="D7" s="33">
        <f aca="true" t="shared" si="0" ref="D7:D72">F7+H7+J7</f>
        <v>44493078</v>
      </c>
      <c r="E7" s="33">
        <f aca="true" t="shared" si="1" ref="E7:E72">G7+I7+K7</f>
        <v>26133964</v>
      </c>
      <c r="F7" s="33">
        <v>33691078</v>
      </c>
      <c r="G7" s="34">
        <v>20732968</v>
      </c>
      <c r="H7" s="33">
        <v>3725200</v>
      </c>
      <c r="I7" s="34">
        <v>1862598</v>
      </c>
      <c r="J7" s="33">
        <v>7076800</v>
      </c>
      <c r="K7" s="34">
        <v>3538398</v>
      </c>
      <c r="L7" s="35">
        <v>6761677</v>
      </c>
      <c r="M7" s="36">
        <v>0</v>
      </c>
      <c r="N7" s="37">
        <v>0</v>
      </c>
      <c r="O7" s="38">
        <v>0</v>
      </c>
      <c r="P7" s="35">
        <v>0</v>
      </c>
      <c r="Q7" s="38">
        <v>0</v>
      </c>
      <c r="R7" s="35">
        <v>0</v>
      </c>
    </row>
    <row r="8" spans="1:18" s="4" customFormat="1" ht="12" outlineLevel="2">
      <c r="A8" s="30" t="s">
        <v>297</v>
      </c>
      <c r="B8" s="31" t="s">
        <v>299</v>
      </c>
      <c r="C8" s="32" t="s">
        <v>3</v>
      </c>
      <c r="D8" s="33">
        <f t="shared" si="0"/>
        <v>45790681</v>
      </c>
      <c r="E8" s="33">
        <f t="shared" si="1"/>
        <v>28103558</v>
      </c>
      <c r="F8" s="33">
        <v>45137833</v>
      </c>
      <c r="G8" s="34">
        <v>27777128</v>
      </c>
      <c r="H8" s="33">
        <v>621030</v>
      </c>
      <c r="I8" s="34">
        <v>310518</v>
      </c>
      <c r="J8" s="33">
        <v>31818</v>
      </c>
      <c r="K8" s="34">
        <v>15912</v>
      </c>
      <c r="L8" s="35">
        <v>10306184</v>
      </c>
      <c r="M8" s="36">
        <v>3281866</v>
      </c>
      <c r="N8" s="37">
        <v>1640932.98</v>
      </c>
      <c r="O8" s="38">
        <v>164344</v>
      </c>
      <c r="P8" s="35">
        <v>164344</v>
      </c>
      <c r="Q8" s="38">
        <v>0</v>
      </c>
      <c r="R8" s="35">
        <v>0</v>
      </c>
    </row>
    <row r="9" spans="1:18" s="4" customFormat="1" ht="12" outlineLevel="2">
      <c r="A9" s="30" t="s">
        <v>297</v>
      </c>
      <c r="B9" s="31" t="s">
        <v>300</v>
      </c>
      <c r="C9" s="32" t="s">
        <v>4</v>
      </c>
      <c r="D9" s="33">
        <f t="shared" si="0"/>
        <v>16978647</v>
      </c>
      <c r="E9" s="33">
        <f t="shared" si="1"/>
        <v>9703648</v>
      </c>
      <c r="F9" s="33">
        <v>10524134</v>
      </c>
      <c r="G9" s="34">
        <v>6476392</v>
      </c>
      <c r="H9" s="33">
        <v>1342066</v>
      </c>
      <c r="I9" s="34">
        <v>671034</v>
      </c>
      <c r="J9" s="33">
        <v>5112447</v>
      </c>
      <c r="K9" s="34">
        <v>2556222</v>
      </c>
      <c r="L9" s="35">
        <v>1789988</v>
      </c>
      <c r="M9" s="36">
        <v>0</v>
      </c>
      <c r="N9" s="37">
        <v>0</v>
      </c>
      <c r="O9" s="38">
        <v>0</v>
      </c>
      <c r="P9" s="35">
        <v>0</v>
      </c>
      <c r="Q9" s="38">
        <v>0</v>
      </c>
      <c r="R9" s="35">
        <v>0</v>
      </c>
    </row>
    <row r="10" spans="1:18" s="4" customFormat="1" ht="12" outlineLevel="2">
      <c r="A10" s="30" t="s">
        <v>297</v>
      </c>
      <c r="B10" s="31" t="s">
        <v>301</v>
      </c>
      <c r="C10" s="32" t="s">
        <v>5</v>
      </c>
      <c r="D10" s="33">
        <f t="shared" si="0"/>
        <v>20523584</v>
      </c>
      <c r="E10" s="33">
        <f t="shared" si="1"/>
        <v>11898514</v>
      </c>
      <c r="F10" s="33">
        <v>14184952</v>
      </c>
      <c r="G10" s="34">
        <v>8729200</v>
      </c>
      <c r="H10" s="33">
        <v>1369982</v>
      </c>
      <c r="I10" s="34">
        <v>684990</v>
      </c>
      <c r="J10" s="33">
        <v>4968650</v>
      </c>
      <c r="K10" s="34">
        <v>2484324</v>
      </c>
      <c r="L10" s="35">
        <v>3405542</v>
      </c>
      <c r="M10" s="36">
        <v>0</v>
      </c>
      <c r="N10" s="37">
        <v>0</v>
      </c>
      <c r="O10" s="38">
        <v>0</v>
      </c>
      <c r="P10" s="35">
        <v>0</v>
      </c>
      <c r="Q10" s="38">
        <v>0</v>
      </c>
      <c r="R10" s="35">
        <v>0</v>
      </c>
    </row>
    <row r="11" spans="1:18" s="4" customFormat="1" ht="12" outlineLevel="2">
      <c r="A11" s="30" t="s">
        <v>297</v>
      </c>
      <c r="B11" s="31" t="s">
        <v>302</v>
      </c>
      <c r="C11" s="32" t="s">
        <v>6</v>
      </c>
      <c r="D11" s="33">
        <f t="shared" si="0"/>
        <v>18896534</v>
      </c>
      <c r="E11" s="33">
        <f t="shared" si="1"/>
        <v>10958206</v>
      </c>
      <c r="F11" s="33">
        <v>13086128</v>
      </c>
      <c r="G11" s="34">
        <v>8053000</v>
      </c>
      <c r="H11" s="33">
        <v>1770882</v>
      </c>
      <c r="I11" s="34">
        <v>885444</v>
      </c>
      <c r="J11" s="33">
        <v>4039524</v>
      </c>
      <c r="K11" s="34">
        <v>2019762</v>
      </c>
      <c r="L11" s="35">
        <v>4570958</v>
      </c>
      <c r="M11" s="36">
        <v>0</v>
      </c>
      <c r="N11" s="37">
        <v>0</v>
      </c>
      <c r="O11" s="38">
        <v>0</v>
      </c>
      <c r="P11" s="35">
        <v>0</v>
      </c>
      <c r="Q11" s="38">
        <v>0</v>
      </c>
      <c r="R11" s="35">
        <v>0</v>
      </c>
    </row>
    <row r="12" spans="1:18" s="4" customFormat="1" ht="12" outlineLevel="2">
      <c r="A12" s="30" t="s">
        <v>297</v>
      </c>
      <c r="B12" s="31" t="s">
        <v>303</v>
      </c>
      <c r="C12" s="32" t="s">
        <v>7</v>
      </c>
      <c r="D12" s="33">
        <f t="shared" si="0"/>
        <v>16586162</v>
      </c>
      <c r="E12" s="33">
        <f t="shared" si="1"/>
        <v>9646634</v>
      </c>
      <c r="F12" s="33">
        <v>11730829</v>
      </c>
      <c r="G12" s="34">
        <v>7218968</v>
      </c>
      <c r="H12" s="33">
        <v>1146407</v>
      </c>
      <c r="I12" s="34">
        <v>573204</v>
      </c>
      <c r="J12" s="33">
        <v>3708926</v>
      </c>
      <c r="K12" s="34">
        <v>1854462</v>
      </c>
      <c r="L12" s="35">
        <v>2759055</v>
      </c>
      <c r="M12" s="36">
        <v>0</v>
      </c>
      <c r="N12" s="37">
        <v>0</v>
      </c>
      <c r="O12" s="38">
        <v>0</v>
      </c>
      <c r="P12" s="35">
        <v>0</v>
      </c>
      <c r="Q12" s="38">
        <v>0</v>
      </c>
      <c r="R12" s="35">
        <v>0</v>
      </c>
    </row>
    <row r="13" spans="1:18" s="4" customFormat="1" ht="12" outlineLevel="2">
      <c r="A13" s="30" t="s">
        <v>297</v>
      </c>
      <c r="B13" s="31" t="s">
        <v>304</v>
      </c>
      <c r="C13" s="32" t="s">
        <v>8</v>
      </c>
      <c r="D13" s="33">
        <f t="shared" si="0"/>
        <v>83546026</v>
      </c>
      <c r="E13" s="33">
        <f t="shared" si="1"/>
        <v>49075022</v>
      </c>
      <c r="F13" s="33">
        <v>63284022</v>
      </c>
      <c r="G13" s="34">
        <v>38944016</v>
      </c>
      <c r="H13" s="33">
        <v>2138061</v>
      </c>
      <c r="I13" s="34">
        <v>1069032</v>
      </c>
      <c r="J13" s="33">
        <v>18123943</v>
      </c>
      <c r="K13" s="34">
        <v>9061974</v>
      </c>
      <c r="L13" s="35">
        <v>10442878</v>
      </c>
      <c r="M13" s="36">
        <v>0</v>
      </c>
      <c r="N13" s="37">
        <v>0</v>
      </c>
      <c r="O13" s="38">
        <v>264078</v>
      </c>
      <c r="P13" s="35">
        <v>264078</v>
      </c>
      <c r="Q13" s="38">
        <v>0</v>
      </c>
      <c r="R13" s="35">
        <v>0</v>
      </c>
    </row>
    <row r="14" spans="1:18" s="4" customFormat="1" ht="12" outlineLevel="2">
      <c r="A14" s="30" t="s">
        <v>297</v>
      </c>
      <c r="B14" s="31" t="s">
        <v>305</v>
      </c>
      <c r="C14" s="32" t="s">
        <v>9</v>
      </c>
      <c r="D14" s="33">
        <f t="shared" si="0"/>
        <v>9810441</v>
      </c>
      <c r="E14" s="33">
        <f t="shared" si="1"/>
        <v>5375434</v>
      </c>
      <c r="F14" s="33">
        <v>4075172</v>
      </c>
      <c r="G14" s="34">
        <v>2507800</v>
      </c>
      <c r="H14" s="33">
        <v>1887526</v>
      </c>
      <c r="I14" s="34">
        <v>943764</v>
      </c>
      <c r="J14" s="33">
        <v>3847743</v>
      </c>
      <c r="K14" s="34">
        <v>1923870</v>
      </c>
      <c r="L14" s="35">
        <v>4057160</v>
      </c>
      <c r="M14" s="36">
        <v>0</v>
      </c>
      <c r="N14" s="37">
        <v>0</v>
      </c>
      <c r="O14" s="38">
        <v>0</v>
      </c>
      <c r="P14" s="35">
        <v>0</v>
      </c>
      <c r="Q14" s="38">
        <v>0</v>
      </c>
      <c r="R14" s="35">
        <v>0</v>
      </c>
    </row>
    <row r="15" spans="1:18" s="4" customFormat="1" ht="12" outlineLevel="2">
      <c r="A15" s="30" t="s">
        <v>297</v>
      </c>
      <c r="B15" s="31" t="s">
        <v>306</v>
      </c>
      <c r="C15" s="32" t="s">
        <v>10</v>
      </c>
      <c r="D15" s="33">
        <f t="shared" si="0"/>
        <v>25016017</v>
      </c>
      <c r="E15" s="33">
        <f t="shared" si="1"/>
        <v>14658920</v>
      </c>
      <c r="F15" s="33">
        <v>18641232</v>
      </c>
      <c r="G15" s="34">
        <v>11471528</v>
      </c>
      <c r="H15" s="33">
        <v>2293348</v>
      </c>
      <c r="I15" s="34">
        <v>1146672</v>
      </c>
      <c r="J15" s="33">
        <v>4081437</v>
      </c>
      <c r="K15" s="34">
        <v>2040720</v>
      </c>
      <c r="L15" s="35">
        <v>3769629</v>
      </c>
      <c r="M15" s="36">
        <v>0</v>
      </c>
      <c r="N15" s="37">
        <v>0</v>
      </c>
      <c r="O15" s="38">
        <v>0</v>
      </c>
      <c r="P15" s="35">
        <v>0</v>
      </c>
      <c r="Q15" s="38">
        <v>0</v>
      </c>
      <c r="R15" s="35">
        <v>0</v>
      </c>
    </row>
    <row r="16" spans="1:18" s="4" customFormat="1" ht="12" outlineLevel="2">
      <c r="A16" s="30" t="s">
        <v>297</v>
      </c>
      <c r="B16" s="31" t="s">
        <v>307</v>
      </c>
      <c r="C16" s="32" t="s">
        <v>11</v>
      </c>
      <c r="D16" s="33">
        <f t="shared" si="0"/>
        <v>24808913</v>
      </c>
      <c r="E16" s="33">
        <f t="shared" si="1"/>
        <v>14902528</v>
      </c>
      <c r="F16" s="33">
        <v>21649934</v>
      </c>
      <c r="G16" s="34">
        <v>13323040</v>
      </c>
      <c r="H16" s="33">
        <v>3158979</v>
      </c>
      <c r="I16" s="34">
        <v>1579488</v>
      </c>
      <c r="J16" s="33">
        <v>0</v>
      </c>
      <c r="K16" s="34">
        <v>0</v>
      </c>
      <c r="L16" s="35">
        <v>14720524</v>
      </c>
      <c r="M16" s="36">
        <v>11161012</v>
      </c>
      <c r="N16" s="37">
        <v>5580507</v>
      </c>
      <c r="O16" s="38">
        <v>77903</v>
      </c>
      <c r="P16" s="35">
        <v>77903</v>
      </c>
      <c r="Q16" s="38">
        <v>0</v>
      </c>
      <c r="R16" s="35">
        <v>0</v>
      </c>
    </row>
    <row r="17" spans="1:18" s="4" customFormat="1" ht="12" outlineLevel="2">
      <c r="A17" s="30" t="s">
        <v>297</v>
      </c>
      <c r="B17" s="31" t="s">
        <v>308</v>
      </c>
      <c r="C17" s="32" t="s">
        <v>12</v>
      </c>
      <c r="D17" s="33">
        <f t="shared" si="0"/>
        <v>24555874</v>
      </c>
      <c r="E17" s="33">
        <f t="shared" si="1"/>
        <v>14243072</v>
      </c>
      <c r="F17" s="33">
        <v>17031197</v>
      </c>
      <c r="G17" s="34">
        <v>10480736</v>
      </c>
      <c r="H17" s="33">
        <v>1634052</v>
      </c>
      <c r="I17" s="34">
        <v>817026</v>
      </c>
      <c r="J17" s="33">
        <v>5890625</v>
      </c>
      <c r="K17" s="34">
        <v>2945310</v>
      </c>
      <c r="L17" s="35">
        <v>2489279</v>
      </c>
      <c r="M17" s="36">
        <v>0</v>
      </c>
      <c r="N17" s="37">
        <v>0</v>
      </c>
      <c r="O17" s="38">
        <v>0</v>
      </c>
      <c r="P17" s="35">
        <v>0</v>
      </c>
      <c r="Q17" s="38">
        <v>0</v>
      </c>
      <c r="R17" s="35">
        <v>0</v>
      </c>
    </row>
    <row r="18" spans="1:18" s="4" customFormat="1" ht="12" outlineLevel="2">
      <c r="A18" s="30" t="s">
        <v>297</v>
      </c>
      <c r="B18" s="31" t="s">
        <v>309</v>
      </c>
      <c r="C18" s="32" t="s">
        <v>13</v>
      </c>
      <c r="D18" s="33">
        <f t="shared" si="0"/>
        <v>19871019</v>
      </c>
      <c r="E18" s="33">
        <f t="shared" si="1"/>
        <v>11715826</v>
      </c>
      <c r="F18" s="33">
        <v>15429402</v>
      </c>
      <c r="G18" s="34">
        <v>9495016</v>
      </c>
      <c r="H18" s="33">
        <v>1937150</v>
      </c>
      <c r="I18" s="34">
        <v>968574</v>
      </c>
      <c r="J18" s="33">
        <v>2504467</v>
      </c>
      <c r="K18" s="34">
        <v>1252236</v>
      </c>
      <c r="L18" s="35">
        <v>2413323</v>
      </c>
      <c r="M18" s="36">
        <v>0</v>
      </c>
      <c r="N18" s="37">
        <v>0</v>
      </c>
      <c r="O18" s="38">
        <v>0</v>
      </c>
      <c r="P18" s="35">
        <v>0</v>
      </c>
      <c r="Q18" s="38">
        <v>0</v>
      </c>
      <c r="R18" s="35">
        <v>0</v>
      </c>
    </row>
    <row r="19" spans="1:18" s="4" customFormat="1" ht="12" outlineLevel="2">
      <c r="A19" s="30" t="s">
        <v>297</v>
      </c>
      <c r="B19" s="31" t="s">
        <v>310</v>
      </c>
      <c r="C19" s="32" t="s">
        <v>14</v>
      </c>
      <c r="D19" s="33">
        <f t="shared" si="0"/>
        <v>39034214</v>
      </c>
      <c r="E19" s="33">
        <f t="shared" si="1"/>
        <v>23446710</v>
      </c>
      <c r="F19" s="33">
        <v>34056513</v>
      </c>
      <c r="G19" s="34">
        <v>20957856</v>
      </c>
      <c r="H19" s="33">
        <v>1700194</v>
      </c>
      <c r="I19" s="34">
        <v>850098</v>
      </c>
      <c r="J19" s="33">
        <v>3277507</v>
      </c>
      <c r="K19" s="34">
        <v>1638756</v>
      </c>
      <c r="L19" s="35">
        <v>8275050</v>
      </c>
      <c r="M19" s="36">
        <v>0</v>
      </c>
      <c r="N19" s="37">
        <v>0</v>
      </c>
      <c r="O19" s="38">
        <v>0</v>
      </c>
      <c r="P19" s="35">
        <v>0</v>
      </c>
      <c r="Q19" s="38">
        <v>0</v>
      </c>
      <c r="R19" s="35">
        <v>0</v>
      </c>
    </row>
    <row r="20" spans="1:18" s="4" customFormat="1" ht="12" outlineLevel="2">
      <c r="A20" s="30" t="s">
        <v>297</v>
      </c>
      <c r="B20" s="31" t="s">
        <v>311</v>
      </c>
      <c r="C20" s="32" t="s">
        <v>15</v>
      </c>
      <c r="D20" s="33">
        <f t="shared" si="0"/>
        <v>24019194</v>
      </c>
      <c r="E20" s="33">
        <f t="shared" si="1"/>
        <v>14589916</v>
      </c>
      <c r="F20" s="33">
        <v>22362780</v>
      </c>
      <c r="G20" s="34">
        <v>13761712</v>
      </c>
      <c r="H20" s="33">
        <v>1344677</v>
      </c>
      <c r="I20" s="34">
        <v>672336</v>
      </c>
      <c r="J20" s="33">
        <v>311737</v>
      </c>
      <c r="K20" s="34">
        <v>155868</v>
      </c>
      <c r="L20" s="35">
        <v>6693717</v>
      </c>
      <c r="M20" s="36">
        <v>0</v>
      </c>
      <c r="N20" s="37">
        <v>0</v>
      </c>
      <c r="O20" s="38">
        <v>440130</v>
      </c>
      <c r="P20" s="35">
        <v>440130</v>
      </c>
      <c r="Q20" s="38">
        <v>0</v>
      </c>
      <c r="R20" s="35">
        <v>0</v>
      </c>
    </row>
    <row r="21" spans="1:18" s="4" customFormat="1" ht="12" outlineLevel="2">
      <c r="A21" s="30" t="s">
        <v>297</v>
      </c>
      <c r="B21" s="31" t="s">
        <v>312</v>
      </c>
      <c r="C21" s="32" t="s">
        <v>16</v>
      </c>
      <c r="D21" s="33">
        <f t="shared" si="0"/>
        <v>15318127</v>
      </c>
      <c r="E21" s="33">
        <f t="shared" si="1"/>
        <v>8801424</v>
      </c>
      <c r="F21" s="33">
        <v>9900460</v>
      </c>
      <c r="G21" s="34">
        <v>6092592</v>
      </c>
      <c r="H21" s="33">
        <v>5417667</v>
      </c>
      <c r="I21" s="34">
        <v>2708832</v>
      </c>
      <c r="J21" s="33">
        <v>0</v>
      </c>
      <c r="K21" s="34">
        <v>0</v>
      </c>
      <c r="L21" s="35">
        <v>7082562</v>
      </c>
      <c r="M21" s="36">
        <v>11647924</v>
      </c>
      <c r="N21" s="37">
        <v>5827924</v>
      </c>
      <c r="O21" s="38">
        <v>1655855</v>
      </c>
      <c r="P21" s="35">
        <v>1655855</v>
      </c>
      <c r="Q21" s="38">
        <v>0</v>
      </c>
      <c r="R21" s="35">
        <v>0</v>
      </c>
    </row>
    <row r="22" spans="1:18" s="4" customFormat="1" ht="12" outlineLevel="2">
      <c r="A22" s="30" t="s">
        <v>297</v>
      </c>
      <c r="B22" s="31" t="s">
        <v>313</v>
      </c>
      <c r="C22" s="32" t="s">
        <v>17</v>
      </c>
      <c r="D22" s="33">
        <f t="shared" si="0"/>
        <v>23690354</v>
      </c>
      <c r="E22" s="33">
        <f t="shared" si="1"/>
        <v>13990798</v>
      </c>
      <c r="F22" s="33">
        <v>18595383</v>
      </c>
      <c r="G22" s="34">
        <v>11443312</v>
      </c>
      <c r="H22" s="33">
        <v>2528280</v>
      </c>
      <c r="I22" s="34">
        <v>1264140</v>
      </c>
      <c r="J22" s="33">
        <v>2566691</v>
      </c>
      <c r="K22" s="34">
        <v>1283346</v>
      </c>
      <c r="L22" s="35">
        <v>2881718</v>
      </c>
      <c r="M22" s="36">
        <v>0</v>
      </c>
      <c r="N22" s="37">
        <v>0</v>
      </c>
      <c r="O22" s="38">
        <v>468386</v>
      </c>
      <c r="P22" s="35">
        <v>468386</v>
      </c>
      <c r="Q22" s="38">
        <v>0</v>
      </c>
      <c r="R22" s="35">
        <v>0</v>
      </c>
    </row>
    <row r="23" spans="1:18" s="4" customFormat="1" ht="12" outlineLevel="2">
      <c r="A23" s="30" t="s">
        <v>297</v>
      </c>
      <c r="B23" s="31" t="s">
        <v>314</v>
      </c>
      <c r="C23" s="32" t="s">
        <v>272</v>
      </c>
      <c r="D23" s="33">
        <f t="shared" si="0"/>
        <v>12859565</v>
      </c>
      <c r="E23" s="33">
        <f t="shared" si="1"/>
        <v>7501798</v>
      </c>
      <c r="F23" s="33">
        <v>9290759</v>
      </c>
      <c r="G23" s="34">
        <v>5717392</v>
      </c>
      <c r="H23" s="33">
        <v>2054142</v>
      </c>
      <c r="I23" s="34">
        <v>1027074</v>
      </c>
      <c r="J23" s="33">
        <v>1514664</v>
      </c>
      <c r="K23" s="34">
        <v>757332</v>
      </c>
      <c r="L23" s="35">
        <v>4070880</v>
      </c>
      <c r="M23" s="36">
        <v>0</v>
      </c>
      <c r="N23" s="37">
        <v>0</v>
      </c>
      <c r="O23" s="38">
        <v>111617</v>
      </c>
      <c r="P23" s="35">
        <v>111617</v>
      </c>
      <c r="Q23" s="38">
        <v>0</v>
      </c>
      <c r="R23" s="35">
        <v>0</v>
      </c>
    </row>
    <row r="24" spans="1:18" s="4" customFormat="1" ht="12" outlineLevel="2">
      <c r="A24" s="30" t="s">
        <v>297</v>
      </c>
      <c r="B24" s="31" t="s">
        <v>315</v>
      </c>
      <c r="C24" s="32" t="s">
        <v>18</v>
      </c>
      <c r="D24" s="33">
        <f t="shared" si="0"/>
        <v>68229725</v>
      </c>
      <c r="E24" s="33">
        <f t="shared" si="1"/>
        <v>41401276</v>
      </c>
      <c r="F24" s="33">
        <v>63148948</v>
      </c>
      <c r="G24" s="34">
        <v>38860888</v>
      </c>
      <c r="H24" s="33">
        <v>2026127</v>
      </c>
      <c r="I24" s="34">
        <v>1013064</v>
      </c>
      <c r="J24" s="33">
        <v>3054650</v>
      </c>
      <c r="K24" s="34">
        <v>1527324</v>
      </c>
      <c r="L24" s="35">
        <v>13075502</v>
      </c>
      <c r="M24" s="36">
        <v>0</v>
      </c>
      <c r="N24" s="37">
        <v>0</v>
      </c>
      <c r="O24" s="38">
        <v>0</v>
      </c>
      <c r="P24" s="35">
        <v>0</v>
      </c>
      <c r="Q24" s="38">
        <v>0</v>
      </c>
      <c r="R24" s="35">
        <v>0</v>
      </c>
    </row>
    <row r="25" spans="1:18" s="4" customFormat="1" ht="12" outlineLevel="2">
      <c r="A25" s="30" t="s">
        <v>297</v>
      </c>
      <c r="B25" s="31" t="s">
        <v>316</v>
      </c>
      <c r="C25" s="32" t="s">
        <v>19</v>
      </c>
      <c r="D25" s="33">
        <f t="shared" si="0"/>
        <v>27220912</v>
      </c>
      <c r="E25" s="33">
        <f t="shared" si="1"/>
        <v>16240978</v>
      </c>
      <c r="F25" s="33">
        <v>22797867</v>
      </c>
      <c r="G25" s="34">
        <v>14029456</v>
      </c>
      <c r="H25" s="33">
        <v>1978401</v>
      </c>
      <c r="I25" s="34">
        <v>989202</v>
      </c>
      <c r="J25" s="33">
        <v>2444644</v>
      </c>
      <c r="K25" s="34">
        <v>1222320</v>
      </c>
      <c r="L25" s="35">
        <v>6675836</v>
      </c>
      <c r="M25" s="36">
        <v>0</v>
      </c>
      <c r="N25" s="37">
        <v>0</v>
      </c>
      <c r="O25" s="38">
        <v>309900</v>
      </c>
      <c r="P25" s="35">
        <v>309900</v>
      </c>
      <c r="Q25" s="38">
        <v>0</v>
      </c>
      <c r="R25" s="35">
        <v>0</v>
      </c>
    </row>
    <row r="26" spans="1:18" s="4" customFormat="1" ht="12" outlineLevel="2">
      <c r="A26" s="30" t="s">
        <v>297</v>
      </c>
      <c r="B26" s="31" t="s">
        <v>317</v>
      </c>
      <c r="C26" s="32" t="s">
        <v>361</v>
      </c>
      <c r="D26" s="33">
        <f t="shared" si="0"/>
        <v>15599232</v>
      </c>
      <c r="E26" s="33">
        <f t="shared" si="1"/>
        <v>8844302</v>
      </c>
      <c r="F26" s="33">
        <v>9053946</v>
      </c>
      <c r="G26" s="34">
        <v>5571656</v>
      </c>
      <c r="H26" s="33">
        <v>376713</v>
      </c>
      <c r="I26" s="34">
        <v>188358</v>
      </c>
      <c r="J26" s="33">
        <v>6168573</v>
      </c>
      <c r="K26" s="34">
        <v>3084288</v>
      </c>
      <c r="L26" s="35">
        <v>4272612</v>
      </c>
      <c r="M26" s="36">
        <v>0</v>
      </c>
      <c r="N26" s="37">
        <v>0</v>
      </c>
      <c r="O26" s="38">
        <v>0</v>
      </c>
      <c r="P26" s="35">
        <v>0</v>
      </c>
      <c r="Q26" s="38">
        <v>0</v>
      </c>
      <c r="R26" s="35">
        <v>0</v>
      </c>
    </row>
    <row r="27" spans="1:18" s="4" customFormat="1" ht="12" outlineLevel="2">
      <c r="A27" s="30" t="s">
        <v>297</v>
      </c>
      <c r="B27" s="31" t="s">
        <v>318</v>
      </c>
      <c r="C27" s="32" t="s">
        <v>20</v>
      </c>
      <c r="D27" s="33">
        <f t="shared" si="0"/>
        <v>29469650</v>
      </c>
      <c r="E27" s="33">
        <f t="shared" si="1"/>
        <v>17645368</v>
      </c>
      <c r="F27" s="33">
        <v>25224677</v>
      </c>
      <c r="G27" s="34">
        <v>15522880</v>
      </c>
      <c r="H27" s="33">
        <v>963793</v>
      </c>
      <c r="I27" s="34">
        <v>481896</v>
      </c>
      <c r="J27" s="33">
        <v>3281180</v>
      </c>
      <c r="K27" s="34">
        <v>1640592</v>
      </c>
      <c r="L27" s="35">
        <v>3374163</v>
      </c>
      <c r="M27" s="36">
        <v>0</v>
      </c>
      <c r="N27" s="37">
        <v>0</v>
      </c>
      <c r="O27" s="38">
        <v>0</v>
      </c>
      <c r="P27" s="35">
        <v>0</v>
      </c>
      <c r="Q27" s="38">
        <v>0</v>
      </c>
      <c r="R27" s="35">
        <v>0</v>
      </c>
    </row>
    <row r="28" spans="1:18" s="4" customFormat="1" ht="12" outlineLevel="2">
      <c r="A28" s="30" t="s">
        <v>297</v>
      </c>
      <c r="B28" s="31" t="s">
        <v>319</v>
      </c>
      <c r="C28" s="32" t="s">
        <v>21</v>
      </c>
      <c r="D28" s="33">
        <f t="shared" si="0"/>
        <v>26710082</v>
      </c>
      <c r="E28" s="33">
        <f t="shared" si="1"/>
        <v>15783942</v>
      </c>
      <c r="F28" s="33">
        <v>21050444</v>
      </c>
      <c r="G28" s="34">
        <v>12954120</v>
      </c>
      <c r="H28" s="33">
        <v>5659638</v>
      </c>
      <c r="I28" s="34">
        <v>2829822</v>
      </c>
      <c r="J28" s="33">
        <v>0</v>
      </c>
      <c r="K28" s="34">
        <v>0</v>
      </c>
      <c r="L28" s="35">
        <v>16881396</v>
      </c>
      <c r="M28" s="36">
        <v>3956287</v>
      </c>
      <c r="N28" s="37">
        <v>1978146</v>
      </c>
      <c r="O28" s="38">
        <v>0</v>
      </c>
      <c r="P28" s="35">
        <v>0</v>
      </c>
      <c r="Q28" s="38">
        <v>0</v>
      </c>
      <c r="R28" s="35">
        <v>0</v>
      </c>
    </row>
    <row r="29" spans="1:18" s="4" customFormat="1" ht="12" outlineLevel="2">
      <c r="A29" s="30" t="s">
        <v>297</v>
      </c>
      <c r="B29" s="31" t="s">
        <v>320</v>
      </c>
      <c r="C29" s="32" t="s">
        <v>321</v>
      </c>
      <c r="D29" s="33">
        <f t="shared" si="0"/>
        <v>31143917</v>
      </c>
      <c r="E29" s="33">
        <f t="shared" si="1"/>
        <v>18270732</v>
      </c>
      <c r="F29" s="33">
        <v>23389388</v>
      </c>
      <c r="G29" s="34">
        <v>14393472</v>
      </c>
      <c r="H29" s="33">
        <v>2155408</v>
      </c>
      <c r="I29" s="34">
        <v>1077702</v>
      </c>
      <c r="J29" s="33">
        <v>5599121</v>
      </c>
      <c r="K29" s="34">
        <v>2799558</v>
      </c>
      <c r="L29" s="35">
        <v>4151749</v>
      </c>
      <c r="M29" s="36">
        <v>0</v>
      </c>
      <c r="N29" s="37">
        <v>0</v>
      </c>
      <c r="O29" s="38">
        <v>198058</v>
      </c>
      <c r="P29" s="35">
        <v>198058</v>
      </c>
      <c r="Q29" s="38">
        <v>0</v>
      </c>
      <c r="R29" s="35">
        <v>0</v>
      </c>
    </row>
    <row r="30" spans="1:18" s="4" customFormat="1" ht="12" outlineLevel="2">
      <c r="A30" s="30" t="s">
        <v>297</v>
      </c>
      <c r="B30" s="31" t="s">
        <v>322</v>
      </c>
      <c r="C30" s="32" t="s">
        <v>22</v>
      </c>
      <c r="D30" s="33">
        <f t="shared" si="0"/>
        <v>32536650</v>
      </c>
      <c r="E30" s="33">
        <f t="shared" si="1"/>
        <v>19910478</v>
      </c>
      <c r="F30" s="33">
        <v>31565313</v>
      </c>
      <c r="G30" s="34">
        <v>19424808</v>
      </c>
      <c r="H30" s="33">
        <v>971337</v>
      </c>
      <c r="I30" s="34">
        <v>485670</v>
      </c>
      <c r="J30" s="33">
        <v>0</v>
      </c>
      <c r="K30" s="34">
        <v>0</v>
      </c>
      <c r="L30" s="35">
        <v>9029684</v>
      </c>
      <c r="M30" s="36">
        <v>0</v>
      </c>
      <c r="N30" s="37">
        <v>0</v>
      </c>
      <c r="O30" s="38">
        <v>0</v>
      </c>
      <c r="P30" s="35">
        <v>0</v>
      </c>
      <c r="Q30" s="38">
        <v>0</v>
      </c>
      <c r="R30" s="35">
        <v>0</v>
      </c>
    </row>
    <row r="31" spans="1:18" s="4" customFormat="1" ht="12" outlineLevel="2">
      <c r="A31" s="30" t="s">
        <v>297</v>
      </c>
      <c r="B31" s="31" t="s">
        <v>323</v>
      </c>
      <c r="C31" s="32" t="s">
        <v>23</v>
      </c>
      <c r="D31" s="33">
        <f t="shared" si="0"/>
        <v>21833242</v>
      </c>
      <c r="E31" s="33">
        <f t="shared" si="1"/>
        <v>12721630</v>
      </c>
      <c r="F31" s="33">
        <v>15643435</v>
      </c>
      <c r="G31" s="34">
        <v>9626728</v>
      </c>
      <c r="H31" s="33">
        <v>1044264</v>
      </c>
      <c r="I31" s="34">
        <v>522132</v>
      </c>
      <c r="J31" s="33">
        <v>5145543</v>
      </c>
      <c r="K31" s="34">
        <v>2572770</v>
      </c>
      <c r="L31" s="35">
        <v>2961966</v>
      </c>
      <c r="M31" s="36">
        <v>0</v>
      </c>
      <c r="N31" s="37">
        <v>0</v>
      </c>
      <c r="O31" s="38">
        <v>0</v>
      </c>
      <c r="P31" s="35">
        <v>0</v>
      </c>
      <c r="Q31" s="38">
        <v>0</v>
      </c>
      <c r="R31" s="35">
        <v>0</v>
      </c>
    </row>
    <row r="32" spans="1:18" s="4" customFormat="1" ht="12" outlineLevel="2">
      <c r="A32" s="30" t="s">
        <v>297</v>
      </c>
      <c r="B32" s="31" t="s">
        <v>324</v>
      </c>
      <c r="C32" s="32" t="s">
        <v>362</v>
      </c>
      <c r="D32" s="33">
        <f t="shared" si="0"/>
        <v>51314833</v>
      </c>
      <c r="E32" s="33">
        <f t="shared" si="1"/>
        <v>30745668</v>
      </c>
      <c r="F32" s="33">
        <v>44098202</v>
      </c>
      <c r="G32" s="34">
        <v>27137352</v>
      </c>
      <c r="H32" s="33">
        <v>7216631</v>
      </c>
      <c r="I32" s="34">
        <v>3608316</v>
      </c>
      <c r="J32" s="33">
        <v>0</v>
      </c>
      <c r="K32" s="34">
        <v>0</v>
      </c>
      <c r="L32" s="35">
        <v>7304939</v>
      </c>
      <c r="M32" s="36">
        <v>0</v>
      </c>
      <c r="N32" s="37">
        <v>0</v>
      </c>
      <c r="O32" s="38">
        <v>0</v>
      </c>
      <c r="P32" s="35">
        <v>0</v>
      </c>
      <c r="Q32" s="38">
        <v>0</v>
      </c>
      <c r="R32" s="35">
        <v>0</v>
      </c>
    </row>
    <row r="33" spans="1:18" s="4" customFormat="1" ht="12" outlineLevel="2">
      <c r="A33" s="30" t="s">
        <v>297</v>
      </c>
      <c r="B33" s="31" t="s">
        <v>325</v>
      </c>
      <c r="C33" s="32" t="s">
        <v>363</v>
      </c>
      <c r="D33" s="33">
        <f t="shared" si="0"/>
        <v>67823075</v>
      </c>
      <c r="E33" s="33">
        <f t="shared" si="1"/>
        <v>40945326</v>
      </c>
      <c r="F33" s="33">
        <v>60959494</v>
      </c>
      <c r="G33" s="34">
        <v>37513536</v>
      </c>
      <c r="H33" s="33">
        <v>6863581</v>
      </c>
      <c r="I33" s="34">
        <v>3431790</v>
      </c>
      <c r="J33" s="33">
        <v>0</v>
      </c>
      <c r="K33" s="34">
        <v>0</v>
      </c>
      <c r="L33" s="35">
        <v>9968339</v>
      </c>
      <c r="M33" s="36">
        <v>330046</v>
      </c>
      <c r="N33" s="37">
        <v>165023.04</v>
      </c>
      <c r="O33" s="38">
        <v>0</v>
      </c>
      <c r="P33" s="35">
        <v>0</v>
      </c>
      <c r="Q33" s="38">
        <v>0</v>
      </c>
      <c r="R33" s="35">
        <v>0</v>
      </c>
    </row>
    <row r="34" spans="1:18" s="4" customFormat="1" ht="12" outlineLevel="2">
      <c r="A34" s="30" t="s">
        <v>297</v>
      </c>
      <c r="B34" s="31" t="s">
        <v>326</v>
      </c>
      <c r="C34" s="32" t="s">
        <v>364</v>
      </c>
      <c r="D34" s="33">
        <f t="shared" si="0"/>
        <v>263406257</v>
      </c>
      <c r="E34" s="33">
        <f t="shared" si="1"/>
        <v>159439492</v>
      </c>
      <c r="F34" s="33">
        <v>240381788</v>
      </c>
      <c r="G34" s="34">
        <v>147927256</v>
      </c>
      <c r="H34" s="33">
        <v>23024469</v>
      </c>
      <c r="I34" s="34">
        <v>11512236</v>
      </c>
      <c r="J34" s="33">
        <v>0</v>
      </c>
      <c r="K34" s="34">
        <v>0</v>
      </c>
      <c r="L34" s="35">
        <v>91126856</v>
      </c>
      <c r="M34" s="36">
        <v>56866325</v>
      </c>
      <c r="N34" s="37">
        <v>28433165</v>
      </c>
      <c r="O34" s="38">
        <v>0</v>
      </c>
      <c r="P34" s="35">
        <v>0</v>
      </c>
      <c r="Q34" s="38">
        <v>0</v>
      </c>
      <c r="R34" s="35">
        <v>0</v>
      </c>
    </row>
    <row r="35" spans="1:18" s="4" customFormat="1" ht="12" outlineLevel="2">
      <c r="A35" s="30" t="s">
        <v>297</v>
      </c>
      <c r="B35" s="31">
        <v>65</v>
      </c>
      <c r="C35" s="32" t="s">
        <v>446</v>
      </c>
      <c r="D35" s="33">
        <f t="shared" si="0"/>
        <v>52752264</v>
      </c>
      <c r="E35" s="33">
        <f t="shared" si="1"/>
        <v>31280134</v>
      </c>
      <c r="F35" s="33">
        <v>42501374</v>
      </c>
      <c r="G35" s="34">
        <v>26154688</v>
      </c>
      <c r="H35" s="33">
        <v>8191009</v>
      </c>
      <c r="I35" s="34">
        <v>4095504</v>
      </c>
      <c r="J35" s="33">
        <v>2059881</v>
      </c>
      <c r="K35" s="34">
        <v>1029942</v>
      </c>
      <c r="L35" s="35">
        <v>9634565</v>
      </c>
      <c r="M35" s="36">
        <v>0</v>
      </c>
      <c r="N35" s="37">
        <v>0</v>
      </c>
      <c r="O35" s="38">
        <v>7922332</v>
      </c>
      <c r="P35" s="35">
        <v>0</v>
      </c>
      <c r="Q35" s="38">
        <v>0</v>
      </c>
      <c r="R35" s="35">
        <v>0</v>
      </c>
    </row>
    <row r="36" spans="1:18" s="4" customFormat="1" ht="12" outlineLevel="1">
      <c r="A36" s="39" t="s">
        <v>462</v>
      </c>
      <c r="B36" s="31"/>
      <c r="C36" s="32"/>
      <c r="D36" s="33">
        <f aca="true" t="shared" si="2" ref="D36:R36">SUBTOTAL(9,D6:D35)</f>
        <v>1190672892</v>
      </c>
      <c r="E36" s="33">
        <f t="shared" si="2"/>
        <v>710128502</v>
      </c>
      <c r="F36" s="33">
        <f t="shared" si="2"/>
        <v>994864437</v>
      </c>
      <c r="G36" s="34">
        <f t="shared" si="2"/>
        <v>612224264</v>
      </c>
      <c r="H36" s="33">
        <f t="shared" si="2"/>
        <v>97476221</v>
      </c>
      <c r="I36" s="34">
        <f t="shared" si="2"/>
        <v>48738120</v>
      </c>
      <c r="J36" s="33">
        <f t="shared" si="2"/>
        <v>98332234</v>
      </c>
      <c r="K36" s="34">
        <f t="shared" si="2"/>
        <v>49166118</v>
      </c>
      <c r="L36" s="35">
        <f t="shared" si="2"/>
        <v>281557635</v>
      </c>
      <c r="M36" s="36">
        <f t="shared" si="2"/>
        <v>87243460</v>
      </c>
      <c r="N36" s="37">
        <f t="shared" si="2"/>
        <v>43625698.019999996</v>
      </c>
      <c r="O36" s="38">
        <f t="shared" si="2"/>
        <v>11612603</v>
      </c>
      <c r="P36" s="35">
        <f t="shared" si="2"/>
        <v>3690271</v>
      </c>
      <c r="Q36" s="38">
        <f t="shared" si="2"/>
        <v>0</v>
      </c>
      <c r="R36" s="35">
        <f t="shared" si="2"/>
        <v>0</v>
      </c>
    </row>
    <row r="37" spans="1:18" s="4" customFormat="1" ht="12" outlineLevel="2">
      <c r="A37" s="30" t="s">
        <v>300</v>
      </c>
      <c r="B37" s="31" t="s">
        <v>298</v>
      </c>
      <c r="C37" s="32" t="s">
        <v>24</v>
      </c>
      <c r="D37" s="33">
        <f t="shared" si="0"/>
        <v>21249391</v>
      </c>
      <c r="E37" s="33">
        <f t="shared" si="1"/>
        <v>12330568</v>
      </c>
      <c r="F37" s="33">
        <v>14784224</v>
      </c>
      <c r="G37" s="34">
        <v>9097984</v>
      </c>
      <c r="H37" s="33">
        <v>432237</v>
      </c>
      <c r="I37" s="34">
        <v>216120</v>
      </c>
      <c r="J37" s="33">
        <v>6032930</v>
      </c>
      <c r="K37" s="34">
        <v>3016464</v>
      </c>
      <c r="L37" s="35">
        <v>3209117</v>
      </c>
      <c r="M37" s="36">
        <v>0</v>
      </c>
      <c r="N37" s="37">
        <v>0</v>
      </c>
      <c r="O37" s="38">
        <v>0</v>
      </c>
      <c r="P37" s="35">
        <v>0</v>
      </c>
      <c r="Q37" s="38">
        <v>0</v>
      </c>
      <c r="R37" s="35">
        <v>0</v>
      </c>
    </row>
    <row r="38" spans="1:18" s="4" customFormat="1" ht="12" outlineLevel="2">
      <c r="A38" s="30" t="s">
        <v>300</v>
      </c>
      <c r="B38" s="31" t="s">
        <v>297</v>
      </c>
      <c r="C38" s="32" t="s">
        <v>25</v>
      </c>
      <c r="D38" s="33">
        <f t="shared" si="0"/>
        <v>34334218</v>
      </c>
      <c r="E38" s="33">
        <f t="shared" si="1"/>
        <v>20434664</v>
      </c>
      <c r="F38" s="33">
        <v>28318853</v>
      </c>
      <c r="G38" s="34">
        <v>17426984</v>
      </c>
      <c r="H38" s="33">
        <v>1349547</v>
      </c>
      <c r="I38" s="34">
        <v>674772</v>
      </c>
      <c r="J38" s="33">
        <v>4665818</v>
      </c>
      <c r="K38" s="34">
        <v>2332908</v>
      </c>
      <c r="L38" s="35">
        <v>4768824</v>
      </c>
      <c r="M38" s="36">
        <v>0</v>
      </c>
      <c r="N38" s="37">
        <v>0</v>
      </c>
      <c r="O38" s="38">
        <v>0</v>
      </c>
      <c r="P38" s="35">
        <v>0</v>
      </c>
      <c r="Q38" s="38">
        <v>0</v>
      </c>
      <c r="R38" s="35">
        <v>0</v>
      </c>
    </row>
    <row r="39" spans="1:18" s="4" customFormat="1" ht="12" outlineLevel="2">
      <c r="A39" s="30" t="s">
        <v>300</v>
      </c>
      <c r="B39" s="31" t="s">
        <v>299</v>
      </c>
      <c r="C39" s="32" t="s">
        <v>26</v>
      </c>
      <c r="D39" s="33">
        <f t="shared" si="0"/>
        <v>16123061</v>
      </c>
      <c r="E39" s="33">
        <f t="shared" si="1"/>
        <v>9592848</v>
      </c>
      <c r="F39" s="33">
        <v>13271432</v>
      </c>
      <c r="G39" s="34">
        <v>8167032</v>
      </c>
      <c r="H39" s="33">
        <v>2851629</v>
      </c>
      <c r="I39" s="34">
        <v>1425816</v>
      </c>
      <c r="J39" s="33">
        <v>0</v>
      </c>
      <c r="K39" s="34">
        <v>0</v>
      </c>
      <c r="L39" s="35">
        <v>11669317</v>
      </c>
      <c r="M39" s="36">
        <v>15479</v>
      </c>
      <c r="N39" s="37">
        <v>7739.52</v>
      </c>
      <c r="O39" s="38">
        <v>570232</v>
      </c>
      <c r="P39" s="35">
        <v>570232</v>
      </c>
      <c r="Q39" s="38">
        <v>0</v>
      </c>
      <c r="R39" s="35">
        <v>0</v>
      </c>
    </row>
    <row r="40" spans="1:18" s="4" customFormat="1" ht="12" outlineLevel="2">
      <c r="A40" s="30" t="s">
        <v>300</v>
      </c>
      <c r="B40" s="31" t="s">
        <v>300</v>
      </c>
      <c r="C40" s="32" t="s">
        <v>27</v>
      </c>
      <c r="D40" s="33">
        <f t="shared" si="0"/>
        <v>26239320</v>
      </c>
      <c r="E40" s="33">
        <f t="shared" si="1"/>
        <v>15403140</v>
      </c>
      <c r="F40" s="33">
        <v>19790161</v>
      </c>
      <c r="G40" s="34">
        <v>12178560</v>
      </c>
      <c r="H40" s="33">
        <v>656813</v>
      </c>
      <c r="I40" s="34">
        <v>328404</v>
      </c>
      <c r="J40" s="33">
        <v>5792346</v>
      </c>
      <c r="K40" s="34">
        <v>2896176</v>
      </c>
      <c r="L40" s="35">
        <v>2913134</v>
      </c>
      <c r="M40" s="36">
        <v>0</v>
      </c>
      <c r="N40" s="37">
        <v>0</v>
      </c>
      <c r="O40" s="38">
        <v>0</v>
      </c>
      <c r="P40" s="35">
        <v>0</v>
      </c>
      <c r="Q40" s="38">
        <v>0</v>
      </c>
      <c r="R40" s="35">
        <v>0</v>
      </c>
    </row>
    <row r="41" spans="1:18" s="4" customFormat="1" ht="12" outlineLevel="2">
      <c r="A41" s="30" t="s">
        <v>300</v>
      </c>
      <c r="B41" s="31" t="s">
        <v>301</v>
      </c>
      <c r="C41" s="32" t="s">
        <v>28</v>
      </c>
      <c r="D41" s="33">
        <f t="shared" si="0"/>
        <v>23807581</v>
      </c>
      <c r="E41" s="33">
        <f t="shared" si="1"/>
        <v>13948076</v>
      </c>
      <c r="F41" s="33">
        <v>17717171</v>
      </c>
      <c r="G41" s="34">
        <v>10902872</v>
      </c>
      <c r="H41" s="33">
        <v>896618</v>
      </c>
      <c r="I41" s="34">
        <v>448308</v>
      </c>
      <c r="J41" s="33">
        <v>5193792</v>
      </c>
      <c r="K41" s="34">
        <v>2596896</v>
      </c>
      <c r="L41" s="35">
        <v>2509336</v>
      </c>
      <c r="M41" s="36">
        <v>0</v>
      </c>
      <c r="N41" s="37">
        <v>0</v>
      </c>
      <c r="O41" s="38">
        <v>1066874</v>
      </c>
      <c r="P41" s="35">
        <v>1066874</v>
      </c>
      <c r="Q41" s="38">
        <v>0</v>
      </c>
      <c r="R41" s="35">
        <v>0</v>
      </c>
    </row>
    <row r="42" spans="1:18" s="4" customFormat="1" ht="12" outlineLevel="2">
      <c r="A42" s="30" t="s">
        <v>300</v>
      </c>
      <c r="B42" s="31" t="s">
        <v>302</v>
      </c>
      <c r="C42" s="32" t="s">
        <v>29</v>
      </c>
      <c r="D42" s="33">
        <f t="shared" si="0"/>
        <v>12872599</v>
      </c>
      <c r="E42" s="33">
        <f t="shared" si="1"/>
        <v>6749188</v>
      </c>
      <c r="F42" s="33">
        <v>2711700</v>
      </c>
      <c r="G42" s="34">
        <v>1668736</v>
      </c>
      <c r="H42" s="33">
        <v>4849068</v>
      </c>
      <c r="I42" s="34">
        <v>2424534</v>
      </c>
      <c r="J42" s="33">
        <v>5311831</v>
      </c>
      <c r="K42" s="34">
        <v>2655918</v>
      </c>
      <c r="L42" s="35">
        <v>2048067</v>
      </c>
      <c r="M42" s="36">
        <v>0</v>
      </c>
      <c r="N42" s="37">
        <v>0</v>
      </c>
      <c r="O42" s="38">
        <v>0</v>
      </c>
      <c r="P42" s="35">
        <v>0</v>
      </c>
      <c r="Q42" s="38">
        <v>0</v>
      </c>
      <c r="R42" s="35">
        <v>0</v>
      </c>
    </row>
    <row r="43" spans="1:18" s="4" customFormat="1" ht="12" outlineLevel="2">
      <c r="A43" s="30" t="s">
        <v>300</v>
      </c>
      <c r="B43" s="31" t="s">
        <v>303</v>
      </c>
      <c r="C43" s="32" t="s">
        <v>30</v>
      </c>
      <c r="D43" s="33">
        <f t="shared" si="0"/>
        <v>72413035</v>
      </c>
      <c r="E43" s="33">
        <f t="shared" si="1"/>
        <v>43058188</v>
      </c>
      <c r="F43" s="33">
        <v>59381109</v>
      </c>
      <c r="G43" s="34">
        <v>36542224</v>
      </c>
      <c r="H43" s="33">
        <v>1783724</v>
      </c>
      <c r="I43" s="34">
        <v>891864</v>
      </c>
      <c r="J43" s="33">
        <v>11248202</v>
      </c>
      <c r="K43" s="34">
        <v>5624100</v>
      </c>
      <c r="L43" s="35">
        <v>11490920</v>
      </c>
      <c r="M43" s="36">
        <v>0</v>
      </c>
      <c r="N43" s="37">
        <v>0</v>
      </c>
      <c r="O43" s="38">
        <v>0</v>
      </c>
      <c r="P43" s="35">
        <v>0</v>
      </c>
      <c r="Q43" s="38">
        <v>0</v>
      </c>
      <c r="R43" s="35">
        <v>0</v>
      </c>
    </row>
    <row r="44" spans="1:18" s="4" customFormat="1" ht="12" outlineLevel="2">
      <c r="A44" s="30" t="s">
        <v>300</v>
      </c>
      <c r="B44" s="31" t="s">
        <v>304</v>
      </c>
      <c r="C44" s="32" t="s">
        <v>31</v>
      </c>
      <c r="D44" s="33">
        <f t="shared" si="0"/>
        <v>30048258</v>
      </c>
      <c r="E44" s="33">
        <f t="shared" si="1"/>
        <v>17151386</v>
      </c>
      <c r="F44" s="33">
        <v>18436249</v>
      </c>
      <c r="G44" s="34">
        <v>11345384</v>
      </c>
      <c r="H44" s="33">
        <v>1593240</v>
      </c>
      <c r="I44" s="34">
        <v>796620</v>
      </c>
      <c r="J44" s="33">
        <v>10018769</v>
      </c>
      <c r="K44" s="34">
        <v>5009382</v>
      </c>
      <c r="L44" s="35">
        <v>3256775</v>
      </c>
      <c r="M44" s="36">
        <v>0</v>
      </c>
      <c r="N44" s="37">
        <v>0</v>
      </c>
      <c r="O44" s="38">
        <v>0</v>
      </c>
      <c r="P44" s="35">
        <v>0</v>
      </c>
      <c r="Q44" s="38">
        <v>0</v>
      </c>
      <c r="R44" s="35">
        <v>0</v>
      </c>
    </row>
    <row r="45" spans="1:18" s="4" customFormat="1" ht="12" outlineLevel="2">
      <c r="A45" s="30" t="s">
        <v>300</v>
      </c>
      <c r="B45" s="31" t="s">
        <v>305</v>
      </c>
      <c r="C45" s="32" t="s">
        <v>32</v>
      </c>
      <c r="D45" s="33">
        <f t="shared" si="0"/>
        <v>34484153</v>
      </c>
      <c r="E45" s="33">
        <f t="shared" si="1"/>
        <v>20469840</v>
      </c>
      <c r="F45" s="33">
        <v>27974001</v>
      </c>
      <c r="G45" s="34">
        <v>17214768</v>
      </c>
      <c r="H45" s="33">
        <v>2517772</v>
      </c>
      <c r="I45" s="34">
        <v>1258884</v>
      </c>
      <c r="J45" s="33">
        <v>3992380</v>
      </c>
      <c r="K45" s="34">
        <v>1996188</v>
      </c>
      <c r="L45" s="35">
        <v>2615071</v>
      </c>
      <c r="M45" s="36">
        <v>0</v>
      </c>
      <c r="N45" s="37">
        <v>0</v>
      </c>
      <c r="O45" s="38">
        <v>504565</v>
      </c>
      <c r="P45" s="35">
        <v>504565</v>
      </c>
      <c r="Q45" s="38">
        <v>0</v>
      </c>
      <c r="R45" s="35">
        <v>0</v>
      </c>
    </row>
    <row r="46" spans="1:18" s="4" customFormat="1" ht="12" outlineLevel="2">
      <c r="A46" s="30" t="s">
        <v>300</v>
      </c>
      <c r="B46" s="31" t="s">
        <v>306</v>
      </c>
      <c r="C46" s="32" t="s">
        <v>33</v>
      </c>
      <c r="D46" s="33">
        <f t="shared" si="0"/>
        <v>44402063</v>
      </c>
      <c r="E46" s="33">
        <f t="shared" si="1"/>
        <v>26136590</v>
      </c>
      <c r="F46" s="33">
        <v>34108126</v>
      </c>
      <c r="G46" s="34">
        <v>20989616</v>
      </c>
      <c r="H46" s="33">
        <v>1314379</v>
      </c>
      <c r="I46" s="34">
        <v>657192</v>
      </c>
      <c r="J46" s="33">
        <v>8979558</v>
      </c>
      <c r="K46" s="34">
        <v>4489782</v>
      </c>
      <c r="L46" s="35">
        <v>5040003</v>
      </c>
      <c r="M46" s="36">
        <v>0</v>
      </c>
      <c r="N46" s="37">
        <v>0</v>
      </c>
      <c r="O46" s="38">
        <v>0</v>
      </c>
      <c r="P46" s="35">
        <v>0</v>
      </c>
      <c r="Q46" s="38">
        <v>0</v>
      </c>
      <c r="R46" s="35">
        <v>0</v>
      </c>
    </row>
    <row r="47" spans="1:18" s="4" customFormat="1" ht="12" outlineLevel="2">
      <c r="A47" s="30" t="s">
        <v>300</v>
      </c>
      <c r="B47" s="31" t="s">
        <v>307</v>
      </c>
      <c r="C47" s="32" t="s">
        <v>34</v>
      </c>
      <c r="D47" s="33">
        <f t="shared" si="0"/>
        <v>24755949</v>
      </c>
      <c r="E47" s="33">
        <f t="shared" si="1"/>
        <v>14479304</v>
      </c>
      <c r="F47" s="33">
        <v>18211491</v>
      </c>
      <c r="G47" s="34">
        <v>11207072</v>
      </c>
      <c r="H47" s="33">
        <v>1228785</v>
      </c>
      <c r="I47" s="34">
        <v>614394</v>
      </c>
      <c r="J47" s="33">
        <v>5315673</v>
      </c>
      <c r="K47" s="34">
        <v>2657838</v>
      </c>
      <c r="L47" s="35">
        <v>2004876</v>
      </c>
      <c r="M47" s="36">
        <v>0</v>
      </c>
      <c r="N47" s="37">
        <v>0</v>
      </c>
      <c r="O47" s="38">
        <v>0</v>
      </c>
      <c r="P47" s="35">
        <v>0</v>
      </c>
      <c r="Q47" s="38">
        <v>0</v>
      </c>
      <c r="R47" s="35">
        <v>0</v>
      </c>
    </row>
    <row r="48" spans="1:18" s="4" customFormat="1" ht="12" outlineLevel="2">
      <c r="A48" s="30" t="s">
        <v>300</v>
      </c>
      <c r="B48" s="31" t="s">
        <v>308</v>
      </c>
      <c r="C48" s="32" t="s">
        <v>35</v>
      </c>
      <c r="D48" s="33">
        <f t="shared" si="0"/>
        <v>23828716</v>
      </c>
      <c r="E48" s="33">
        <f t="shared" si="1"/>
        <v>14075298</v>
      </c>
      <c r="F48" s="33">
        <v>18728156</v>
      </c>
      <c r="G48" s="34">
        <v>11525016</v>
      </c>
      <c r="H48" s="33">
        <v>558599</v>
      </c>
      <c r="I48" s="34">
        <v>279300</v>
      </c>
      <c r="J48" s="33">
        <v>4541961</v>
      </c>
      <c r="K48" s="34">
        <v>2270982</v>
      </c>
      <c r="L48" s="35">
        <v>2310060</v>
      </c>
      <c r="M48" s="36">
        <v>0</v>
      </c>
      <c r="N48" s="37">
        <v>0</v>
      </c>
      <c r="O48" s="38">
        <v>0</v>
      </c>
      <c r="P48" s="35">
        <v>0</v>
      </c>
      <c r="Q48" s="38">
        <v>0</v>
      </c>
      <c r="R48" s="35">
        <v>0</v>
      </c>
    </row>
    <row r="49" spans="1:18" s="4" customFormat="1" ht="12" outlineLevel="2">
      <c r="A49" s="30" t="s">
        <v>300</v>
      </c>
      <c r="B49" s="31" t="s">
        <v>309</v>
      </c>
      <c r="C49" s="32" t="s">
        <v>36</v>
      </c>
      <c r="D49" s="33">
        <f t="shared" si="0"/>
        <v>22927834</v>
      </c>
      <c r="E49" s="33">
        <f t="shared" si="1"/>
        <v>13290296</v>
      </c>
      <c r="F49" s="33">
        <v>15828631</v>
      </c>
      <c r="G49" s="34">
        <v>9740696</v>
      </c>
      <c r="H49" s="33">
        <v>1566268</v>
      </c>
      <c r="I49" s="34">
        <v>783132</v>
      </c>
      <c r="J49" s="33">
        <v>5532935</v>
      </c>
      <c r="K49" s="34">
        <v>2766468</v>
      </c>
      <c r="L49" s="35">
        <v>1935559</v>
      </c>
      <c r="M49" s="36">
        <v>0</v>
      </c>
      <c r="N49" s="37">
        <v>0</v>
      </c>
      <c r="O49" s="38">
        <v>0</v>
      </c>
      <c r="P49" s="35">
        <v>0</v>
      </c>
      <c r="Q49" s="38">
        <v>0</v>
      </c>
      <c r="R49" s="35">
        <v>0</v>
      </c>
    </row>
    <row r="50" spans="1:18" s="4" customFormat="1" ht="12" outlineLevel="2">
      <c r="A50" s="30" t="s">
        <v>300</v>
      </c>
      <c r="B50" s="31" t="s">
        <v>310</v>
      </c>
      <c r="C50" s="32" t="s">
        <v>37</v>
      </c>
      <c r="D50" s="33">
        <f t="shared" si="0"/>
        <v>37902096</v>
      </c>
      <c r="E50" s="33">
        <f t="shared" si="1"/>
        <v>22351682</v>
      </c>
      <c r="F50" s="33">
        <v>29472200</v>
      </c>
      <c r="G50" s="34">
        <v>18136736</v>
      </c>
      <c r="H50" s="33">
        <v>2508110</v>
      </c>
      <c r="I50" s="34">
        <v>1254054</v>
      </c>
      <c r="J50" s="33">
        <v>5921786</v>
      </c>
      <c r="K50" s="34">
        <v>2960892</v>
      </c>
      <c r="L50" s="35">
        <v>6594239</v>
      </c>
      <c r="M50" s="36">
        <v>0</v>
      </c>
      <c r="N50" s="37">
        <v>0</v>
      </c>
      <c r="O50" s="38">
        <v>0</v>
      </c>
      <c r="P50" s="35">
        <v>0</v>
      </c>
      <c r="Q50" s="38">
        <v>0</v>
      </c>
      <c r="R50" s="35">
        <v>0</v>
      </c>
    </row>
    <row r="51" spans="1:18" s="4" customFormat="1" ht="12" outlineLevel="2">
      <c r="A51" s="30" t="s">
        <v>300</v>
      </c>
      <c r="B51" s="31" t="s">
        <v>311</v>
      </c>
      <c r="C51" s="32" t="s">
        <v>38</v>
      </c>
      <c r="D51" s="33">
        <f t="shared" si="0"/>
        <v>24930753</v>
      </c>
      <c r="E51" s="33">
        <f t="shared" si="1"/>
        <v>14519922</v>
      </c>
      <c r="F51" s="33">
        <v>17806078</v>
      </c>
      <c r="G51" s="34">
        <v>10957584</v>
      </c>
      <c r="H51" s="33">
        <v>774456</v>
      </c>
      <c r="I51" s="34">
        <v>387228</v>
      </c>
      <c r="J51" s="33">
        <v>6350219</v>
      </c>
      <c r="K51" s="34">
        <v>3175110</v>
      </c>
      <c r="L51" s="35">
        <v>7215103</v>
      </c>
      <c r="M51" s="36">
        <v>0</v>
      </c>
      <c r="N51" s="37">
        <v>0</v>
      </c>
      <c r="O51" s="38">
        <v>0</v>
      </c>
      <c r="P51" s="35">
        <v>0</v>
      </c>
      <c r="Q51" s="38">
        <v>0</v>
      </c>
      <c r="R51" s="35">
        <v>0</v>
      </c>
    </row>
    <row r="52" spans="1:18" s="4" customFormat="1" ht="12" outlineLevel="2">
      <c r="A52" s="30" t="s">
        <v>300</v>
      </c>
      <c r="B52" s="31" t="s">
        <v>312</v>
      </c>
      <c r="C52" s="32" t="s">
        <v>39</v>
      </c>
      <c r="D52" s="33">
        <f t="shared" si="0"/>
        <v>28129538</v>
      </c>
      <c r="E52" s="33">
        <f t="shared" si="1"/>
        <v>16478438</v>
      </c>
      <c r="F52" s="33">
        <v>20918447</v>
      </c>
      <c r="G52" s="34">
        <v>12872888</v>
      </c>
      <c r="H52" s="33">
        <v>2087445</v>
      </c>
      <c r="I52" s="34">
        <v>1043724</v>
      </c>
      <c r="J52" s="33">
        <v>5123646</v>
      </c>
      <c r="K52" s="34">
        <v>2561826</v>
      </c>
      <c r="L52" s="35">
        <v>2424042</v>
      </c>
      <c r="M52" s="36">
        <v>0</v>
      </c>
      <c r="N52" s="37">
        <v>0</v>
      </c>
      <c r="O52" s="38">
        <v>0</v>
      </c>
      <c r="P52" s="35">
        <v>0</v>
      </c>
      <c r="Q52" s="38">
        <v>0</v>
      </c>
      <c r="R52" s="35">
        <v>0</v>
      </c>
    </row>
    <row r="53" spans="1:18" s="4" customFormat="1" ht="12" outlineLevel="2">
      <c r="A53" s="30" t="s">
        <v>300</v>
      </c>
      <c r="B53" s="31" t="s">
        <v>313</v>
      </c>
      <c r="C53" s="32" t="s">
        <v>40</v>
      </c>
      <c r="D53" s="33">
        <f t="shared" si="0"/>
        <v>15296130</v>
      </c>
      <c r="E53" s="33">
        <f t="shared" si="1"/>
        <v>8925156</v>
      </c>
      <c r="F53" s="33">
        <v>11068118</v>
      </c>
      <c r="G53" s="34">
        <v>6811152</v>
      </c>
      <c r="H53" s="33">
        <v>901943</v>
      </c>
      <c r="I53" s="34">
        <v>450972</v>
      </c>
      <c r="J53" s="33">
        <v>3326069</v>
      </c>
      <c r="K53" s="34">
        <v>1663032</v>
      </c>
      <c r="L53" s="35">
        <v>1912819</v>
      </c>
      <c r="M53" s="36">
        <v>0</v>
      </c>
      <c r="N53" s="37">
        <v>0</v>
      </c>
      <c r="O53" s="38">
        <v>0</v>
      </c>
      <c r="P53" s="35">
        <v>0</v>
      </c>
      <c r="Q53" s="38">
        <v>0</v>
      </c>
      <c r="R53" s="35">
        <v>0</v>
      </c>
    </row>
    <row r="54" spans="1:18" s="4" customFormat="1" ht="12" outlineLevel="2">
      <c r="A54" s="30" t="s">
        <v>300</v>
      </c>
      <c r="B54" s="31" t="s">
        <v>314</v>
      </c>
      <c r="C54" s="32" t="s">
        <v>41</v>
      </c>
      <c r="D54" s="33">
        <f t="shared" si="0"/>
        <v>24003072</v>
      </c>
      <c r="E54" s="33">
        <f t="shared" si="1"/>
        <v>13215110</v>
      </c>
      <c r="F54" s="33">
        <v>10517612</v>
      </c>
      <c r="G54" s="34">
        <v>6472376</v>
      </c>
      <c r="H54" s="33">
        <v>1119236</v>
      </c>
      <c r="I54" s="34">
        <v>559620</v>
      </c>
      <c r="J54" s="33">
        <v>12366224</v>
      </c>
      <c r="K54" s="34">
        <v>6183114</v>
      </c>
      <c r="L54" s="35">
        <v>4255724</v>
      </c>
      <c r="M54" s="36">
        <v>0</v>
      </c>
      <c r="N54" s="37">
        <v>0</v>
      </c>
      <c r="O54" s="38">
        <v>0</v>
      </c>
      <c r="P54" s="35">
        <v>0</v>
      </c>
      <c r="Q54" s="38">
        <v>0</v>
      </c>
      <c r="R54" s="35">
        <v>0</v>
      </c>
    </row>
    <row r="55" spans="1:18" s="4" customFormat="1" ht="12" outlineLevel="2">
      <c r="A55" s="30" t="s">
        <v>300</v>
      </c>
      <c r="B55" s="31" t="s">
        <v>315</v>
      </c>
      <c r="C55" s="32" t="s">
        <v>42</v>
      </c>
      <c r="D55" s="33">
        <f t="shared" si="0"/>
        <v>32012656</v>
      </c>
      <c r="E55" s="33">
        <f t="shared" si="1"/>
        <v>18543164</v>
      </c>
      <c r="F55" s="33">
        <v>21985870</v>
      </c>
      <c r="G55" s="34">
        <v>13529768</v>
      </c>
      <c r="H55" s="33">
        <v>2983566</v>
      </c>
      <c r="I55" s="34">
        <v>1491786</v>
      </c>
      <c r="J55" s="33">
        <v>7043220</v>
      </c>
      <c r="K55" s="34">
        <v>3521610</v>
      </c>
      <c r="L55" s="35">
        <v>4009976</v>
      </c>
      <c r="M55" s="36">
        <v>0</v>
      </c>
      <c r="N55" s="37">
        <v>0</v>
      </c>
      <c r="O55" s="38">
        <v>0</v>
      </c>
      <c r="P55" s="35">
        <v>0</v>
      </c>
      <c r="Q55" s="38">
        <v>0</v>
      </c>
      <c r="R55" s="35">
        <v>0</v>
      </c>
    </row>
    <row r="56" spans="1:18" s="4" customFormat="1" ht="12" outlineLevel="2">
      <c r="A56" s="30" t="s">
        <v>300</v>
      </c>
      <c r="B56" s="31" t="s">
        <v>324</v>
      </c>
      <c r="C56" s="32" t="s">
        <v>365</v>
      </c>
      <c r="D56" s="33">
        <f t="shared" si="0"/>
        <v>176145712</v>
      </c>
      <c r="E56" s="33">
        <f t="shared" si="1"/>
        <v>107652710</v>
      </c>
      <c r="F56" s="33">
        <v>169692056</v>
      </c>
      <c r="G56" s="34">
        <v>104425880</v>
      </c>
      <c r="H56" s="33">
        <v>6453656</v>
      </c>
      <c r="I56" s="34">
        <v>3226830</v>
      </c>
      <c r="J56" s="33">
        <v>0</v>
      </c>
      <c r="K56" s="34">
        <v>0</v>
      </c>
      <c r="L56" s="35">
        <v>37029232</v>
      </c>
      <c r="M56" s="36">
        <v>2692835</v>
      </c>
      <c r="N56" s="37">
        <v>1346417.52</v>
      </c>
      <c r="O56" s="38">
        <v>8222588</v>
      </c>
      <c r="P56" s="35">
        <v>3967725</v>
      </c>
      <c r="Q56" s="38">
        <v>0</v>
      </c>
      <c r="R56" s="35">
        <v>0</v>
      </c>
    </row>
    <row r="57" spans="1:18" s="4" customFormat="1" ht="12" outlineLevel="2">
      <c r="A57" s="30" t="s">
        <v>300</v>
      </c>
      <c r="B57" s="31" t="s">
        <v>325</v>
      </c>
      <c r="C57" s="32" t="s">
        <v>366</v>
      </c>
      <c r="D57" s="33">
        <f t="shared" si="0"/>
        <v>81194106</v>
      </c>
      <c r="E57" s="33">
        <f t="shared" si="1"/>
        <v>48733074</v>
      </c>
      <c r="F57" s="33">
        <v>70512157</v>
      </c>
      <c r="G57" s="34">
        <v>43392096</v>
      </c>
      <c r="H57" s="33">
        <v>6197817</v>
      </c>
      <c r="I57" s="34">
        <v>3098910</v>
      </c>
      <c r="J57" s="33">
        <v>4484132</v>
      </c>
      <c r="K57" s="34">
        <v>2242068</v>
      </c>
      <c r="L57" s="35">
        <v>7323120</v>
      </c>
      <c r="M57" s="36">
        <v>0</v>
      </c>
      <c r="N57" s="37">
        <v>0</v>
      </c>
      <c r="O57" s="38">
        <v>0</v>
      </c>
      <c r="P57" s="35">
        <v>0</v>
      </c>
      <c r="Q57" s="38">
        <v>440130</v>
      </c>
      <c r="R57" s="35">
        <v>0</v>
      </c>
    </row>
    <row r="58" spans="1:18" s="4" customFormat="1" ht="12" outlineLevel="2">
      <c r="A58" s="30" t="s">
        <v>300</v>
      </c>
      <c r="B58" s="31" t="s">
        <v>327</v>
      </c>
      <c r="C58" s="32" t="s">
        <v>367</v>
      </c>
      <c r="D58" s="33">
        <f t="shared" si="0"/>
        <v>132480066</v>
      </c>
      <c r="E58" s="33">
        <f t="shared" si="1"/>
        <v>80458200</v>
      </c>
      <c r="F58" s="33">
        <v>123224088</v>
      </c>
      <c r="G58" s="34">
        <v>75830208</v>
      </c>
      <c r="H58" s="33">
        <v>9255978</v>
      </c>
      <c r="I58" s="34">
        <v>4627992</v>
      </c>
      <c r="J58" s="33">
        <v>0</v>
      </c>
      <c r="K58" s="34">
        <v>0</v>
      </c>
      <c r="L58" s="35">
        <v>21737777</v>
      </c>
      <c r="M58" s="36">
        <v>4280423</v>
      </c>
      <c r="N58" s="37">
        <v>2140211.52</v>
      </c>
      <c r="O58" s="38">
        <v>0</v>
      </c>
      <c r="P58" s="35">
        <v>0</v>
      </c>
      <c r="Q58" s="38">
        <v>748220</v>
      </c>
      <c r="R58" s="35">
        <v>0</v>
      </c>
    </row>
    <row r="59" spans="1:18" s="4" customFormat="1" ht="12" outlineLevel="2">
      <c r="A59" s="30" t="s">
        <v>300</v>
      </c>
      <c r="B59" s="31" t="s">
        <v>326</v>
      </c>
      <c r="C59" s="32" t="s">
        <v>368</v>
      </c>
      <c r="D59" s="33">
        <f t="shared" si="0"/>
        <v>94863341</v>
      </c>
      <c r="E59" s="33">
        <f t="shared" si="1"/>
        <v>57091482</v>
      </c>
      <c r="F59" s="33">
        <v>83718420</v>
      </c>
      <c r="G59" s="34">
        <v>51519024</v>
      </c>
      <c r="H59" s="33">
        <v>9233825</v>
      </c>
      <c r="I59" s="34">
        <v>4616910</v>
      </c>
      <c r="J59" s="33">
        <v>1911096</v>
      </c>
      <c r="K59" s="34">
        <v>955548</v>
      </c>
      <c r="L59" s="35">
        <v>9780346</v>
      </c>
      <c r="M59" s="36">
        <v>0</v>
      </c>
      <c r="N59" s="37">
        <v>0</v>
      </c>
      <c r="O59" s="38">
        <v>0</v>
      </c>
      <c r="P59" s="35">
        <v>0</v>
      </c>
      <c r="Q59" s="38">
        <v>1760518</v>
      </c>
      <c r="R59" s="35">
        <v>0</v>
      </c>
    </row>
    <row r="60" spans="1:18" s="4" customFormat="1" ht="12" outlineLevel="1">
      <c r="A60" s="39" t="s">
        <v>463</v>
      </c>
      <c r="B60" s="31"/>
      <c r="C60" s="32"/>
      <c r="D60" s="33">
        <f aca="true" t="shared" si="3" ref="D60:R60">SUBTOTAL(9,D37:D59)</f>
        <v>1034443648</v>
      </c>
      <c r="E60" s="33">
        <f t="shared" si="3"/>
        <v>615088324</v>
      </c>
      <c r="F60" s="33">
        <f t="shared" si="3"/>
        <v>848176350</v>
      </c>
      <c r="G60" s="34">
        <f t="shared" si="3"/>
        <v>521954656</v>
      </c>
      <c r="H60" s="33">
        <f t="shared" si="3"/>
        <v>63114711</v>
      </c>
      <c r="I60" s="34">
        <f t="shared" si="3"/>
        <v>31557366</v>
      </c>
      <c r="J60" s="33">
        <f t="shared" si="3"/>
        <v>123152587</v>
      </c>
      <c r="K60" s="34">
        <f t="shared" si="3"/>
        <v>61576302</v>
      </c>
      <c r="L60" s="35">
        <f t="shared" si="3"/>
        <v>158053437</v>
      </c>
      <c r="M60" s="36">
        <f t="shared" si="3"/>
        <v>6988737</v>
      </c>
      <c r="N60" s="37">
        <f t="shared" si="3"/>
        <v>3494368.56</v>
      </c>
      <c r="O60" s="38">
        <f t="shared" si="3"/>
        <v>10364259</v>
      </c>
      <c r="P60" s="35">
        <f t="shared" si="3"/>
        <v>6109396</v>
      </c>
      <c r="Q60" s="38">
        <f t="shared" si="3"/>
        <v>2948868</v>
      </c>
      <c r="R60" s="35">
        <f t="shared" si="3"/>
        <v>0</v>
      </c>
    </row>
    <row r="61" spans="1:18" s="4" customFormat="1" ht="12" outlineLevel="2">
      <c r="A61" s="30" t="s">
        <v>302</v>
      </c>
      <c r="B61" s="31" t="s">
        <v>298</v>
      </c>
      <c r="C61" s="32" t="s">
        <v>43</v>
      </c>
      <c r="D61" s="33">
        <f t="shared" si="0"/>
        <v>33509618</v>
      </c>
      <c r="E61" s="33">
        <f t="shared" si="1"/>
        <v>18729842</v>
      </c>
      <c r="F61" s="33">
        <v>17117001</v>
      </c>
      <c r="G61" s="34">
        <v>10533536</v>
      </c>
      <c r="H61" s="33">
        <v>6045807</v>
      </c>
      <c r="I61" s="34">
        <v>3022902</v>
      </c>
      <c r="J61" s="33">
        <v>10346810</v>
      </c>
      <c r="K61" s="34">
        <v>5173404</v>
      </c>
      <c r="L61" s="35">
        <v>4978873</v>
      </c>
      <c r="M61" s="36">
        <v>0</v>
      </c>
      <c r="N61" s="37">
        <v>0</v>
      </c>
      <c r="O61" s="38">
        <v>0</v>
      </c>
      <c r="P61" s="35">
        <v>0</v>
      </c>
      <c r="Q61" s="38">
        <v>0</v>
      </c>
      <c r="R61" s="35">
        <v>0</v>
      </c>
    </row>
    <row r="62" spans="1:18" s="4" customFormat="1" ht="12" outlineLevel="2">
      <c r="A62" s="30" t="s">
        <v>302</v>
      </c>
      <c r="B62" s="31" t="s">
        <v>297</v>
      </c>
      <c r="C62" s="32" t="s">
        <v>44</v>
      </c>
      <c r="D62" s="33">
        <f t="shared" si="0"/>
        <v>49745104</v>
      </c>
      <c r="E62" s="33">
        <f t="shared" si="1"/>
        <v>28759948</v>
      </c>
      <c r="F62" s="33">
        <v>33690760</v>
      </c>
      <c r="G62" s="34">
        <v>20732776</v>
      </c>
      <c r="H62" s="33">
        <v>6321608</v>
      </c>
      <c r="I62" s="34">
        <v>3160806</v>
      </c>
      <c r="J62" s="33">
        <v>9732736</v>
      </c>
      <c r="K62" s="34">
        <v>4866366</v>
      </c>
      <c r="L62" s="35">
        <v>4234345</v>
      </c>
      <c r="M62" s="36">
        <v>0</v>
      </c>
      <c r="N62" s="37">
        <v>0</v>
      </c>
      <c r="O62" s="38">
        <v>1452427</v>
      </c>
      <c r="P62" s="35">
        <v>1452427</v>
      </c>
      <c r="Q62" s="38">
        <v>0</v>
      </c>
      <c r="R62" s="35">
        <v>0</v>
      </c>
    </row>
    <row r="63" spans="1:18" s="4" customFormat="1" ht="12" outlineLevel="2">
      <c r="A63" s="30" t="s">
        <v>302</v>
      </c>
      <c r="B63" s="31" t="s">
        <v>299</v>
      </c>
      <c r="C63" s="32" t="s">
        <v>45</v>
      </c>
      <c r="D63" s="33">
        <f t="shared" si="0"/>
        <v>24058970</v>
      </c>
      <c r="E63" s="33">
        <f t="shared" si="1"/>
        <v>13224136</v>
      </c>
      <c r="F63" s="33">
        <v>10353628</v>
      </c>
      <c r="G63" s="34">
        <v>6371464</v>
      </c>
      <c r="H63" s="33">
        <v>3693484</v>
      </c>
      <c r="I63" s="34">
        <v>1846740</v>
      </c>
      <c r="J63" s="33">
        <v>10011858</v>
      </c>
      <c r="K63" s="34">
        <v>5005932</v>
      </c>
      <c r="L63" s="35">
        <v>2878546</v>
      </c>
      <c r="M63" s="36">
        <v>0</v>
      </c>
      <c r="N63" s="37">
        <v>0</v>
      </c>
      <c r="O63" s="38">
        <v>432207</v>
      </c>
      <c r="P63" s="35">
        <v>432207</v>
      </c>
      <c r="Q63" s="38">
        <v>0</v>
      </c>
      <c r="R63" s="35">
        <v>0</v>
      </c>
    </row>
    <row r="64" spans="1:18" s="4" customFormat="1" ht="12" outlineLevel="2">
      <c r="A64" s="30" t="s">
        <v>302</v>
      </c>
      <c r="B64" s="31" t="s">
        <v>300</v>
      </c>
      <c r="C64" s="32" t="s">
        <v>46</v>
      </c>
      <c r="D64" s="33">
        <f t="shared" si="0"/>
        <v>32308480</v>
      </c>
      <c r="E64" s="33">
        <f t="shared" si="1"/>
        <v>18683536</v>
      </c>
      <c r="F64" s="33">
        <v>21920516</v>
      </c>
      <c r="G64" s="34">
        <v>13489552</v>
      </c>
      <c r="H64" s="33">
        <v>2774830</v>
      </c>
      <c r="I64" s="34">
        <v>1387416</v>
      </c>
      <c r="J64" s="33">
        <v>7613134</v>
      </c>
      <c r="K64" s="34">
        <v>3806568</v>
      </c>
      <c r="L64" s="35">
        <v>2723052</v>
      </c>
      <c r="M64" s="36">
        <v>0</v>
      </c>
      <c r="N64" s="37">
        <v>0</v>
      </c>
      <c r="O64" s="38">
        <v>0</v>
      </c>
      <c r="P64" s="35">
        <v>0</v>
      </c>
      <c r="Q64" s="38">
        <v>0</v>
      </c>
      <c r="R64" s="35">
        <v>0</v>
      </c>
    </row>
    <row r="65" spans="1:18" s="4" customFormat="1" ht="12" outlineLevel="2">
      <c r="A65" s="30" t="s">
        <v>302</v>
      </c>
      <c r="B65" s="31" t="s">
        <v>301</v>
      </c>
      <c r="C65" s="32" t="s">
        <v>47</v>
      </c>
      <c r="D65" s="33">
        <f t="shared" si="0"/>
        <v>17994122</v>
      </c>
      <c r="E65" s="33">
        <f t="shared" si="1"/>
        <v>10384176</v>
      </c>
      <c r="F65" s="33">
        <v>12021717</v>
      </c>
      <c r="G65" s="34">
        <v>7397976</v>
      </c>
      <c r="H65" s="33">
        <v>1307102</v>
      </c>
      <c r="I65" s="34">
        <v>653550</v>
      </c>
      <c r="J65" s="33">
        <v>4665303</v>
      </c>
      <c r="K65" s="34">
        <v>2332650</v>
      </c>
      <c r="L65" s="35">
        <v>2049383</v>
      </c>
      <c r="M65" s="36">
        <v>0</v>
      </c>
      <c r="N65" s="37">
        <v>0</v>
      </c>
      <c r="O65" s="38">
        <v>792233</v>
      </c>
      <c r="P65" s="35">
        <v>792233</v>
      </c>
      <c r="Q65" s="38">
        <v>0</v>
      </c>
      <c r="R65" s="35">
        <v>0</v>
      </c>
    </row>
    <row r="66" spans="1:18" s="4" customFormat="1" ht="12" outlineLevel="2">
      <c r="A66" s="30" t="s">
        <v>302</v>
      </c>
      <c r="B66" s="31" t="s">
        <v>302</v>
      </c>
      <c r="C66" s="32" t="s">
        <v>48</v>
      </c>
      <c r="D66" s="33">
        <f t="shared" si="0"/>
        <v>26299629</v>
      </c>
      <c r="E66" s="33">
        <f t="shared" si="1"/>
        <v>15317204</v>
      </c>
      <c r="F66" s="33">
        <v>18784093</v>
      </c>
      <c r="G66" s="34">
        <v>11559440</v>
      </c>
      <c r="H66" s="33">
        <v>2163219</v>
      </c>
      <c r="I66" s="34">
        <v>1081608</v>
      </c>
      <c r="J66" s="33">
        <v>5352317</v>
      </c>
      <c r="K66" s="34">
        <v>2676156</v>
      </c>
      <c r="L66" s="35">
        <v>3100779</v>
      </c>
      <c r="M66" s="36">
        <v>0</v>
      </c>
      <c r="N66" s="37">
        <v>0</v>
      </c>
      <c r="O66" s="38">
        <v>1029903</v>
      </c>
      <c r="P66" s="35">
        <v>1029903</v>
      </c>
      <c r="Q66" s="38">
        <v>0</v>
      </c>
      <c r="R66" s="35">
        <v>0</v>
      </c>
    </row>
    <row r="67" spans="1:18" s="4" customFormat="1" ht="12" outlineLevel="2">
      <c r="A67" s="30" t="s">
        <v>302</v>
      </c>
      <c r="B67" s="31" t="s">
        <v>303</v>
      </c>
      <c r="C67" s="32" t="s">
        <v>49</v>
      </c>
      <c r="D67" s="33">
        <f t="shared" si="0"/>
        <v>45404987</v>
      </c>
      <c r="E67" s="33">
        <f t="shared" si="1"/>
        <v>26738508</v>
      </c>
      <c r="F67" s="33">
        <v>34978793</v>
      </c>
      <c r="G67" s="34">
        <v>21525408</v>
      </c>
      <c r="H67" s="33">
        <v>1343911</v>
      </c>
      <c r="I67" s="34">
        <v>671958</v>
      </c>
      <c r="J67" s="33">
        <v>9082283</v>
      </c>
      <c r="K67" s="34">
        <v>4541142</v>
      </c>
      <c r="L67" s="35">
        <v>4395812</v>
      </c>
      <c r="M67" s="36">
        <v>0</v>
      </c>
      <c r="N67" s="37">
        <v>0</v>
      </c>
      <c r="O67" s="38">
        <v>0</v>
      </c>
      <c r="P67" s="35">
        <v>0</v>
      </c>
      <c r="Q67" s="38">
        <v>0</v>
      </c>
      <c r="R67" s="35">
        <v>0</v>
      </c>
    </row>
    <row r="68" spans="1:18" s="4" customFormat="1" ht="12" outlineLevel="2">
      <c r="A68" s="30" t="s">
        <v>302</v>
      </c>
      <c r="B68" s="31" t="s">
        <v>304</v>
      </c>
      <c r="C68" s="32" t="s">
        <v>50</v>
      </c>
      <c r="D68" s="33">
        <f t="shared" si="0"/>
        <v>33618005</v>
      </c>
      <c r="E68" s="33">
        <f t="shared" si="1"/>
        <v>19535706</v>
      </c>
      <c r="F68" s="33">
        <v>23631428</v>
      </c>
      <c r="G68" s="34">
        <v>14542416</v>
      </c>
      <c r="H68" s="33">
        <v>2398998</v>
      </c>
      <c r="I68" s="34">
        <v>1199502</v>
      </c>
      <c r="J68" s="33">
        <v>7587579</v>
      </c>
      <c r="K68" s="34">
        <v>3793788</v>
      </c>
      <c r="L68" s="35">
        <v>4475592</v>
      </c>
      <c r="M68" s="36">
        <v>0</v>
      </c>
      <c r="N68" s="37">
        <v>0</v>
      </c>
      <c r="O68" s="38">
        <v>0</v>
      </c>
      <c r="P68" s="35">
        <v>0</v>
      </c>
      <c r="Q68" s="38">
        <v>0</v>
      </c>
      <c r="R68" s="35">
        <v>0</v>
      </c>
    </row>
    <row r="69" spans="1:18" s="4" customFormat="1" ht="12" outlineLevel="2">
      <c r="A69" s="30" t="s">
        <v>302</v>
      </c>
      <c r="B69" s="31" t="s">
        <v>305</v>
      </c>
      <c r="C69" s="32" t="s">
        <v>51</v>
      </c>
      <c r="D69" s="33">
        <f t="shared" si="0"/>
        <v>45424004</v>
      </c>
      <c r="E69" s="33">
        <f t="shared" si="1"/>
        <v>26395086</v>
      </c>
      <c r="F69" s="33">
        <v>31920056</v>
      </c>
      <c r="G69" s="34">
        <v>19643112</v>
      </c>
      <c r="H69" s="33">
        <v>4048976</v>
      </c>
      <c r="I69" s="34">
        <v>2024490</v>
      </c>
      <c r="J69" s="33">
        <v>9454972</v>
      </c>
      <c r="K69" s="34">
        <v>4727484</v>
      </c>
      <c r="L69" s="35">
        <v>9362893</v>
      </c>
      <c r="M69" s="36">
        <v>0</v>
      </c>
      <c r="N69" s="37">
        <v>0</v>
      </c>
      <c r="O69" s="38">
        <v>1848544</v>
      </c>
      <c r="P69" s="35">
        <v>1848544</v>
      </c>
      <c r="Q69" s="38">
        <v>0</v>
      </c>
      <c r="R69" s="35">
        <v>0</v>
      </c>
    </row>
    <row r="70" spans="1:18" s="4" customFormat="1" ht="12" outlineLevel="2">
      <c r="A70" s="30" t="s">
        <v>302</v>
      </c>
      <c r="B70" s="31" t="s">
        <v>306</v>
      </c>
      <c r="C70" s="32" t="s">
        <v>52</v>
      </c>
      <c r="D70" s="33">
        <f t="shared" si="0"/>
        <v>23531559</v>
      </c>
      <c r="E70" s="33">
        <f t="shared" si="1"/>
        <v>14089238</v>
      </c>
      <c r="F70" s="33">
        <v>20136647</v>
      </c>
      <c r="G70" s="34">
        <v>12391784</v>
      </c>
      <c r="H70" s="33">
        <v>1326963</v>
      </c>
      <c r="I70" s="34">
        <v>663480</v>
      </c>
      <c r="J70" s="33">
        <v>2067949</v>
      </c>
      <c r="K70" s="34">
        <v>1033974</v>
      </c>
      <c r="L70" s="35">
        <v>4177517</v>
      </c>
      <c r="M70" s="36">
        <v>0</v>
      </c>
      <c r="N70" s="37">
        <v>0</v>
      </c>
      <c r="O70" s="38">
        <v>0</v>
      </c>
      <c r="P70" s="35">
        <v>0</v>
      </c>
      <c r="Q70" s="38">
        <v>0</v>
      </c>
      <c r="R70" s="35">
        <v>0</v>
      </c>
    </row>
    <row r="71" spans="1:18" s="4" customFormat="1" ht="12" outlineLevel="2">
      <c r="A71" s="30" t="s">
        <v>302</v>
      </c>
      <c r="B71" s="31" t="s">
        <v>307</v>
      </c>
      <c r="C71" s="32" t="s">
        <v>53</v>
      </c>
      <c r="D71" s="33">
        <f t="shared" si="0"/>
        <v>52788421</v>
      </c>
      <c r="E71" s="33">
        <f t="shared" si="1"/>
        <v>31349974</v>
      </c>
      <c r="F71" s="33">
        <v>42949990</v>
      </c>
      <c r="G71" s="34">
        <v>26430760</v>
      </c>
      <c r="H71" s="33">
        <v>2298614</v>
      </c>
      <c r="I71" s="34">
        <v>1149306</v>
      </c>
      <c r="J71" s="33">
        <v>7539817</v>
      </c>
      <c r="K71" s="34">
        <v>3769908</v>
      </c>
      <c r="L71" s="35">
        <v>5820486</v>
      </c>
      <c r="M71" s="36">
        <v>0</v>
      </c>
      <c r="N71" s="37">
        <v>0</v>
      </c>
      <c r="O71" s="38">
        <v>440130</v>
      </c>
      <c r="P71" s="35">
        <v>440130</v>
      </c>
      <c r="Q71" s="38">
        <v>0</v>
      </c>
      <c r="R71" s="35">
        <v>0</v>
      </c>
    </row>
    <row r="72" spans="1:18" s="4" customFormat="1" ht="12" outlineLevel="2">
      <c r="A72" s="30" t="s">
        <v>302</v>
      </c>
      <c r="B72" s="31" t="s">
        <v>308</v>
      </c>
      <c r="C72" s="32" t="s">
        <v>152</v>
      </c>
      <c r="D72" s="33">
        <f t="shared" si="0"/>
        <v>21222026</v>
      </c>
      <c r="E72" s="33">
        <f t="shared" si="1"/>
        <v>12046994</v>
      </c>
      <c r="F72" s="33">
        <v>12445191</v>
      </c>
      <c r="G72" s="34">
        <v>7658576</v>
      </c>
      <c r="H72" s="33">
        <v>2603443</v>
      </c>
      <c r="I72" s="34">
        <v>1301724</v>
      </c>
      <c r="J72" s="33">
        <v>6173392</v>
      </c>
      <c r="K72" s="34">
        <v>3086694</v>
      </c>
      <c r="L72" s="35">
        <v>2445830</v>
      </c>
      <c r="M72" s="36">
        <v>0</v>
      </c>
      <c r="N72" s="37">
        <v>0</v>
      </c>
      <c r="O72" s="38">
        <v>132039</v>
      </c>
      <c r="P72" s="35">
        <v>132039</v>
      </c>
      <c r="Q72" s="38">
        <v>0</v>
      </c>
      <c r="R72" s="35">
        <v>0</v>
      </c>
    </row>
    <row r="73" spans="1:18" s="4" customFormat="1" ht="12" outlineLevel="2">
      <c r="A73" s="30" t="s">
        <v>302</v>
      </c>
      <c r="B73" s="31" t="s">
        <v>309</v>
      </c>
      <c r="C73" s="32" t="s">
        <v>54</v>
      </c>
      <c r="D73" s="33">
        <f aca="true" t="shared" si="4" ref="D73:D139">F73+H73+J73</f>
        <v>11914806</v>
      </c>
      <c r="E73" s="33">
        <f aca="true" t="shared" si="5" ref="E73:E139">G73+I73+K73</f>
        <v>6771962</v>
      </c>
      <c r="F73" s="33">
        <v>7059526</v>
      </c>
      <c r="G73" s="34">
        <v>4344320</v>
      </c>
      <c r="H73" s="33">
        <v>1970437</v>
      </c>
      <c r="I73" s="34">
        <v>985218</v>
      </c>
      <c r="J73" s="33">
        <v>2884843</v>
      </c>
      <c r="K73" s="34">
        <v>1442424</v>
      </c>
      <c r="L73" s="35">
        <v>1700353</v>
      </c>
      <c r="M73" s="36">
        <v>0</v>
      </c>
      <c r="N73" s="37">
        <v>0</v>
      </c>
      <c r="O73" s="38">
        <v>264078</v>
      </c>
      <c r="P73" s="35">
        <v>264078</v>
      </c>
      <c r="Q73" s="38">
        <v>0</v>
      </c>
      <c r="R73" s="35">
        <v>0</v>
      </c>
    </row>
    <row r="74" spans="1:18" s="4" customFormat="1" ht="12" outlineLevel="2">
      <c r="A74" s="30" t="s">
        <v>302</v>
      </c>
      <c r="B74" s="31" t="s">
        <v>310</v>
      </c>
      <c r="C74" s="32" t="s">
        <v>55</v>
      </c>
      <c r="D74" s="33">
        <f t="shared" si="4"/>
        <v>58112830</v>
      </c>
      <c r="E74" s="33">
        <f t="shared" si="5"/>
        <v>35174950</v>
      </c>
      <c r="F74" s="33">
        <v>53027318</v>
      </c>
      <c r="G74" s="34">
        <v>32632192</v>
      </c>
      <c r="H74" s="33">
        <v>1540067</v>
      </c>
      <c r="I74" s="34">
        <v>770034</v>
      </c>
      <c r="J74" s="33">
        <v>3545445</v>
      </c>
      <c r="K74" s="34">
        <v>1772724</v>
      </c>
      <c r="L74" s="35">
        <v>8614356</v>
      </c>
      <c r="M74" s="36">
        <v>0</v>
      </c>
      <c r="N74" s="37">
        <v>0</v>
      </c>
      <c r="O74" s="38">
        <v>0</v>
      </c>
      <c r="P74" s="35">
        <v>0</v>
      </c>
      <c r="Q74" s="38">
        <v>0</v>
      </c>
      <c r="R74" s="35">
        <v>0</v>
      </c>
    </row>
    <row r="75" spans="1:18" s="4" customFormat="1" ht="12" outlineLevel="2">
      <c r="A75" s="30" t="s">
        <v>302</v>
      </c>
      <c r="B75" s="31" t="s">
        <v>311</v>
      </c>
      <c r="C75" s="32" t="s">
        <v>56</v>
      </c>
      <c r="D75" s="33">
        <f t="shared" si="4"/>
        <v>27452434</v>
      </c>
      <c r="E75" s="33">
        <f t="shared" si="5"/>
        <v>16053998</v>
      </c>
      <c r="F75" s="33">
        <v>20174083</v>
      </c>
      <c r="G75" s="34">
        <v>12414824</v>
      </c>
      <c r="H75" s="33">
        <v>2110141</v>
      </c>
      <c r="I75" s="34">
        <v>1055070</v>
      </c>
      <c r="J75" s="33">
        <v>5168210</v>
      </c>
      <c r="K75" s="34">
        <v>2584104</v>
      </c>
      <c r="L75" s="35">
        <v>2804083</v>
      </c>
      <c r="M75" s="36">
        <v>0</v>
      </c>
      <c r="N75" s="37">
        <v>0</v>
      </c>
      <c r="O75" s="38">
        <v>0</v>
      </c>
      <c r="P75" s="35">
        <v>0</v>
      </c>
      <c r="Q75" s="38">
        <v>0</v>
      </c>
      <c r="R75" s="35">
        <v>0</v>
      </c>
    </row>
    <row r="76" spans="1:18" s="4" customFormat="1" ht="12" outlineLevel="2">
      <c r="A76" s="30" t="s">
        <v>302</v>
      </c>
      <c r="B76" s="31" t="s">
        <v>312</v>
      </c>
      <c r="C76" s="32" t="s">
        <v>57</v>
      </c>
      <c r="D76" s="33">
        <f t="shared" si="4"/>
        <v>24466465</v>
      </c>
      <c r="E76" s="33">
        <f t="shared" si="5"/>
        <v>14530608</v>
      </c>
      <c r="F76" s="33">
        <v>19910593</v>
      </c>
      <c r="G76" s="34">
        <v>12252672</v>
      </c>
      <c r="H76" s="33">
        <v>1622859</v>
      </c>
      <c r="I76" s="34">
        <v>811428</v>
      </c>
      <c r="J76" s="33">
        <v>2933013</v>
      </c>
      <c r="K76" s="34">
        <v>1466508</v>
      </c>
      <c r="L76" s="35">
        <v>3910724</v>
      </c>
      <c r="M76" s="36">
        <v>0</v>
      </c>
      <c r="N76" s="37">
        <v>0</v>
      </c>
      <c r="O76" s="38">
        <v>0</v>
      </c>
      <c r="P76" s="35">
        <v>0</v>
      </c>
      <c r="Q76" s="38">
        <v>0</v>
      </c>
      <c r="R76" s="35">
        <v>0</v>
      </c>
    </row>
    <row r="77" spans="1:18" s="4" customFormat="1" ht="12" outlineLevel="2">
      <c r="A77" s="30" t="s">
        <v>302</v>
      </c>
      <c r="B77" s="31" t="s">
        <v>313</v>
      </c>
      <c r="C77" s="32" t="s">
        <v>18</v>
      </c>
      <c r="D77" s="33">
        <f t="shared" si="4"/>
        <v>24158176</v>
      </c>
      <c r="E77" s="33">
        <f t="shared" si="5"/>
        <v>14427012</v>
      </c>
      <c r="F77" s="33">
        <v>20348634</v>
      </c>
      <c r="G77" s="34">
        <v>12522240</v>
      </c>
      <c r="H77" s="33">
        <v>845731</v>
      </c>
      <c r="I77" s="34">
        <v>422868</v>
      </c>
      <c r="J77" s="33">
        <v>2963811</v>
      </c>
      <c r="K77" s="34">
        <v>1481904</v>
      </c>
      <c r="L77" s="35">
        <v>5148455</v>
      </c>
      <c r="M77" s="36">
        <v>0</v>
      </c>
      <c r="N77" s="37">
        <v>0</v>
      </c>
      <c r="O77" s="38">
        <v>0</v>
      </c>
      <c r="P77" s="35">
        <v>0</v>
      </c>
      <c r="Q77" s="38">
        <v>0</v>
      </c>
      <c r="R77" s="35">
        <v>0</v>
      </c>
    </row>
    <row r="78" spans="1:18" s="4" customFormat="1" ht="12" outlineLevel="2">
      <c r="A78" s="30" t="s">
        <v>302</v>
      </c>
      <c r="B78" s="31" t="s">
        <v>314</v>
      </c>
      <c r="C78" s="32" t="s">
        <v>86</v>
      </c>
      <c r="D78" s="33">
        <f t="shared" si="4"/>
        <v>38666935</v>
      </c>
      <c r="E78" s="33">
        <f t="shared" si="5"/>
        <v>22485492</v>
      </c>
      <c r="F78" s="33">
        <v>27317547</v>
      </c>
      <c r="G78" s="34">
        <v>16810800</v>
      </c>
      <c r="H78" s="33">
        <v>3168935</v>
      </c>
      <c r="I78" s="34">
        <v>1584468</v>
      </c>
      <c r="J78" s="33">
        <v>8180453</v>
      </c>
      <c r="K78" s="34">
        <v>4090224</v>
      </c>
      <c r="L78" s="35">
        <v>3680876</v>
      </c>
      <c r="M78" s="36">
        <v>0</v>
      </c>
      <c r="N78" s="37">
        <v>0</v>
      </c>
      <c r="O78" s="38">
        <v>1098475</v>
      </c>
      <c r="P78" s="35">
        <v>1098475</v>
      </c>
      <c r="Q78" s="38">
        <v>0</v>
      </c>
      <c r="R78" s="35">
        <v>0</v>
      </c>
    </row>
    <row r="79" spans="1:18" s="4" customFormat="1" ht="12" outlineLevel="2">
      <c r="A79" s="30" t="s">
        <v>302</v>
      </c>
      <c r="B79" s="31" t="s">
        <v>315</v>
      </c>
      <c r="C79" s="32" t="s">
        <v>58</v>
      </c>
      <c r="D79" s="33">
        <f t="shared" si="4"/>
        <v>21187466</v>
      </c>
      <c r="E79" s="33">
        <f t="shared" si="5"/>
        <v>12235450</v>
      </c>
      <c r="F79" s="33">
        <v>14228157</v>
      </c>
      <c r="G79" s="34">
        <v>8755792</v>
      </c>
      <c r="H79" s="33">
        <v>1987495</v>
      </c>
      <c r="I79" s="34">
        <v>993750</v>
      </c>
      <c r="J79" s="33">
        <v>4971814</v>
      </c>
      <c r="K79" s="34">
        <v>2485908</v>
      </c>
      <c r="L79" s="35">
        <v>1864294</v>
      </c>
      <c r="M79" s="36">
        <v>0</v>
      </c>
      <c r="N79" s="37">
        <v>0</v>
      </c>
      <c r="O79" s="38">
        <v>0</v>
      </c>
      <c r="P79" s="35">
        <v>0</v>
      </c>
      <c r="Q79" s="38">
        <v>0</v>
      </c>
      <c r="R79" s="35">
        <v>0</v>
      </c>
    </row>
    <row r="80" spans="1:18" s="4" customFormat="1" ht="12" outlineLevel="2">
      <c r="A80" s="30" t="s">
        <v>302</v>
      </c>
      <c r="B80" s="31" t="s">
        <v>316</v>
      </c>
      <c r="C80" s="32" t="s">
        <v>59</v>
      </c>
      <c r="D80" s="33">
        <f t="shared" si="4"/>
        <v>19814138</v>
      </c>
      <c r="E80" s="33">
        <f t="shared" si="5"/>
        <v>10370976</v>
      </c>
      <c r="F80" s="33">
        <v>4020511</v>
      </c>
      <c r="G80" s="34">
        <v>2474160</v>
      </c>
      <c r="H80" s="33">
        <v>4657134</v>
      </c>
      <c r="I80" s="34">
        <v>2328570</v>
      </c>
      <c r="J80" s="33">
        <v>11136493</v>
      </c>
      <c r="K80" s="34">
        <v>5568246</v>
      </c>
      <c r="L80" s="35">
        <v>4315199</v>
      </c>
      <c r="M80" s="36">
        <v>0</v>
      </c>
      <c r="N80" s="37">
        <v>0</v>
      </c>
      <c r="O80" s="38">
        <v>286964</v>
      </c>
      <c r="P80" s="35">
        <v>286964</v>
      </c>
      <c r="Q80" s="38">
        <v>0</v>
      </c>
      <c r="R80" s="35">
        <v>0</v>
      </c>
    </row>
    <row r="81" spans="1:18" s="4" customFormat="1" ht="12" outlineLevel="2">
      <c r="A81" s="30" t="s">
        <v>302</v>
      </c>
      <c r="B81" s="31" t="s">
        <v>324</v>
      </c>
      <c r="C81" s="32" t="s">
        <v>369</v>
      </c>
      <c r="D81" s="33">
        <f t="shared" si="4"/>
        <v>51902627</v>
      </c>
      <c r="E81" s="33">
        <f t="shared" si="5"/>
        <v>31425288</v>
      </c>
      <c r="F81" s="33">
        <v>47441165</v>
      </c>
      <c r="G81" s="34">
        <v>29194560</v>
      </c>
      <c r="H81" s="33">
        <v>3294709</v>
      </c>
      <c r="I81" s="34">
        <v>1647354</v>
      </c>
      <c r="J81" s="33">
        <v>1166753</v>
      </c>
      <c r="K81" s="34">
        <v>583374</v>
      </c>
      <c r="L81" s="35">
        <v>4915508</v>
      </c>
      <c r="M81" s="36">
        <v>0</v>
      </c>
      <c r="N81" s="37">
        <v>0</v>
      </c>
      <c r="O81" s="38">
        <v>0</v>
      </c>
      <c r="P81" s="35">
        <v>0</v>
      </c>
      <c r="Q81" s="38">
        <v>0</v>
      </c>
      <c r="R81" s="35">
        <v>0</v>
      </c>
    </row>
    <row r="82" spans="1:18" s="4" customFormat="1" ht="12" outlineLevel="2">
      <c r="A82" s="30" t="s">
        <v>302</v>
      </c>
      <c r="B82" s="31" t="s">
        <v>325</v>
      </c>
      <c r="C82" s="32" t="s">
        <v>370</v>
      </c>
      <c r="D82" s="33">
        <f t="shared" si="4"/>
        <v>58864575</v>
      </c>
      <c r="E82" s="33">
        <f t="shared" si="5"/>
        <v>35466418</v>
      </c>
      <c r="F82" s="33">
        <v>52295830</v>
      </c>
      <c r="G82" s="34">
        <v>32182048</v>
      </c>
      <c r="H82" s="33">
        <v>4469175</v>
      </c>
      <c r="I82" s="34">
        <v>2234586</v>
      </c>
      <c r="J82" s="33">
        <v>2099570</v>
      </c>
      <c r="K82" s="34">
        <v>1049784</v>
      </c>
      <c r="L82" s="35">
        <v>5157957</v>
      </c>
      <c r="M82" s="36">
        <v>0</v>
      </c>
      <c r="N82" s="37">
        <v>0</v>
      </c>
      <c r="O82" s="38">
        <v>0</v>
      </c>
      <c r="P82" s="35">
        <v>0</v>
      </c>
      <c r="Q82" s="38">
        <v>440130</v>
      </c>
      <c r="R82" s="35">
        <v>0</v>
      </c>
    </row>
    <row r="83" spans="1:18" s="4" customFormat="1" ht="12" outlineLevel="2">
      <c r="A83" s="30" t="s">
        <v>302</v>
      </c>
      <c r="B83" s="31" t="s">
        <v>327</v>
      </c>
      <c r="C83" s="32" t="s">
        <v>371</v>
      </c>
      <c r="D83" s="33">
        <f t="shared" si="4"/>
        <v>213355054</v>
      </c>
      <c r="E83" s="33">
        <f t="shared" si="5"/>
        <v>130412076</v>
      </c>
      <c r="F83" s="33">
        <v>205699458</v>
      </c>
      <c r="G83" s="34">
        <v>126584280</v>
      </c>
      <c r="H83" s="33">
        <v>7655596</v>
      </c>
      <c r="I83" s="34">
        <v>3827796</v>
      </c>
      <c r="J83" s="33">
        <v>0</v>
      </c>
      <c r="K83" s="34">
        <v>0</v>
      </c>
      <c r="L83" s="35">
        <v>37847489</v>
      </c>
      <c r="M83" s="36">
        <v>7013694</v>
      </c>
      <c r="N83" s="37">
        <v>3506847</v>
      </c>
      <c r="O83" s="38">
        <v>7042073</v>
      </c>
      <c r="P83" s="35">
        <v>0</v>
      </c>
      <c r="Q83" s="38">
        <v>0</v>
      </c>
      <c r="R83" s="35">
        <v>0</v>
      </c>
    </row>
    <row r="84" spans="1:18" s="4" customFormat="1" ht="12" outlineLevel="2">
      <c r="A84" s="30" t="s">
        <v>302</v>
      </c>
      <c r="B84" s="31" t="s">
        <v>326</v>
      </c>
      <c r="C84" s="32" t="s">
        <v>372</v>
      </c>
      <c r="D84" s="33">
        <f t="shared" si="4"/>
        <v>86035442</v>
      </c>
      <c r="E84" s="33">
        <f t="shared" si="5"/>
        <v>52414984</v>
      </c>
      <c r="F84" s="33">
        <v>81442951</v>
      </c>
      <c r="G84" s="34">
        <v>50118736</v>
      </c>
      <c r="H84" s="33">
        <v>3666954</v>
      </c>
      <c r="I84" s="34">
        <v>1833480</v>
      </c>
      <c r="J84" s="33">
        <v>925537</v>
      </c>
      <c r="K84" s="34">
        <v>462768</v>
      </c>
      <c r="L84" s="35">
        <v>5158772</v>
      </c>
      <c r="M84" s="36">
        <v>0</v>
      </c>
      <c r="N84" s="37">
        <v>0</v>
      </c>
      <c r="O84" s="38">
        <v>704207</v>
      </c>
      <c r="P84" s="35">
        <v>0</v>
      </c>
      <c r="Q84" s="38">
        <v>0</v>
      </c>
      <c r="R84" s="35">
        <v>0</v>
      </c>
    </row>
    <row r="85" spans="1:18" s="4" customFormat="1" ht="12" outlineLevel="1">
      <c r="A85" s="39" t="s">
        <v>464</v>
      </c>
      <c r="B85" s="31"/>
      <c r="C85" s="32"/>
      <c r="D85" s="33">
        <f aca="true" t="shared" si="6" ref="D85:R85">SUBTOTAL(9,D61:D84)</f>
        <v>1041835873</v>
      </c>
      <c r="E85" s="33">
        <f t="shared" si="6"/>
        <v>617023562</v>
      </c>
      <c r="F85" s="33">
        <f t="shared" si="6"/>
        <v>832915593</v>
      </c>
      <c r="G85" s="34">
        <f t="shared" si="6"/>
        <v>512563424</v>
      </c>
      <c r="H85" s="33">
        <f t="shared" si="6"/>
        <v>73316188</v>
      </c>
      <c r="I85" s="34">
        <f t="shared" si="6"/>
        <v>36658104</v>
      </c>
      <c r="J85" s="33">
        <f t="shared" si="6"/>
        <v>135604092</v>
      </c>
      <c r="K85" s="34">
        <f t="shared" si="6"/>
        <v>67802034</v>
      </c>
      <c r="L85" s="35">
        <f t="shared" si="6"/>
        <v>135761174</v>
      </c>
      <c r="M85" s="36">
        <f t="shared" si="6"/>
        <v>7013694</v>
      </c>
      <c r="N85" s="37">
        <f t="shared" si="6"/>
        <v>3506847</v>
      </c>
      <c r="O85" s="38">
        <f t="shared" si="6"/>
        <v>15523280</v>
      </c>
      <c r="P85" s="35">
        <f t="shared" si="6"/>
        <v>7777000</v>
      </c>
      <c r="Q85" s="38">
        <f t="shared" si="6"/>
        <v>440130</v>
      </c>
      <c r="R85" s="35">
        <f t="shared" si="6"/>
        <v>0</v>
      </c>
    </row>
    <row r="86" spans="1:18" s="4" customFormat="1" ht="12" outlineLevel="2">
      <c r="A86" s="30" t="s">
        <v>304</v>
      </c>
      <c r="B86" s="31" t="s">
        <v>298</v>
      </c>
      <c r="C86" s="32" t="s">
        <v>60</v>
      </c>
      <c r="D86" s="33">
        <f t="shared" si="4"/>
        <v>13610980</v>
      </c>
      <c r="E86" s="33">
        <f t="shared" si="5"/>
        <v>7853056</v>
      </c>
      <c r="F86" s="33">
        <v>9078872</v>
      </c>
      <c r="G86" s="34">
        <v>5587000</v>
      </c>
      <c r="H86" s="33">
        <v>2114481</v>
      </c>
      <c r="I86" s="34">
        <v>1057242</v>
      </c>
      <c r="J86" s="33">
        <v>2417627</v>
      </c>
      <c r="K86" s="34">
        <v>1208814</v>
      </c>
      <c r="L86" s="35">
        <v>5684779</v>
      </c>
      <c r="M86" s="36">
        <v>0</v>
      </c>
      <c r="N86" s="37">
        <v>0</v>
      </c>
      <c r="O86" s="38">
        <v>0</v>
      </c>
      <c r="P86" s="35">
        <v>0</v>
      </c>
      <c r="Q86" s="38">
        <v>0</v>
      </c>
      <c r="R86" s="35">
        <v>0</v>
      </c>
    </row>
    <row r="87" spans="1:18" s="4" customFormat="1" ht="12" outlineLevel="2">
      <c r="A87" s="30" t="s">
        <v>304</v>
      </c>
      <c r="B87" s="31" t="s">
        <v>297</v>
      </c>
      <c r="C87" s="32" t="s">
        <v>161</v>
      </c>
      <c r="D87" s="33">
        <f t="shared" si="4"/>
        <v>23521069</v>
      </c>
      <c r="E87" s="33">
        <f t="shared" si="5"/>
        <v>13359988</v>
      </c>
      <c r="F87" s="33">
        <v>13861917</v>
      </c>
      <c r="G87" s="34">
        <v>8530408</v>
      </c>
      <c r="H87" s="33">
        <v>4622960</v>
      </c>
      <c r="I87" s="34">
        <v>2311482</v>
      </c>
      <c r="J87" s="33">
        <v>5036192</v>
      </c>
      <c r="K87" s="34">
        <v>2518098</v>
      </c>
      <c r="L87" s="35">
        <v>3724615</v>
      </c>
      <c r="M87" s="36">
        <v>0</v>
      </c>
      <c r="N87" s="37">
        <v>0</v>
      </c>
      <c r="O87" s="38">
        <v>0</v>
      </c>
      <c r="P87" s="35">
        <v>0</v>
      </c>
      <c r="Q87" s="38">
        <v>0</v>
      </c>
      <c r="R87" s="35">
        <v>0</v>
      </c>
    </row>
    <row r="88" spans="1:18" s="4" customFormat="1" ht="12" outlineLevel="2">
      <c r="A88" s="30" t="s">
        <v>304</v>
      </c>
      <c r="B88" s="31" t="s">
        <v>299</v>
      </c>
      <c r="C88" s="32" t="s">
        <v>61</v>
      </c>
      <c r="D88" s="33">
        <f t="shared" si="4"/>
        <v>21660744</v>
      </c>
      <c r="E88" s="33">
        <f t="shared" si="5"/>
        <v>12541862</v>
      </c>
      <c r="F88" s="33">
        <v>14832884</v>
      </c>
      <c r="G88" s="34">
        <v>9127928</v>
      </c>
      <c r="H88" s="33">
        <v>1898227</v>
      </c>
      <c r="I88" s="34">
        <v>949116</v>
      </c>
      <c r="J88" s="33">
        <v>4929633</v>
      </c>
      <c r="K88" s="34">
        <v>2464818</v>
      </c>
      <c r="L88" s="35">
        <v>3811701</v>
      </c>
      <c r="M88" s="36">
        <v>0</v>
      </c>
      <c r="N88" s="37">
        <v>0</v>
      </c>
      <c r="O88" s="38">
        <v>0</v>
      </c>
      <c r="P88" s="35">
        <v>0</v>
      </c>
      <c r="Q88" s="38">
        <v>0</v>
      </c>
      <c r="R88" s="35">
        <v>0</v>
      </c>
    </row>
    <row r="89" spans="1:18" s="4" customFormat="1" ht="12" outlineLevel="2">
      <c r="A89" s="30" t="s">
        <v>304</v>
      </c>
      <c r="B89" s="31" t="s">
        <v>300</v>
      </c>
      <c r="C89" s="32" t="s">
        <v>62</v>
      </c>
      <c r="D89" s="33">
        <f t="shared" si="4"/>
        <v>34840967</v>
      </c>
      <c r="E89" s="33">
        <f t="shared" si="5"/>
        <v>20192014</v>
      </c>
      <c r="F89" s="33">
        <v>24019927</v>
      </c>
      <c r="G89" s="34">
        <v>14781496</v>
      </c>
      <c r="H89" s="33">
        <v>1126564</v>
      </c>
      <c r="I89" s="34">
        <v>563280</v>
      </c>
      <c r="J89" s="33">
        <v>9694476</v>
      </c>
      <c r="K89" s="34">
        <v>4847238</v>
      </c>
      <c r="L89" s="35">
        <v>5276531</v>
      </c>
      <c r="M89" s="36">
        <v>0</v>
      </c>
      <c r="N89" s="37">
        <v>0</v>
      </c>
      <c r="O89" s="38">
        <v>0</v>
      </c>
      <c r="P89" s="35">
        <v>0</v>
      </c>
      <c r="Q89" s="38">
        <v>0</v>
      </c>
      <c r="R89" s="35">
        <v>0</v>
      </c>
    </row>
    <row r="90" spans="1:18" s="4" customFormat="1" ht="12" outlineLevel="2">
      <c r="A90" s="30" t="s">
        <v>304</v>
      </c>
      <c r="B90" s="31" t="s">
        <v>301</v>
      </c>
      <c r="C90" s="32" t="s">
        <v>63</v>
      </c>
      <c r="D90" s="33">
        <f t="shared" si="4"/>
        <v>16547568</v>
      </c>
      <c r="E90" s="33">
        <f t="shared" si="5"/>
        <v>9660184</v>
      </c>
      <c r="F90" s="33">
        <v>12015463</v>
      </c>
      <c r="G90" s="34">
        <v>7394128</v>
      </c>
      <c r="H90" s="33">
        <v>2313790</v>
      </c>
      <c r="I90" s="34">
        <v>1156896</v>
      </c>
      <c r="J90" s="33">
        <v>2218315</v>
      </c>
      <c r="K90" s="34">
        <v>1109160</v>
      </c>
      <c r="L90" s="35">
        <v>3140144</v>
      </c>
      <c r="M90" s="36">
        <v>0</v>
      </c>
      <c r="N90" s="37">
        <v>0</v>
      </c>
      <c r="O90" s="38">
        <v>0</v>
      </c>
      <c r="P90" s="35">
        <v>0</v>
      </c>
      <c r="Q90" s="38">
        <v>0</v>
      </c>
      <c r="R90" s="35">
        <v>0</v>
      </c>
    </row>
    <row r="91" spans="1:18" s="4" customFormat="1" ht="12" outlineLevel="2">
      <c r="A91" s="30" t="s">
        <v>304</v>
      </c>
      <c r="B91" s="31" t="s">
        <v>302</v>
      </c>
      <c r="C91" s="32" t="s">
        <v>64</v>
      </c>
      <c r="D91" s="33">
        <f t="shared" si="4"/>
        <v>21162908</v>
      </c>
      <c r="E91" s="33">
        <f t="shared" si="5"/>
        <v>12211938</v>
      </c>
      <c r="F91" s="33">
        <v>14130826</v>
      </c>
      <c r="G91" s="34">
        <v>8695896</v>
      </c>
      <c r="H91" s="33">
        <v>1292022</v>
      </c>
      <c r="I91" s="34">
        <v>646014</v>
      </c>
      <c r="J91" s="33">
        <v>5740060</v>
      </c>
      <c r="K91" s="34">
        <v>2870028</v>
      </c>
      <c r="L91" s="35">
        <v>2760752</v>
      </c>
      <c r="M91" s="36">
        <v>0</v>
      </c>
      <c r="N91" s="37">
        <v>0</v>
      </c>
      <c r="O91" s="38">
        <v>0</v>
      </c>
      <c r="P91" s="35">
        <v>0</v>
      </c>
      <c r="Q91" s="38">
        <v>0</v>
      </c>
      <c r="R91" s="35">
        <v>0</v>
      </c>
    </row>
    <row r="92" spans="1:18" s="4" customFormat="1" ht="12" outlineLevel="2">
      <c r="A92" s="30" t="s">
        <v>304</v>
      </c>
      <c r="B92" s="31" t="s">
        <v>303</v>
      </c>
      <c r="C92" s="32" t="s">
        <v>65</v>
      </c>
      <c r="D92" s="33">
        <f t="shared" si="4"/>
        <v>13208393</v>
      </c>
      <c r="E92" s="33">
        <f t="shared" si="5"/>
        <v>7639460</v>
      </c>
      <c r="F92" s="33">
        <v>8972275</v>
      </c>
      <c r="G92" s="34">
        <v>5521400</v>
      </c>
      <c r="H92" s="33">
        <v>2141906</v>
      </c>
      <c r="I92" s="34">
        <v>1070952</v>
      </c>
      <c r="J92" s="33">
        <v>2094212</v>
      </c>
      <c r="K92" s="34">
        <v>1047108</v>
      </c>
      <c r="L92" s="35">
        <v>2111944</v>
      </c>
      <c r="M92" s="36">
        <v>0</v>
      </c>
      <c r="N92" s="37">
        <v>0</v>
      </c>
      <c r="O92" s="38">
        <v>0</v>
      </c>
      <c r="P92" s="35">
        <v>0</v>
      </c>
      <c r="Q92" s="38">
        <v>0</v>
      </c>
      <c r="R92" s="35">
        <v>0</v>
      </c>
    </row>
    <row r="93" spans="1:18" s="4" customFormat="1" ht="12" outlineLevel="2">
      <c r="A93" s="30" t="s">
        <v>304</v>
      </c>
      <c r="B93" s="31" t="s">
        <v>304</v>
      </c>
      <c r="C93" s="32" t="s">
        <v>66</v>
      </c>
      <c r="D93" s="33">
        <f t="shared" si="4"/>
        <v>22228354</v>
      </c>
      <c r="E93" s="33">
        <f t="shared" si="5"/>
        <v>13143140</v>
      </c>
      <c r="F93" s="33">
        <v>17584330</v>
      </c>
      <c r="G93" s="34">
        <v>10821128</v>
      </c>
      <c r="H93" s="33">
        <v>2539156</v>
      </c>
      <c r="I93" s="34">
        <v>1269576</v>
      </c>
      <c r="J93" s="33">
        <v>2104868</v>
      </c>
      <c r="K93" s="34">
        <v>1052436</v>
      </c>
      <c r="L93" s="35">
        <v>3960404</v>
      </c>
      <c r="M93" s="36">
        <v>0</v>
      </c>
      <c r="N93" s="37">
        <v>0</v>
      </c>
      <c r="O93" s="38">
        <v>0</v>
      </c>
      <c r="P93" s="35">
        <v>0</v>
      </c>
      <c r="Q93" s="38">
        <v>0</v>
      </c>
      <c r="R93" s="35">
        <v>0</v>
      </c>
    </row>
    <row r="94" spans="1:18" s="4" customFormat="1" ht="12" outlineLevel="2">
      <c r="A94" s="30" t="s">
        <v>304</v>
      </c>
      <c r="B94" s="31" t="s">
        <v>305</v>
      </c>
      <c r="C94" s="32" t="s">
        <v>67</v>
      </c>
      <c r="D94" s="33">
        <f t="shared" si="4"/>
        <v>25376597</v>
      </c>
      <c r="E94" s="33">
        <f t="shared" si="5"/>
        <v>15197038</v>
      </c>
      <c r="F94" s="33">
        <v>21742367</v>
      </c>
      <c r="G94" s="34">
        <v>13379920</v>
      </c>
      <c r="H94" s="33">
        <v>1468484</v>
      </c>
      <c r="I94" s="34">
        <v>734244</v>
      </c>
      <c r="J94" s="33">
        <v>2165746</v>
      </c>
      <c r="K94" s="34">
        <v>1082874</v>
      </c>
      <c r="L94" s="35">
        <v>7632679</v>
      </c>
      <c r="M94" s="36">
        <v>0</v>
      </c>
      <c r="N94" s="37">
        <v>0</v>
      </c>
      <c r="O94" s="38">
        <v>0</v>
      </c>
      <c r="P94" s="35">
        <v>0</v>
      </c>
      <c r="Q94" s="38">
        <v>0</v>
      </c>
      <c r="R94" s="35">
        <v>0</v>
      </c>
    </row>
    <row r="95" spans="1:18" s="4" customFormat="1" ht="12" outlineLevel="2">
      <c r="A95" s="30" t="s">
        <v>304</v>
      </c>
      <c r="B95" s="31" t="s">
        <v>306</v>
      </c>
      <c r="C95" s="32" t="s">
        <v>68</v>
      </c>
      <c r="D95" s="33">
        <f t="shared" si="4"/>
        <v>34678797</v>
      </c>
      <c r="E95" s="33">
        <f t="shared" si="5"/>
        <v>20054268</v>
      </c>
      <c r="F95" s="33">
        <v>23528860</v>
      </c>
      <c r="G95" s="34">
        <v>14479296</v>
      </c>
      <c r="H95" s="33">
        <v>2796018</v>
      </c>
      <c r="I95" s="34">
        <v>1398012</v>
      </c>
      <c r="J95" s="33">
        <v>8353919</v>
      </c>
      <c r="K95" s="34">
        <v>4176960</v>
      </c>
      <c r="L95" s="35">
        <v>5153984</v>
      </c>
      <c r="M95" s="36">
        <v>0</v>
      </c>
      <c r="N95" s="37">
        <v>0</v>
      </c>
      <c r="O95" s="38">
        <v>0</v>
      </c>
      <c r="P95" s="35">
        <v>0</v>
      </c>
      <c r="Q95" s="38">
        <v>0</v>
      </c>
      <c r="R95" s="35">
        <v>0</v>
      </c>
    </row>
    <row r="96" spans="1:18" s="4" customFormat="1" ht="12" outlineLevel="2">
      <c r="A96" s="30" t="s">
        <v>304</v>
      </c>
      <c r="B96" s="31" t="s">
        <v>307</v>
      </c>
      <c r="C96" s="32" t="s">
        <v>69</v>
      </c>
      <c r="D96" s="33">
        <f t="shared" si="4"/>
        <v>46729308</v>
      </c>
      <c r="E96" s="33">
        <f t="shared" si="5"/>
        <v>27890606</v>
      </c>
      <c r="F96" s="33">
        <v>39224921</v>
      </c>
      <c r="G96" s="34">
        <v>24138416</v>
      </c>
      <c r="H96" s="33">
        <v>3134666</v>
      </c>
      <c r="I96" s="34">
        <v>1567332</v>
      </c>
      <c r="J96" s="33">
        <v>4369721</v>
      </c>
      <c r="K96" s="34">
        <v>2184858</v>
      </c>
      <c r="L96" s="35">
        <v>6624713</v>
      </c>
      <c r="M96" s="36">
        <v>0</v>
      </c>
      <c r="N96" s="37">
        <v>0</v>
      </c>
      <c r="O96" s="38">
        <v>0</v>
      </c>
      <c r="P96" s="35">
        <v>0</v>
      </c>
      <c r="Q96" s="38">
        <v>0</v>
      </c>
      <c r="R96" s="35">
        <v>0</v>
      </c>
    </row>
    <row r="97" spans="1:18" s="4" customFormat="1" ht="12" outlineLevel="2">
      <c r="A97" s="30" t="s">
        <v>304</v>
      </c>
      <c r="B97" s="31" t="s">
        <v>308</v>
      </c>
      <c r="C97" s="32" t="s">
        <v>70</v>
      </c>
      <c r="D97" s="33">
        <f t="shared" si="4"/>
        <v>17261507</v>
      </c>
      <c r="E97" s="33">
        <f t="shared" si="5"/>
        <v>10228170</v>
      </c>
      <c r="F97" s="33">
        <v>13844217</v>
      </c>
      <c r="G97" s="34">
        <v>8519520</v>
      </c>
      <c r="H97" s="33">
        <v>652040</v>
      </c>
      <c r="I97" s="34">
        <v>326022</v>
      </c>
      <c r="J97" s="33">
        <v>2765250</v>
      </c>
      <c r="K97" s="34">
        <v>1382628</v>
      </c>
      <c r="L97" s="35">
        <v>2422685</v>
      </c>
      <c r="M97" s="36">
        <v>0</v>
      </c>
      <c r="N97" s="37">
        <v>0</v>
      </c>
      <c r="O97" s="38">
        <v>0</v>
      </c>
      <c r="P97" s="35">
        <v>0</v>
      </c>
      <c r="Q97" s="38">
        <v>0</v>
      </c>
      <c r="R97" s="35">
        <v>0</v>
      </c>
    </row>
    <row r="98" spans="1:18" s="4" customFormat="1" ht="12" outlineLevel="2">
      <c r="A98" s="30" t="s">
        <v>304</v>
      </c>
      <c r="B98" s="31" t="s">
        <v>324</v>
      </c>
      <c r="C98" s="32" t="s">
        <v>373</v>
      </c>
      <c r="D98" s="33">
        <f t="shared" si="4"/>
        <v>85070713</v>
      </c>
      <c r="E98" s="33">
        <f t="shared" si="5"/>
        <v>51465966</v>
      </c>
      <c r="F98" s="33">
        <v>77398624</v>
      </c>
      <c r="G98" s="34">
        <v>47629920</v>
      </c>
      <c r="H98" s="33">
        <v>7571370</v>
      </c>
      <c r="I98" s="34">
        <v>3785688</v>
      </c>
      <c r="J98" s="33">
        <v>100719</v>
      </c>
      <c r="K98" s="34">
        <v>50358</v>
      </c>
      <c r="L98" s="35">
        <v>10932985</v>
      </c>
      <c r="M98" s="36">
        <v>0</v>
      </c>
      <c r="N98" s="37">
        <v>0</v>
      </c>
      <c r="O98" s="38">
        <v>0</v>
      </c>
      <c r="P98" s="35">
        <v>0</v>
      </c>
      <c r="Q98" s="38">
        <v>0</v>
      </c>
      <c r="R98" s="35">
        <v>0</v>
      </c>
    </row>
    <row r="99" spans="1:18" s="4" customFormat="1" ht="12" outlineLevel="2">
      <c r="A99" s="30" t="s">
        <v>304</v>
      </c>
      <c r="B99" s="31" t="s">
        <v>325</v>
      </c>
      <c r="C99" s="32" t="s">
        <v>374</v>
      </c>
      <c r="D99" s="33">
        <f t="shared" si="4"/>
        <v>81272421</v>
      </c>
      <c r="E99" s="33">
        <f t="shared" si="5"/>
        <v>49294906</v>
      </c>
      <c r="F99" s="33">
        <v>75042037</v>
      </c>
      <c r="G99" s="34">
        <v>46179712</v>
      </c>
      <c r="H99" s="33">
        <v>5668393</v>
      </c>
      <c r="I99" s="34">
        <v>2834196</v>
      </c>
      <c r="J99" s="33">
        <v>561991</v>
      </c>
      <c r="K99" s="34">
        <v>280998</v>
      </c>
      <c r="L99" s="35">
        <v>13733752</v>
      </c>
      <c r="M99" s="36">
        <v>4447105</v>
      </c>
      <c r="N99" s="37">
        <v>2223553</v>
      </c>
      <c r="O99" s="38">
        <v>0</v>
      </c>
      <c r="P99" s="35">
        <v>0</v>
      </c>
      <c r="Q99" s="38">
        <v>3961166</v>
      </c>
      <c r="R99" s="35">
        <v>0</v>
      </c>
    </row>
    <row r="100" spans="1:18" s="4" customFormat="1" ht="12" outlineLevel="1">
      <c r="A100" s="39" t="s">
        <v>465</v>
      </c>
      <c r="B100" s="31"/>
      <c r="C100" s="32"/>
      <c r="D100" s="33">
        <f aca="true" t="shared" si="7" ref="D100:R100">SUBTOTAL(9,D86:D99)</f>
        <v>457170326</v>
      </c>
      <c r="E100" s="33">
        <f t="shared" si="7"/>
        <v>270732596</v>
      </c>
      <c r="F100" s="33">
        <f t="shared" si="7"/>
        <v>365277520</v>
      </c>
      <c r="G100" s="34">
        <f t="shared" si="7"/>
        <v>224786168</v>
      </c>
      <c r="H100" s="33">
        <f t="shared" si="7"/>
        <v>39340077</v>
      </c>
      <c r="I100" s="34">
        <f t="shared" si="7"/>
        <v>19670052</v>
      </c>
      <c r="J100" s="33">
        <f t="shared" si="7"/>
        <v>52552729</v>
      </c>
      <c r="K100" s="34">
        <f t="shared" si="7"/>
        <v>26276376</v>
      </c>
      <c r="L100" s="35">
        <f t="shared" si="7"/>
        <v>76971668</v>
      </c>
      <c r="M100" s="36">
        <f t="shared" si="7"/>
        <v>4447105</v>
      </c>
      <c r="N100" s="37">
        <f t="shared" si="7"/>
        <v>2223553</v>
      </c>
      <c r="O100" s="38">
        <f t="shared" si="7"/>
        <v>0</v>
      </c>
      <c r="P100" s="35">
        <f t="shared" si="7"/>
        <v>0</v>
      </c>
      <c r="Q100" s="38">
        <f t="shared" si="7"/>
        <v>3961166</v>
      </c>
      <c r="R100" s="35">
        <f t="shared" si="7"/>
        <v>0</v>
      </c>
    </row>
    <row r="101" spans="1:18" s="4" customFormat="1" ht="12" outlineLevel="2">
      <c r="A101" s="30" t="s">
        <v>306</v>
      </c>
      <c r="B101" s="31" t="s">
        <v>298</v>
      </c>
      <c r="C101" s="32" t="s">
        <v>71</v>
      </c>
      <c r="D101" s="33">
        <f t="shared" si="4"/>
        <v>38352135</v>
      </c>
      <c r="E101" s="33">
        <f t="shared" si="5"/>
        <v>23427910</v>
      </c>
      <c r="F101" s="33">
        <v>36849334</v>
      </c>
      <c r="G101" s="34">
        <v>22676512</v>
      </c>
      <c r="H101" s="33">
        <v>1502801</v>
      </c>
      <c r="I101" s="34">
        <v>751398</v>
      </c>
      <c r="J101" s="33">
        <v>0</v>
      </c>
      <c r="K101" s="34">
        <v>0</v>
      </c>
      <c r="L101" s="35">
        <v>12848978</v>
      </c>
      <c r="M101" s="36">
        <v>3381254</v>
      </c>
      <c r="N101" s="37">
        <v>1690628</v>
      </c>
      <c r="O101" s="38">
        <v>0</v>
      </c>
      <c r="P101" s="35">
        <v>0</v>
      </c>
      <c r="Q101" s="38">
        <v>0</v>
      </c>
      <c r="R101" s="35">
        <v>0</v>
      </c>
    </row>
    <row r="102" spans="1:18" s="4" customFormat="1" ht="12" outlineLevel="2">
      <c r="A102" s="30" t="s">
        <v>306</v>
      </c>
      <c r="B102" s="31" t="s">
        <v>297</v>
      </c>
      <c r="C102" s="32" t="s">
        <v>72</v>
      </c>
      <c r="D102" s="33">
        <f t="shared" si="4"/>
        <v>47614183</v>
      </c>
      <c r="E102" s="33">
        <f t="shared" si="5"/>
        <v>27913202</v>
      </c>
      <c r="F102" s="33">
        <v>35586305</v>
      </c>
      <c r="G102" s="34">
        <v>21899264</v>
      </c>
      <c r="H102" s="33">
        <v>8184698</v>
      </c>
      <c r="I102" s="34">
        <v>4092348</v>
      </c>
      <c r="J102" s="33">
        <v>3843180</v>
      </c>
      <c r="K102" s="34">
        <v>1921590</v>
      </c>
      <c r="L102" s="35">
        <v>7085401</v>
      </c>
      <c r="M102" s="36">
        <v>0</v>
      </c>
      <c r="N102" s="37">
        <v>0</v>
      </c>
      <c r="O102" s="38">
        <v>0</v>
      </c>
      <c r="P102" s="35">
        <v>0</v>
      </c>
      <c r="Q102" s="38">
        <v>0</v>
      </c>
      <c r="R102" s="35">
        <v>0</v>
      </c>
    </row>
    <row r="103" spans="1:18" s="4" customFormat="1" ht="12" outlineLevel="2">
      <c r="A103" s="30" t="s">
        <v>306</v>
      </c>
      <c r="B103" s="31" t="s">
        <v>299</v>
      </c>
      <c r="C103" s="32" t="s">
        <v>73</v>
      </c>
      <c r="D103" s="33">
        <f t="shared" si="4"/>
        <v>17918360</v>
      </c>
      <c r="E103" s="33">
        <f t="shared" si="5"/>
        <v>10636346</v>
      </c>
      <c r="F103" s="33">
        <v>14535432</v>
      </c>
      <c r="G103" s="34">
        <v>8944880</v>
      </c>
      <c r="H103" s="33">
        <v>640367</v>
      </c>
      <c r="I103" s="34">
        <v>320184</v>
      </c>
      <c r="J103" s="33">
        <v>2742561</v>
      </c>
      <c r="K103" s="34">
        <v>1371282</v>
      </c>
      <c r="L103" s="35">
        <v>3608477</v>
      </c>
      <c r="M103" s="36">
        <v>0</v>
      </c>
      <c r="N103" s="37">
        <v>0</v>
      </c>
      <c r="O103" s="38">
        <v>0</v>
      </c>
      <c r="P103" s="35">
        <v>0</v>
      </c>
      <c r="Q103" s="38">
        <v>0</v>
      </c>
      <c r="R103" s="35">
        <v>0</v>
      </c>
    </row>
    <row r="104" spans="1:18" s="4" customFormat="1" ht="12" outlineLevel="2">
      <c r="A104" s="30" t="s">
        <v>306</v>
      </c>
      <c r="B104" s="31" t="s">
        <v>300</v>
      </c>
      <c r="C104" s="32" t="s">
        <v>74</v>
      </c>
      <c r="D104" s="33">
        <f t="shared" si="4"/>
        <v>29694606</v>
      </c>
      <c r="E104" s="33">
        <f t="shared" si="5"/>
        <v>17547568</v>
      </c>
      <c r="F104" s="33">
        <v>23402330</v>
      </c>
      <c r="G104" s="34">
        <v>14401432</v>
      </c>
      <c r="H104" s="33">
        <v>2083696</v>
      </c>
      <c r="I104" s="34">
        <v>1041846</v>
      </c>
      <c r="J104" s="33">
        <v>4208580</v>
      </c>
      <c r="K104" s="34">
        <v>2104290</v>
      </c>
      <c r="L104" s="35">
        <v>2557887</v>
      </c>
      <c r="M104" s="36">
        <v>0</v>
      </c>
      <c r="N104" s="37">
        <v>0</v>
      </c>
      <c r="O104" s="38">
        <v>1070307</v>
      </c>
      <c r="P104" s="35">
        <v>1070307</v>
      </c>
      <c r="Q104" s="38">
        <v>0</v>
      </c>
      <c r="R104" s="35">
        <v>0</v>
      </c>
    </row>
    <row r="105" spans="1:18" s="4" customFormat="1" ht="12" outlineLevel="2">
      <c r="A105" s="30" t="s">
        <v>306</v>
      </c>
      <c r="B105" s="31" t="s">
        <v>301</v>
      </c>
      <c r="C105" s="32" t="s">
        <v>75</v>
      </c>
      <c r="D105" s="33">
        <f t="shared" si="4"/>
        <v>34850072</v>
      </c>
      <c r="E105" s="33">
        <f t="shared" si="5"/>
        <v>20655202</v>
      </c>
      <c r="F105" s="33">
        <v>27994735</v>
      </c>
      <c r="G105" s="34">
        <v>17227528</v>
      </c>
      <c r="H105" s="33">
        <v>2980266</v>
      </c>
      <c r="I105" s="34">
        <v>1490136</v>
      </c>
      <c r="J105" s="33">
        <v>3875071</v>
      </c>
      <c r="K105" s="34">
        <v>1937538</v>
      </c>
      <c r="L105" s="35">
        <v>5285954</v>
      </c>
      <c r="M105" s="36">
        <v>0</v>
      </c>
      <c r="N105" s="37">
        <v>0</v>
      </c>
      <c r="O105" s="38">
        <v>0</v>
      </c>
      <c r="P105" s="35">
        <v>0</v>
      </c>
      <c r="Q105" s="38">
        <v>0</v>
      </c>
      <c r="R105" s="35">
        <v>0</v>
      </c>
    </row>
    <row r="106" spans="1:18" s="4" customFormat="1" ht="12" outlineLevel="2">
      <c r="A106" s="30" t="s">
        <v>306</v>
      </c>
      <c r="B106" s="31" t="s">
        <v>302</v>
      </c>
      <c r="C106" s="32" t="s">
        <v>76</v>
      </c>
      <c r="D106" s="33">
        <f t="shared" si="4"/>
        <v>9309779</v>
      </c>
      <c r="E106" s="33">
        <f t="shared" si="5"/>
        <v>5641318</v>
      </c>
      <c r="F106" s="33">
        <v>8549020</v>
      </c>
      <c r="G106" s="34">
        <v>5260936</v>
      </c>
      <c r="H106" s="33">
        <v>760759</v>
      </c>
      <c r="I106" s="34">
        <v>380382</v>
      </c>
      <c r="J106" s="33">
        <v>0</v>
      </c>
      <c r="K106" s="34">
        <v>0</v>
      </c>
      <c r="L106" s="35">
        <v>7054329</v>
      </c>
      <c r="M106" s="36">
        <v>0</v>
      </c>
      <c r="N106" s="37">
        <v>0</v>
      </c>
      <c r="O106" s="38">
        <v>0</v>
      </c>
      <c r="P106" s="35">
        <v>0</v>
      </c>
      <c r="Q106" s="38">
        <v>0</v>
      </c>
      <c r="R106" s="35">
        <v>0</v>
      </c>
    </row>
    <row r="107" spans="1:18" s="4" customFormat="1" ht="12" outlineLevel="2">
      <c r="A107" s="30" t="s">
        <v>306</v>
      </c>
      <c r="B107" s="31" t="s">
        <v>303</v>
      </c>
      <c r="C107" s="32" t="s">
        <v>77</v>
      </c>
      <c r="D107" s="33">
        <f t="shared" si="4"/>
        <v>29166397</v>
      </c>
      <c r="E107" s="33">
        <f t="shared" si="5"/>
        <v>17179040</v>
      </c>
      <c r="F107" s="33">
        <v>22497321</v>
      </c>
      <c r="G107" s="34">
        <v>13844504</v>
      </c>
      <c r="H107" s="33">
        <v>953416</v>
      </c>
      <c r="I107" s="34">
        <v>476706</v>
      </c>
      <c r="J107" s="33">
        <v>5715660</v>
      </c>
      <c r="K107" s="34">
        <v>2857830</v>
      </c>
      <c r="L107" s="35">
        <v>4228429</v>
      </c>
      <c r="M107" s="36">
        <v>0</v>
      </c>
      <c r="N107" s="37">
        <v>0</v>
      </c>
      <c r="O107" s="38">
        <v>0</v>
      </c>
      <c r="P107" s="35">
        <v>0</v>
      </c>
      <c r="Q107" s="38">
        <v>0</v>
      </c>
      <c r="R107" s="35">
        <v>0</v>
      </c>
    </row>
    <row r="108" spans="1:18" s="4" customFormat="1" ht="12" outlineLevel="2">
      <c r="A108" s="30" t="s">
        <v>306</v>
      </c>
      <c r="B108" s="31" t="s">
        <v>304</v>
      </c>
      <c r="C108" s="32" t="s">
        <v>78</v>
      </c>
      <c r="D108" s="33">
        <f t="shared" si="4"/>
        <v>25317361</v>
      </c>
      <c r="E108" s="33">
        <f t="shared" si="5"/>
        <v>15335006</v>
      </c>
      <c r="F108" s="33">
        <v>23194792</v>
      </c>
      <c r="G108" s="34">
        <v>14273720</v>
      </c>
      <c r="H108" s="33">
        <v>1038609</v>
      </c>
      <c r="I108" s="34">
        <v>519306</v>
      </c>
      <c r="J108" s="33">
        <v>1083960</v>
      </c>
      <c r="K108" s="34">
        <v>541980</v>
      </c>
      <c r="L108" s="35">
        <v>10759991</v>
      </c>
      <c r="M108" s="36">
        <v>0</v>
      </c>
      <c r="N108" s="37">
        <v>0</v>
      </c>
      <c r="O108" s="38">
        <v>0</v>
      </c>
      <c r="P108" s="35">
        <v>0</v>
      </c>
      <c r="Q108" s="38">
        <v>0</v>
      </c>
      <c r="R108" s="35">
        <v>0</v>
      </c>
    </row>
    <row r="109" spans="1:18" s="4" customFormat="1" ht="12" outlineLevel="2">
      <c r="A109" s="30" t="s">
        <v>306</v>
      </c>
      <c r="B109" s="31" t="s">
        <v>305</v>
      </c>
      <c r="C109" s="32" t="s">
        <v>79</v>
      </c>
      <c r="D109" s="33">
        <f t="shared" si="4"/>
        <v>14803364</v>
      </c>
      <c r="E109" s="33">
        <f t="shared" si="5"/>
        <v>8630766</v>
      </c>
      <c r="F109" s="33">
        <v>10652114</v>
      </c>
      <c r="G109" s="34">
        <v>6555144</v>
      </c>
      <c r="H109" s="33">
        <v>1357493</v>
      </c>
      <c r="I109" s="34">
        <v>678744</v>
      </c>
      <c r="J109" s="33">
        <v>2793757</v>
      </c>
      <c r="K109" s="34">
        <v>1396878</v>
      </c>
      <c r="L109" s="35">
        <v>3624398</v>
      </c>
      <c r="M109" s="36">
        <v>0</v>
      </c>
      <c r="N109" s="37">
        <v>0</v>
      </c>
      <c r="O109" s="38">
        <v>0</v>
      </c>
      <c r="P109" s="35">
        <v>0</v>
      </c>
      <c r="Q109" s="38">
        <v>0</v>
      </c>
      <c r="R109" s="35">
        <v>0</v>
      </c>
    </row>
    <row r="110" spans="1:18" s="4" customFormat="1" ht="12" outlineLevel="2">
      <c r="A110" s="30" t="s">
        <v>306</v>
      </c>
      <c r="B110" s="31" t="s">
        <v>306</v>
      </c>
      <c r="C110" s="32" t="s">
        <v>80</v>
      </c>
      <c r="D110" s="33">
        <f t="shared" si="4"/>
        <v>25841793</v>
      </c>
      <c r="E110" s="33">
        <f t="shared" si="5"/>
        <v>14871518</v>
      </c>
      <c r="F110" s="33">
        <v>16905425</v>
      </c>
      <c r="G110" s="34">
        <v>10403336</v>
      </c>
      <c r="H110" s="33">
        <v>2294521</v>
      </c>
      <c r="I110" s="34">
        <v>1147260</v>
      </c>
      <c r="J110" s="33">
        <v>6641847</v>
      </c>
      <c r="K110" s="34">
        <v>3320922</v>
      </c>
      <c r="L110" s="35">
        <v>5157770</v>
      </c>
      <c r="M110" s="36">
        <v>0</v>
      </c>
      <c r="N110" s="37">
        <v>0</v>
      </c>
      <c r="O110" s="38">
        <v>440130</v>
      </c>
      <c r="P110" s="35">
        <v>440130</v>
      </c>
      <c r="Q110" s="38">
        <v>0</v>
      </c>
      <c r="R110" s="35">
        <v>0</v>
      </c>
    </row>
    <row r="111" spans="1:18" s="4" customFormat="1" ht="12" outlineLevel="2">
      <c r="A111" s="30" t="s">
        <v>306</v>
      </c>
      <c r="B111" s="31" t="s">
        <v>307</v>
      </c>
      <c r="C111" s="32" t="s">
        <v>81</v>
      </c>
      <c r="D111" s="33">
        <f t="shared" si="4"/>
        <v>14209725</v>
      </c>
      <c r="E111" s="33">
        <f t="shared" si="5"/>
        <v>8144660</v>
      </c>
      <c r="F111" s="33">
        <v>9011586</v>
      </c>
      <c r="G111" s="34">
        <v>5545592</v>
      </c>
      <c r="H111" s="33">
        <v>1625375</v>
      </c>
      <c r="I111" s="34">
        <v>812688</v>
      </c>
      <c r="J111" s="33">
        <v>3572764</v>
      </c>
      <c r="K111" s="34">
        <v>1786380</v>
      </c>
      <c r="L111" s="35">
        <v>2030029</v>
      </c>
      <c r="M111" s="36">
        <v>0</v>
      </c>
      <c r="N111" s="37">
        <v>0</v>
      </c>
      <c r="O111" s="38">
        <v>0</v>
      </c>
      <c r="P111" s="35">
        <v>0</v>
      </c>
      <c r="Q111" s="38">
        <v>0</v>
      </c>
      <c r="R111" s="35">
        <v>0</v>
      </c>
    </row>
    <row r="112" spans="1:18" s="4" customFormat="1" ht="12" outlineLevel="2">
      <c r="A112" s="30" t="s">
        <v>306</v>
      </c>
      <c r="B112" s="31" t="s">
        <v>308</v>
      </c>
      <c r="C112" s="32" t="s">
        <v>82</v>
      </c>
      <c r="D112" s="33">
        <f t="shared" si="4"/>
        <v>48564573</v>
      </c>
      <c r="E112" s="33">
        <f t="shared" si="5"/>
        <v>28870434</v>
      </c>
      <c r="F112" s="33">
        <v>39763926</v>
      </c>
      <c r="G112" s="34">
        <v>24470112</v>
      </c>
      <c r="H112" s="33">
        <v>1639162</v>
      </c>
      <c r="I112" s="34">
        <v>819582</v>
      </c>
      <c r="J112" s="33">
        <v>7161485</v>
      </c>
      <c r="K112" s="34">
        <v>3580740</v>
      </c>
      <c r="L112" s="35">
        <v>7482774</v>
      </c>
      <c r="M112" s="36">
        <v>0</v>
      </c>
      <c r="N112" s="37">
        <v>0</v>
      </c>
      <c r="O112" s="38">
        <v>553507</v>
      </c>
      <c r="P112" s="35">
        <v>553507</v>
      </c>
      <c r="Q112" s="38">
        <v>0</v>
      </c>
      <c r="R112" s="35">
        <v>0</v>
      </c>
    </row>
    <row r="113" spans="1:18" s="4" customFormat="1" ht="12" outlineLevel="2">
      <c r="A113" s="30" t="s">
        <v>306</v>
      </c>
      <c r="B113" s="31" t="s">
        <v>309</v>
      </c>
      <c r="C113" s="32" t="s">
        <v>83</v>
      </c>
      <c r="D113" s="33">
        <f t="shared" si="4"/>
        <v>26574750</v>
      </c>
      <c r="E113" s="33">
        <f t="shared" si="5"/>
        <v>15918436</v>
      </c>
      <c r="F113" s="33">
        <v>22802506</v>
      </c>
      <c r="G113" s="34">
        <v>14032312</v>
      </c>
      <c r="H113" s="33">
        <v>2083403</v>
      </c>
      <c r="I113" s="34">
        <v>1041702</v>
      </c>
      <c r="J113" s="33">
        <v>1688841</v>
      </c>
      <c r="K113" s="34">
        <v>844422</v>
      </c>
      <c r="L113" s="35">
        <v>3667086</v>
      </c>
      <c r="M113" s="36">
        <v>0</v>
      </c>
      <c r="N113" s="37">
        <v>0</v>
      </c>
      <c r="O113" s="38">
        <v>0</v>
      </c>
      <c r="P113" s="35">
        <v>0</v>
      </c>
      <c r="Q113" s="38">
        <v>0</v>
      </c>
      <c r="R113" s="35">
        <v>0</v>
      </c>
    </row>
    <row r="114" spans="1:18" s="4" customFormat="1" ht="12" outlineLevel="2">
      <c r="A114" s="30" t="s">
        <v>306</v>
      </c>
      <c r="B114" s="31" t="s">
        <v>310</v>
      </c>
      <c r="C114" s="32" t="s">
        <v>84</v>
      </c>
      <c r="D114" s="33">
        <f t="shared" si="4"/>
        <v>51016061</v>
      </c>
      <c r="E114" s="33">
        <f t="shared" si="5"/>
        <v>30265010</v>
      </c>
      <c r="F114" s="33">
        <v>41227107</v>
      </c>
      <c r="G114" s="34">
        <v>25370528</v>
      </c>
      <c r="H114" s="33">
        <v>2088138</v>
      </c>
      <c r="I114" s="34">
        <v>1044072</v>
      </c>
      <c r="J114" s="33">
        <v>7700816</v>
      </c>
      <c r="K114" s="34">
        <v>3850410</v>
      </c>
      <c r="L114" s="35">
        <v>7164559</v>
      </c>
      <c r="M114" s="36">
        <v>0</v>
      </c>
      <c r="N114" s="37">
        <v>0</v>
      </c>
      <c r="O114" s="38">
        <v>0</v>
      </c>
      <c r="P114" s="35">
        <v>0</v>
      </c>
      <c r="Q114" s="38">
        <v>0</v>
      </c>
      <c r="R114" s="35">
        <v>0</v>
      </c>
    </row>
    <row r="115" spans="1:18" s="4" customFormat="1" ht="12" outlineLevel="2">
      <c r="A115" s="30" t="s">
        <v>306</v>
      </c>
      <c r="B115" s="31" t="s">
        <v>311</v>
      </c>
      <c r="C115" s="32" t="s">
        <v>85</v>
      </c>
      <c r="D115" s="33">
        <f t="shared" si="4"/>
        <v>7796141</v>
      </c>
      <c r="E115" s="33">
        <f t="shared" si="5"/>
        <v>4210462</v>
      </c>
      <c r="F115" s="33">
        <v>2707405</v>
      </c>
      <c r="G115" s="34">
        <v>1666096</v>
      </c>
      <c r="H115" s="33">
        <v>2488862</v>
      </c>
      <c r="I115" s="34">
        <v>1244430</v>
      </c>
      <c r="J115" s="33">
        <v>2599874</v>
      </c>
      <c r="K115" s="34">
        <v>1299936</v>
      </c>
      <c r="L115" s="35">
        <v>2189039</v>
      </c>
      <c r="M115" s="36">
        <v>0</v>
      </c>
      <c r="N115" s="37">
        <v>0</v>
      </c>
      <c r="O115" s="38">
        <v>0</v>
      </c>
      <c r="P115" s="35">
        <v>0</v>
      </c>
      <c r="Q115" s="38">
        <v>0</v>
      </c>
      <c r="R115" s="35">
        <v>0</v>
      </c>
    </row>
    <row r="116" spans="1:18" s="4" customFormat="1" ht="12" outlineLevel="2">
      <c r="A116" s="30" t="s">
        <v>306</v>
      </c>
      <c r="B116" s="31" t="s">
        <v>312</v>
      </c>
      <c r="C116" s="32" t="s">
        <v>86</v>
      </c>
      <c r="D116" s="33">
        <f t="shared" si="4"/>
        <v>45191175</v>
      </c>
      <c r="E116" s="33">
        <f t="shared" si="5"/>
        <v>27011790</v>
      </c>
      <c r="F116" s="33">
        <v>38273740</v>
      </c>
      <c r="G116" s="34">
        <v>23553072</v>
      </c>
      <c r="H116" s="33">
        <v>1417152</v>
      </c>
      <c r="I116" s="34">
        <v>708576</v>
      </c>
      <c r="J116" s="33">
        <v>5500283</v>
      </c>
      <c r="K116" s="34">
        <v>2750142</v>
      </c>
      <c r="L116" s="35">
        <v>8344443</v>
      </c>
      <c r="M116" s="36">
        <v>0</v>
      </c>
      <c r="N116" s="37">
        <v>0</v>
      </c>
      <c r="O116" s="38">
        <v>0</v>
      </c>
      <c r="P116" s="35">
        <v>0</v>
      </c>
      <c r="Q116" s="38">
        <v>0</v>
      </c>
      <c r="R116" s="35">
        <v>0</v>
      </c>
    </row>
    <row r="117" spans="1:18" s="4" customFormat="1" ht="12" outlineLevel="2">
      <c r="A117" s="30" t="s">
        <v>306</v>
      </c>
      <c r="B117" s="31" t="s">
        <v>313</v>
      </c>
      <c r="C117" s="32" t="s">
        <v>87</v>
      </c>
      <c r="D117" s="33">
        <f t="shared" si="4"/>
        <v>36779643</v>
      </c>
      <c r="E117" s="33">
        <f t="shared" si="5"/>
        <v>21970780</v>
      </c>
      <c r="F117" s="33">
        <v>31034984</v>
      </c>
      <c r="G117" s="34">
        <v>19098448</v>
      </c>
      <c r="H117" s="33">
        <v>1090319</v>
      </c>
      <c r="I117" s="34">
        <v>545160</v>
      </c>
      <c r="J117" s="33">
        <v>4654340</v>
      </c>
      <c r="K117" s="34">
        <v>2327172</v>
      </c>
      <c r="L117" s="35">
        <v>4708373</v>
      </c>
      <c r="M117" s="36">
        <v>0</v>
      </c>
      <c r="N117" s="37">
        <v>0</v>
      </c>
      <c r="O117" s="38">
        <v>0</v>
      </c>
      <c r="P117" s="35">
        <v>0</v>
      </c>
      <c r="Q117" s="38">
        <v>0</v>
      </c>
      <c r="R117" s="35">
        <v>0</v>
      </c>
    </row>
    <row r="118" spans="1:18" s="4" customFormat="1" ht="12" outlineLevel="2">
      <c r="A118" s="30" t="s">
        <v>306</v>
      </c>
      <c r="B118" s="31" t="s">
        <v>314</v>
      </c>
      <c r="C118" s="32" t="s">
        <v>88</v>
      </c>
      <c r="D118" s="33">
        <f t="shared" si="4"/>
        <v>14648228</v>
      </c>
      <c r="E118" s="33">
        <f t="shared" si="5"/>
        <v>8540022</v>
      </c>
      <c r="F118" s="33">
        <v>10537834</v>
      </c>
      <c r="G118" s="34">
        <v>6484824</v>
      </c>
      <c r="H118" s="33">
        <v>1392484</v>
      </c>
      <c r="I118" s="34">
        <v>696240</v>
      </c>
      <c r="J118" s="33">
        <v>2717910</v>
      </c>
      <c r="K118" s="34">
        <v>1358958</v>
      </c>
      <c r="L118" s="35">
        <v>2671074</v>
      </c>
      <c r="M118" s="36">
        <v>0</v>
      </c>
      <c r="N118" s="37">
        <v>0</v>
      </c>
      <c r="O118" s="38">
        <v>0</v>
      </c>
      <c r="P118" s="35">
        <v>0</v>
      </c>
      <c r="Q118" s="38">
        <v>0</v>
      </c>
      <c r="R118" s="35">
        <v>0</v>
      </c>
    </row>
    <row r="119" spans="1:18" s="4" customFormat="1" ht="12" outlineLevel="2">
      <c r="A119" s="30" t="s">
        <v>306</v>
      </c>
      <c r="B119" s="31" t="s">
        <v>315</v>
      </c>
      <c r="C119" s="32" t="s">
        <v>89</v>
      </c>
      <c r="D119" s="33">
        <f t="shared" si="4"/>
        <v>34028566</v>
      </c>
      <c r="E119" s="33">
        <f t="shared" si="5"/>
        <v>20576542</v>
      </c>
      <c r="F119" s="33">
        <v>30872896</v>
      </c>
      <c r="G119" s="34">
        <v>18998704</v>
      </c>
      <c r="H119" s="33">
        <v>534381</v>
      </c>
      <c r="I119" s="34">
        <v>267192</v>
      </c>
      <c r="J119" s="33">
        <v>2621289</v>
      </c>
      <c r="K119" s="34">
        <v>1310646</v>
      </c>
      <c r="L119" s="35">
        <v>4945239</v>
      </c>
      <c r="M119" s="36">
        <v>0</v>
      </c>
      <c r="N119" s="37">
        <v>0</v>
      </c>
      <c r="O119" s="38">
        <v>0</v>
      </c>
      <c r="P119" s="35">
        <v>0</v>
      </c>
      <c r="Q119" s="38">
        <v>0</v>
      </c>
      <c r="R119" s="35">
        <v>0</v>
      </c>
    </row>
    <row r="120" spans="1:18" s="4" customFormat="1" ht="12" outlineLevel="2">
      <c r="A120" s="30" t="s">
        <v>306</v>
      </c>
      <c r="B120" s="31" t="s">
        <v>316</v>
      </c>
      <c r="C120" s="32" t="s">
        <v>90</v>
      </c>
      <c r="D120" s="33">
        <f t="shared" si="4"/>
        <v>46071517</v>
      </c>
      <c r="E120" s="33">
        <f t="shared" si="5"/>
        <v>27628492</v>
      </c>
      <c r="F120" s="33">
        <v>39803701</v>
      </c>
      <c r="G120" s="34">
        <v>24494584</v>
      </c>
      <c r="H120" s="33">
        <v>1539950</v>
      </c>
      <c r="I120" s="34">
        <v>769974</v>
      </c>
      <c r="J120" s="33">
        <v>4727866</v>
      </c>
      <c r="K120" s="34">
        <v>2363934</v>
      </c>
      <c r="L120" s="35">
        <v>13435960</v>
      </c>
      <c r="M120" s="36">
        <v>0</v>
      </c>
      <c r="N120" s="37">
        <v>0</v>
      </c>
      <c r="O120" s="38">
        <v>0</v>
      </c>
      <c r="P120" s="35">
        <v>0</v>
      </c>
      <c r="Q120" s="38">
        <v>0</v>
      </c>
      <c r="R120" s="35">
        <v>0</v>
      </c>
    </row>
    <row r="121" spans="1:18" s="4" customFormat="1" ht="12" outlineLevel="2">
      <c r="A121" s="30" t="s">
        <v>306</v>
      </c>
      <c r="B121" s="31" t="s">
        <v>317</v>
      </c>
      <c r="C121" s="32" t="s">
        <v>91</v>
      </c>
      <c r="D121" s="33">
        <f t="shared" si="4"/>
        <v>7747122</v>
      </c>
      <c r="E121" s="33">
        <f t="shared" si="5"/>
        <v>4512134</v>
      </c>
      <c r="F121" s="33">
        <v>5534353</v>
      </c>
      <c r="G121" s="34">
        <v>3405752</v>
      </c>
      <c r="H121" s="33">
        <v>486052</v>
      </c>
      <c r="I121" s="34">
        <v>243024</v>
      </c>
      <c r="J121" s="33">
        <v>1726717</v>
      </c>
      <c r="K121" s="34">
        <v>863358</v>
      </c>
      <c r="L121" s="35">
        <v>1960404</v>
      </c>
      <c r="M121" s="36">
        <v>0</v>
      </c>
      <c r="N121" s="37">
        <v>0</v>
      </c>
      <c r="O121" s="38">
        <v>0</v>
      </c>
      <c r="P121" s="35">
        <v>0</v>
      </c>
      <c r="Q121" s="38">
        <v>0</v>
      </c>
      <c r="R121" s="35">
        <v>0</v>
      </c>
    </row>
    <row r="122" spans="1:18" s="4" customFormat="1" ht="12" outlineLevel="2">
      <c r="A122" s="30" t="s">
        <v>306</v>
      </c>
      <c r="B122" s="31" t="s">
        <v>324</v>
      </c>
      <c r="C122" s="32" t="s">
        <v>375</v>
      </c>
      <c r="D122" s="33">
        <f t="shared" si="4"/>
        <v>275945372</v>
      </c>
      <c r="E122" s="33">
        <f t="shared" si="5"/>
        <v>168415410</v>
      </c>
      <c r="F122" s="33">
        <v>263836953</v>
      </c>
      <c r="G122" s="34">
        <v>162361200</v>
      </c>
      <c r="H122" s="33">
        <v>12108419</v>
      </c>
      <c r="I122" s="34">
        <v>6054210</v>
      </c>
      <c r="J122" s="33">
        <v>0</v>
      </c>
      <c r="K122" s="34">
        <v>0</v>
      </c>
      <c r="L122" s="35">
        <v>82043577</v>
      </c>
      <c r="M122" s="36">
        <v>25475662</v>
      </c>
      <c r="N122" s="37">
        <v>12750000</v>
      </c>
      <c r="O122" s="38">
        <v>0</v>
      </c>
      <c r="P122" s="35">
        <v>0</v>
      </c>
      <c r="Q122" s="38">
        <v>0</v>
      </c>
      <c r="R122" s="35">
        <v>0</v>
      </c>
    </row>
    <row r="123" spans="1:18" s="4" customFormat="1" ht="12" outlineLevel="2">
      <c r="A123" s="30" t="s">
        <v>306</v>
      </c>
      <c r="B123" s="31" t="s">
        <v>325</v>
      </c>
      <c r="C123" s="32" t="s">
        <v>376</v>
      </c>
      <c r="D123" s="33">
        <f t="shared" si="4"/>
        <v>65285082</v>
      </c>
      <c r="E123" s="33">
        <f t="shared" si="5"/>
        <v>39645220</v>
      </c>
      <c r="F123" s="33">
        <v>60689872</v>
      </c>
      <c r="G123" s="34">
        <v>37347616</v>
      </c>
      <c r="H123" s="33">
        <v>4595210</v>
      </c>
      <c r="I123" s="34">
        <v>2297604</v>
      </c>
      <c r="J123" s="33">
        <v>0</v>
      </c>
      <c r="K123" s="34">
        <v>0</v>
      </c>
      <c r="L123" s="35">
        <v>7492639</v>
      </c>
      <c r="M123" s="36">
        <v>0</v>
      </c>
      <c r="N123" s="37">
        <v>0</v>
      </c>
      <c r="O123" s="38">
        <v>0</v>
      </c>
      <c r="P123" s="35">
        <v>0</v>
      </c>
      <c r="Q123" s="38">
        <v>0</v>
      </c>
      <c r="R123" s="35">
        <v>0</v>
      </c>
    </row>
    <row r="124" spans="1:18" s="4" customFormat="1" ht="12" outlineLevel="2">
      <c r="A124" s="30" t="s">
        <v>306</v>
      </c>
      <c r="B124" s="31" t="s">
        <v>327</v>
      </c>
      <c r="C124" s="32" t="s">
        <v>377</v>
      </c>
      <c r="D124" s="33">
        <f t="shared" si="4"/>
        <v>32857521</v>
      </c>
      <c r="E124" s="33">
        <f t="shared" si="5"/>
        <v>19864104</v>
      </c>
      <c r="F124" s="33">
        <v>29772951</v>
      </c>
      <c r="G124" s="34">
        <v>18321816</v>
      </c>
      <c r="H124" s="33">
        <v>3084570</v>
      </c>
      <c r="I124" s="34">
        <v>1542288</v>
      </c>
      <c r="J124" s="33">
        <v>0</v>
      </c>
      <c r="K124" s="34">
        <v>0</v>
      </c>
      <c r="L124" s="35">
        <v>5305392</v>
      </c>
      <c r="M124" s="36">
        <v>1349050</v>
      </c>
      <c r="N124" s="37">
        <v>674526</v>
      </c>
      <c r="O124" s="38">
        <v>0</v>
      </c>
      <c r="P124" s="35">
        <v>0</v>
      </c>
      <c r="Q124" s="38">
        <v>0</v>
      </c>
      <c r="R124" s="35">
        <v>0</v>
      </c>
    </row>
    <row r="125" spans="1:18" s="4" customFormat="1" ht="12" outlineLevel="1">
      <c r="A125" s="39" t="s">
        <v>466</v>
      </c>
      <c r="B125" s="31"/>
      <c r="C125" s="32"/>
      <c r="D125" s="33">
        <f aca="true" t="shared" si="8" ref="D125:R125">SUBTOTAL(9,D101:D124)</f>
        <v>979583526</v>
      </c>
      <c r="E125" s="33">
        <f t="shared" si="8"/>
        <v>587411372</v>
      </c>
      <c r="F125" s="33">
        <f t="shared" si="8"/>
        <v>846036622</v>
      </c>
      <c r="G125" s="34">
        <f t="shared" si="8"/>
        <v>520637912</v>
      </c>
      <c r="H125" s="33">
        <f t="shared" si="8"/>
        <v>57970103</v>
      </c>
      <c r="I125" s="34">
        <f t="shared" si="8"/>
        <v>28985052</v>
      </c>
      <c r="J125" s="33">
        <f t="shared" si="8"/>
        <v>75576801</v>
      </c>
      <c r="K125" s="34">
        <f t="shared" si="8"/>
        <v>37788408</v>
      </c>
      <c r="L125" s="35">
        <f t="shared" si="8"/>
        <v>215652202</v>
      </c>
      <c r="M125" s="36">
        <f t="shared" si="8"/>
        <v>30205966</v>
      </c>
      <c r="N125" s="37">
        <f t="shared" si="8"/>
        <v>15115154</v>
      </c>
      <c r="O125" s="38">
        <f t="shared" si="8"/>
        <v>2063944</v>
      </c>
      <c r="P125" s="35">
        <f t="shared" si="8"/>
        <v>2063944</v>
      </c>
      <c r="Q125" s="38">
        <f t="shared" si="8"/>
        <v>0</v>
      </c>
      <c r="R125" s="35">
        <f t="shared" si="8"/>
        <v>0</v>
      </c>
    </row>
    <row r="126" spans="1:18" s="4" customFormat="1" ht="12" outlineLevel="2">
      <c r="A126" s="30" t="s">
        <v>308</v>
      </c>
      <c r="B126" s="31" t="s">
        <v>298</v>
      </c>
      <c r="C126" s="32" t="s">
        <v>92</v>
      </c>
      <c r="D126" s="33">
        <f t="shared" si="4"/>
        <v>44710535</v>
      </c>
      <c r="E126" s="33">
        <f t="shared" si="5"/>
        <v>26878930</v>
      </c>
      <c r="F126" s="33">
        <v>39205043</v>
      </c>
      <c r="G126" s="34">
        <v>24126184</v>
      </c>
      <c r="H126" s="33">
        <v>294167</v>
      </c>
      <c r="I126" s="34">
        <v>147084</v>
      </c>
      <c r="J126" s="33">
        <v>5211325</v>
      </c>
      <c r="K126" s="34">
        <v>2605662</v>
      </c>
      <c r="L126" s="35">
        <v>6951769</v>
      </c>
      <c r="M126" s="36">
        <v>0</v>
      </c>
      <c r="N126" s="37">
        <v>0</v>
      </c>
      <c r="O126" s="38">
        <v>0</v>
      </c>
      <c r="P126" s="35">
        <v>0</v>
      </c>
      <c r="Q126" s="38">
        <v>0</v>
      </c>
      <c r="R126" s="35">
        <v>0</v>
      </c>
    </row>
    <row r="127" spans="1:18" s="4" customFormat="1" ht="12" outlineLevel="2">
      <c r="A127" s="30" t="s">
        <v>308</v>
      </c>
      <c r="B127" s="31" t="s">
        <v>297</v>
      </c>
      <c r="C127" s="32" t="s">
        <v>93</v>
      </c>
      <c r="D127" s="33">
        <f t="shared" si="4"/>
        <v>34864759</v>
      </c>
      <c r="E127" s="33">
        <f t="shared" si="5"/>
        <v>20727042</v>
      </c>
      <c r="F127" s="33">
        <v>28553738</v>
      </c>
      <c r="G127" s="34">
        <v>17571528</v>
      </c>
      <c r="H127" s="33">
        <v>272926</v>
      </c>
      <c r="I127" s="34">
        <v>136464</v>
      </c>
      <c r="J127" s="33">
        <v>6038095</v>
      </c>
      <c r="K127" s="34">
        <v>3019050</v>
      </c>
      <c r="L127" s="35">
        <v>4913906</v>
      </c>
      <c r="M127" s="36">
        <v>0</v>
      </c>
      <c r="N127" s="37">
        <v>0</v>
      </c>
      <c r="O127" s="38">
        <v>0</v>
      </c>
      <c r="P127" s="35">
        <v>0</v>
      </c>
      <c r="Q127" s="38">
        <v>0</v>
      </c>
      <c r="R127" s="35">
        <v>0</v>
      </c>
    </row>
    <row r="128" spans="1:18" s="4" customFormat="1" ht="12" outlineLevel="2">
      <c r="A128" s="30" t="s">
        <v>308</v>
      </c>
      <c r="B128" s="31" t="s">
        <v>299</v>
      </c>
      <c r="C128" s="32" t="s">
        <v>94</v>
      </c>
      <c r="D128" s="33">
        <f t="shared" si="4"/>
        <v>33735157</v>
      </c>
      <c r="E128" s="33">
        <f t="shared" si="5"/>
        <v>20604564</v>
      </c>
      <c r="F128" s="33">
        <v>32387199</v>
      </c>
      <c r="G128" s="34">
        <v>19930584</v>
      </c>
      <c r="H128" s="33">
        <v>1090631</v>
      </c>
      <c r="I128" s="34">
        <v>545316</v>
      </c>
      <c r="J128" s="33">
        <v>257327</v>
      </c>
      <c r="K128" s="34">
        <v>128664</v>
      </c>
      <c r="L128" s="35">
        <v>12245253</v>
      </c>
      <c r="M128" s="36">
        <v>0</v>
      </c>
      <c r="N128" s="37">
        <v>0</v>
      </c>
      <c r="O128" s="38">
        <v>0</v>
      </c>
      <c r="P128" s="35">
        <v>0</v>
      </c>
      <c r="Q128" s="38">
        <v>0</v>
      </c>
      <c r="R128" s="35">
        <v>0</v>
      </c>
    </row>
    <row r="129" spans="1:18" s="4" customFormat="1" ht="12" outlineLevel="2">
      <c r="A129" s="30" t="s">
        <v>308</v>
      </c>
      <c r="B129" s="31" t="s">
        <v>300</v>
      </c>
      <c r="C129" s="32" t="s">
        <v>95</v>
      </c>
      <c r="D129" s="33">
        <f t="shared" si="4"/>
        <v>22013393</v>
      </c>
      <c r="E129" s="33">
        <f t="shared" si="5"/>
        <v>12619356</v>
      </c>
      <c r="F129" s="33">
        <v>13976346</v>
      </c>
      <c r="G129" s="34">
        <v>8600832</v>
      </c>
      <c r="H129" s="33">
        <v>671594</v>
      </c>
      <c r="I129" s="34">
        <v>335796</v>
      </c>
      <c r="J129" s="33">
        <v>7365453</v>
      </c>
      <c r="K129" s="34">
        <v>3682728</v>
      </c>
      <c r="L129" s="35">
        <v>2336067</v>
      </c>
      <c r="M129" s="36">
        <v>0</v>
      </c>
      <c r="N129" s="37">
        <v>0</v>
      </c>
      <c r="O129" s="38">
        <v>0</v>
      </c>
      <c r="P129" s="35">
        <v>0</v>
      </c>
      <c r="Q129" s="38">
        <v>0</v>
      </c>
      <c r="R129" s="35">
        <v>0</v>
      </c>
    </row>
    <row r="130" spans="1:18" s="4" customFormat="1" ht="12" outlineLevel="2">
      <c r="A130" s="30" t="s">
        <v>308</v>
      </c>
      <c r="B130" s="31" t="s">
        <v>301</v>
      </c>
      <c r="C130" s="32" t="s">
        <v>96</v>
      </c>
      <c r="D130" s="33">
        <f t="shared" si="4"/>
        <v>50822992</v>
      </c>
      <c r="E130" s="33">
        <f t="shared" si="5"/>
        <v>30238582</v>
      </c>
      <c r="F130" s="33">
        <v>41834780</v>
      </c>
      <c r="G130" s="34">
        <v>25744480</v>
      </c>
      <c r="H130" s="33">
        <v>526227</v>
      </c>
      <c r="I130" s="34">
        <v>263112</v>
      </c>
      <c r="J130" s="33">
        <v>8461985</v>
      </c>
      <c r="K130" s="34">
        <v>4230990</v>
      </c>
      <c r="L130" s="35">
        <v>5356046</v>
      </c>
      <c r="M130" s="36">
        <v>0</v>
      </c>
      <c r="N130" s="37">
        <v>0</v>
      </c>
      <c r="O130" s="38">
        <v>0</v>
      </c>
      <c r="P130" s="35">
        <v>0</v>
      </c>
      <c r="Q130" s="38">
        <v>0</v>
      </c>
      <c r="R130" s="35">
        <v>0</v>
      </c>
    </row>
    <row r="131" spans="1:18" s="4" customFormat="1" ht="12" outlineLevel="2">
      <c r="A131" s="30" t="s">
        <v>308</v>
      </c>
      <c r="B131" s="31" t="s">
        <v>302</v>
      </c>
      <c r="C131" s="32" t="s">
        <v>97</v>
      </c>
      <c r="D131" s="33">
        <f t="shared" si="4"/>
        <v>40414331</v>
      </c>
      <c r="E131" s="33">
        <f t="shared" si="5"/>
        <v>24431880</v>
      </c>
      <c r="F131" s="33">
        <v>36614216</v>
      </c>
      <c r="G131" s="34">
        <v>22531824</v>
      </c>
      <c r="H131" s="33">
        <v>3800115</v>
      </c>
      <c r="I131" s="34">
        <v>1900056</v>
      </c>
      <c r="J131" s="33">
        <v>0</v>
      </c>
      <c r="K131" s="34">
        <v>0</v>
      </c>
      <c r="L131" s="35">
        <v>26548457</v>
      </c>
      <c r="M131" s="36">
        <v>0</v>
      </c>
      <c r="N131" s="37">
        <v>0</v>
      </c>
      <c r="O131" s="38">
        <v>1012298</v>
      </c>
      <c r="P131" s="35">
        <v>1012298</v>
      </c>
      <c r="Q131" s="38">
        <v>0</v>
      </c>
      <c r="R131" s="35">
        <v>0</v>
      </c>
    </row>
    <row r="132" spans="1:18" s="4" customFormat="1" ht="12" outlineLevel="2">
      <c r="A132" s="30" t="s">
        <v>308</v>
      </c>
      <c r="B132" s="31" t="s">
        <v>303</v>
      </c>
      <c r="C132" s="32" t="s">
        <v>98</v>
      </c>
      <c r="D132" s="33">
        <f t="shared" si="4"/>
        <v>59194737</v>
      </c>
      <c r="E132" s="33">
        <f t="shared" si="5"/>
        <v>35076898</v>
      </c>
      <c r="F132" s="33">
        <v>47489232</v>
      </c>
      <c r="G132" s="34">
        <v>29224144</v>
      </c>
      <c r="H132" s="33">
        <v>973454</v>
      </c>
      <c r="I132" s="34">
        <v>486726</v>
      </c>
      <c r="J132" s="33">
        <v>10732051</v>
      </c>
      <c r="K132" s="34">
        <v>5366028</v>
      </c>
      <c r="L132" s="35">
        <v>6438441</v>
      </c>
      <c r="M132" s="36">
        <v>0</v>
      </c>
      <c r="N132" s="37">
        <v>0</v>
      </c>
      <c r="O132" s="38">
        <v>1936570</v>
      </c>
      <c r="P132" s="35">
        <v>1936570</v>
      </c>
      <c r="Q132" s="38">
        <v>0</v>
      </c>
      <c r="R132" s="35">
        <v>0</v>
      </c>
    </row>
    <row r="133" spans="1:18" s="4" customFormat="1" ht="12" outlineLevel="2">
      <c r="A133" s="30" t="s">
        <v>308</v>
      </c>
      <c r="B133" s="31" t="s">
        <v>304</v>
      </c>
      <c r="C133" s="32" t="s">
        <v>99</v>
      </c>
      <c r="D133" s="33">
        <f t="shared" si="4"/>
        <v>28908071</v>
      </c>
      <c r="E133" s="33">
        <f t="shared" si="5"/>
        <v>17059976</v>
      </c>
      <c r="F133" s="33">
        <v>22584840</v>
      </c>
      <c r="G133" s="34">
        <v>13898360</v>
      </c>
      <c r="H133" s="33">
        <v>2202685</v>
      </c>
      <c r="I133" s="34">
        <v>1101342</v>
      </c>
      <c r="J133" s="33">
        <v>4120546</v>
      </c>
      <c r="K133" s="34">
        <v>2060274</v>
      </c>
      <c r="L133" s="35">
        <v>2434459</v>
      </c>
      <c r="M133" s="36">
        <v>0</v>
      </c>
      <c r="N133" s="37">
        <v>0</v>
      </c>
      <c r="O133" s="38">
        <v>264078</v>
      </c>
      <c r="P133" s="35">
        <v>264078</v>
      </c>
      <c r="Q133" s="38">
        <v>0</v>
      </c>
      <c r="R133" s="35">
        <v>0</v>
      </c>
    </row>
    <row r="134" spans="1:18" s="4" customFormat="1" ht="12" outlineLevel="2">
      <c r="A134" s="30" t="s">
        <v>308</v>
      </c>
      <c r="B134" s="31" t="s">
        <v>305</v>
      </c>
      <c r="C134" s="32" t="s">
        <v>100</v>
      </c>
      <c r="D134" s="33">
        <f t="shared" si="4"/>
        <v>44158227</v>
      </c>
      <c r="E134" s="33">
        <f t="shared" si="5"/>
        <v>26432518</v>
      </c>
      <c r="F134" s="33">
        <v>37729529</v>
      </c>
      <c r="G134" s="34">
        <v>23218168</v>
      </c>
      <c r="H134" s="33">
        <v>1419338</v>
      </c>
      <c r="I134" s="34">
        <v>709668</v>
      </c>
      <c r="J134" s="33">
        <v>5009360</v>
      </c>
      <c r="K134" s="34">
        <v>2504682</v>
      </c>
      <c r="L134" s="35">
        <v>7829809</v>
      </c>
      <c r="M134" s="36">
        <v>0</v>
      </c>
      <c r="N134" s="37">
        <v>0</v>
      </c>
      <c r="O134" s="38">
        <v>880259</v>
      </c>
      <c r="P134" s="35">
        <v>880259</v>
      </c>
      <c r="Q134" s="38">
        <v>0</v>
      </c>
      <c r="R134" s="35">
        <v>0</v>
      </c>
    </row>
    <row r="135" spans="1:18" s="4" customFormat="1" ht="12" outlineLevel="2">
      <c r="A135" s="30" t="s">
        <v>308</v>
      </c>
      <c r="B135" s="31" t="s">
        <v>306</v>
      </c>
      <c r="C135" s="32" t="s">
        <v>101</v>
      </c>
      <c r="D135" s="33">
        <f t="shared" si="4"/>
        <v>56023760</v>
      </c>
      <c r="E135" s="33">
        <f t="shared" si="5"/>
        <v>32291410</v>
      </c>
      <c r="F135" s="33">
        <v>37089261</v>
      </c>
      <c r="G135" s="34">
        <v>22824160</v>
      </c>
      <c r="H135" s="33">
        <v>578855</v>
      </c>
      <c r="I135" s="34">
        <v>289428</v>
      </c>
      <c r="J135" s="33">
        <v>18355644</v>
      </c>
      <c r="K135" s="34">
        <v>9177822</v>
      </c>
      <c r="L135" s="35">
        <v>10219979</v>
      </c>
      <c r="M135" s="36">
        <v>0</v>
      </c>
      <c r="N135" s="37">
        <v>0</v>
      </c>
      <c r="O135" s="38">
        <v>0</v>
      </c>
      <c r="P135" s="35">
        <v>0</v>
      </c>
      <c r="Q135" s="38">
        <v>0</v>
      </c>
      <c r="R135" s="35">
        <v>0</v>
      </c>
    </row>
    <row r="136" spans="1:18" s="4" customFormat="1" ht="12" outlineLevel="2">
      <c r="A136" s="30" t="s">
        <v>308</v>
      </c>
      <c r="B136" s="31" t="s">
        <v>307</v>
      </c>
      <c r="C136" s="32" t="s">
        <v>102</v>
      </c>
      <c r="D136" s="33">
        <f t="shared" si="4"/>
        <v>84638019</v>
      </c>
      <c r="E136" s="33">
        <f t="shared" si="5"/>
        <v>50087144</v>
      </c>
      <c r="F136" s="33">
        <v>67323883</v>
      </c>
      <c r="G136" s="34">
        <v>41430080</v>
      </c>
      <c r="H136" s="33">
        <v>409781</v>
      </c>
      <c r="I136" s="34">
        <v>204888</v>
      </c>
      <c r="J136" s="33">
        <v>16904355</v>
      </c>
      <c r="K136" s="34">
        <v>8452176</v>
      </c>
      <c r="L136" s="35">
        <v>8380723</v>
      </c>
      <c r="M136" s="36">
        <v>0</v>
      </c>
      <c r="N136" s="37">
        <v>0</v>
      </c>
      <c r="O136" s="38">
        <v>1760518</v>
      </c>
      <c r="P136" s="35">
        <v>1760518</v>
      </c>
      <c r="Q136" s="38">
        <v>0</v>
      </c>
      <c r="R136" s="35">
        <v>0</v>
      </c>
    </row>
    <row r="137" spans="1:18" s="4" customFormat="1" ht="12" outlineLevel="2">
      <c r="A137" s="30" t="s">
        <v>308</v>
      </c>
      <c r="B137" s="31" t="s">
        <v>308</v>
      </c>
      <c r="C137" s="32" t="s">
        <v>103</v>
      </c>
      <c r="D137" s="33">
        <f t="shared" si="4"/>
        <v>43502211</v>
      </c>
      <c r="E137" s="33">
        <f t="shared" si="5"/>
        <v>26523846</v>
      </c>
      <c r="F137" s="33">
        <v>41363748</v>
      </c>
      <c r="G137" s="34">
        <v>25454616</v>
      </c>
      <c r="H137" s="33">
        <v>1837095</v>
      </c>
      <c r="I137" s="34">
        <v>918546</v>
      </c>
      <c r="J137" s="33">
        <v>301368</v>
      </c>
      <c r="K137" s="34">
        <v>150684</v>
      </c>
      <c r="L137" s="35">
        <v>10474171</v>
      </c>
      <c r="M137" s="36">
        <v>0</v>
      </c>
      <c r="N137" s="37">
        <v>0</v>
      </c>
      <c r="O137" s="38">
        <v>0</v>
      </c>
      <c r="P137" s="35">
        <v>0</v>
      </c>
      <c r="Q137" s="38">
        <v>0</v>
      </c>
      <c r="R137" s="35">
        <v>0</v>
      </c>
    </row>
    <row r="138" spans="1:18" s="4" customFormat="1" ht="12" outlineLevel="2">
      <c r="A138" s="30" t="s">
        <v>308</v>
      </c>
      <c r="B138" s="31" t="s">
        <v>309</v>
      </c>
      <c r="C138" s="32" t="s">
        <v>104</v>
      </c>
      <c r="D138" s="33">
        <f t="shared" si="4"/>
        <v>65775445</v>
      </c>
      <c r="E138" s="33">
        <f t="shared" si="5"/>
        <v>40261594</v>
      </c>
      <c r="F138" s="33">
        <v>63906867</v>
      </c>
      <c r="G138" s="34">
        <v>39327304</v>
      </c>
      <c r="H138" s="33">
        <v>1378807</v>
      </c>
      <c r="I138" s="34">
        <v>689406</v>
      </c>
      <c r="J138" s="33">
        <v>489771</v>
      </c>
      <c r="K138" s="34">
        <v>244884</v>
      </c>
      <c r="L138" s="35">
        <v>14700731</v>
      </c>
      <c r="M138" s="36">
        <v>0</v>
      </c>
      <c r="N138" s="37">
        <v>0</v>
      </c>
      <c r="O138" s="38">
        <v>0</v>
      </c>
      <c r="P138" s="35">
        <v>0</v>
      </c>
      <c r="Q138" s="38">
        <v>0</v>
      </c>
      <c r="R138" s="35">
        <v>0</v>
      </c>
    </row>
    <row r="139" spans="1:18" s="4" customFormat="1" ht="12" outlineLevel="2">
      <c r="A139" s="30" t="s">
        <v>308</v>
      </c>
      <c r="B139" s="31" t="s">
        <v>310</v>
      </c>
      <c r="C139" s="32" t="s">
        <v>105</v>
      </c>
      <c r="D139" s="33">
        <f t="shared" si="4"/>
        <v>12351121</v>
      </c>
      <c r="E139" s="33">
        <f t="shared" si="5"/>
        <v>7049292</v>
      </c>
      <c r="F139" s="33">
        <v>7572402</v>
      </c>
      <c r="G139" s="34">
        <v>4659936</v>
      </c>
      <c r="H139" s="33">
        <v>1029137</v>
      </c>
      <c r="I139" s="34">
        <v>514566</v>
      </c>
      <c r="J139" s="33">
        <v>3749582</v>
      </c>
      <c r="K139" s="34">
        <v>1874790</v>
      </c>
      <c r="L139" s="35">
        <v>1940115</v>
      </c>
      <c r="M139" s="36">
        <v>0</v>
      </c>
      <c r="N139" s="37">
        <v>0</v>
      </c>
      <c r="O139" s="38">
        <v>0</v>
      </c>
      <c r="P139" s="35">
        <v>0</v>
      </c>
      <c r="Q139" s="38">
        <v>0</v>
      </c>
      <c r="R139" s="35">
        <v>0</v>
      </c>
    </row>
    <row r="140" spans="1:18" s="4" customFormat="1" ht="12" outlineLevel="2">
      <c r="A140" s="30" t="s">
        <v>308</v>
      </c>
      <c r="B140" s="31" t="s">
        <v>311</v>
      </c>
      <c r="C140" s="32" t="s">
        <v>106</v>
      </c>
      <c r="D140" s="33">
        <f aca="true" t="shared" si="9" ref="D140:D206">F140+H140+J140</f>
        <v>38516652</v>
      </c>
      <c r="E140" s="33">
        <f aca="true" t="shared" si="10" ref="E140:E206">G140+I140+K140</f>
        <v>23033516</v>
      </c>
      <c r="F140" s="33">
        <v>32718328</v>
      </c>
      <c r="G140" s="34">
        <v>20134352</v>
      </c>
      <c r="H140" s="33">
        <v>224540</v>
      </c>
      <c r="I140" s="34">
        <v>112272</v>
      </c>
      <c r="J140" s="33">
        <v>5573784</v>
      </c>
      <c r="K140" s="34">
        <v>2786892</v>
      </c>
      <c r="L140" s="35">
        <v>4827717</v>
      </c>
      <c r="M140" s="36">
        <v>0</v>
      </c>
      <c r="N140" s="37">
        <v>0</v>
      </c>
      <c r="O140" s="38">
        <v>280715</v>
      </c>
      <c r="P140" s="35">
        <v>280715</v>
      </c>
      <c r="Q140" s="38">
        <v>0</v>
      </c>
      <c r="R140" s="35">
        <v>0</v>
      </c>
    </row>
    <row r="141" spans="1:18" s="4" customFormat="1" ht="12" outlineLevel="2">
      <c r="A141" s="30" t="s">
        <v>308</v>
      </c>
      <c r="B141" s="31" t="s">
        <v>312</v>
      </c>
      <c r="C141" s="32" t="s">
        <v>107</v>
      </c>
      <c r="D141" s="33">
        <f t="shared" si="9"/>
        <v>54901448</v>
      </c>
      <c r="E141" s="33">
        <f t="shared" si="10"/>
        <v>31549174</v>
      </c>
      <c r="F141" s="33">
        <v>35519899</v>
      </c>
      <c r="G141" s="34">
        <v>21858400</v>
      </c>
      <c r="H141" s="33">
        <v>3471233</v>
      </c>
      <c r="I141" s="34">
        <v>1735614</v>
      </c>
      <c r="J141" s="33">
        <v>15910316</v>
      </c>
      <c r="K141" s="34">
        <v>7955160</v>
      </c>
      <c r="L141" s="35">
        <v>9828687</v>
      </c>
      <c r="M141" s="36">
        <v>0</v>
      </c>
      <c r="N141" s="37">
        <v>0</v>
      </c>
      <c r="O141" s="38">
        <v>0</v>
      </c>
      <c r="P141" s="35">
        <v>0</v>
      </c>
      <c r="Q141" s="38">
        <v>0</v>
      </c>
      <c r="R141" s="35">
        <v>0</v>
      </c>
    </row>
    <row r="142" spans="1:18" s="4" customFormat="1" ht="12" outlineLevel="2">
      <c r="A142" s="30" t="s">
        <v>308</v>
      </c>
      <c r="B142" s="31" t="s">
        <v>313</v>
      </c>
      <c r="C142" s="32" t="s">
        <v>108</v>
      </c>
      <c r="D142" s="33">
        <f t="shared" si="9"/>
        <v>25666078</v>
      </c>
      <c r="E142" s="33">
        <f t="shared" si="10"/>
        <v>15299538</v>
      </c>
      <c r="F142" s="33">
        <v>21376323</v>
      </c>
      <c r="G142" s="34">
        <v>13154664</v>
      </c>
      <c r="H142" s="33">
        <v>193085</v>
      </c>
      <c r="I142" s="34">
        <v>96540</v>
      </c>
      <c r="J142" s="33">
        <v>4096670</v>
      </c>
      <c r="K142" s="34">
        <v>2048334</v>
      </c>
      <c r="L142" s="35">
        <v>4096715</v>
      </c>
      <c r="M142" s="36">
        <v>0</v>
      </c>
      <c r="N142" s="37">
        <v>0</v>
      </c>
      <c r="O142" s="38">
        <v>0</v>
      </c>
      <c r="P142" s="35">
        <v>0</v>
      </c>
      <c r="Q142" s="38">
        <v>0</v>
      </c>
      <c r="R142" s="35">
        <v>0</v>
      </c>
    </row>
    <row r="143" spans="1:18" s="4" customFormat="1" ht="12" outlineLevel="2">
      <c r="A143" s="30" t="s">
        <v>308</v>
      </c>
      <c r="B143" s="31" t="s">
        <v>314</v>
      </c>
      <c r="C143" s="32" t="s">
        <v>109</v>
      </c>
      <c r="D143" s="33">
        <f t="shared" si="9"/>
        <v>57076915</v>
      </c>
      <c r="E143" s="33">
        <f t="shared" si="10"/>
        <v>34291710</v>
      </c>
      <c r="F143" s="33">
        <v>49861501</v>
      </c>
      <c r="G143" s="34">
        <v>30684000</v>
      </c>
      <c r="H143" s="33">
        <v>823820</v>
      </c>
      <c r="I143" s="34">
        <v>411912</v>
      </c>
      <c r="J143" s="33">
        <v>6391594</v>
      </c>
      <c r="K143" s="34">
        <v>3195798</v>
      </c>
      <c r="L143" s="35">
        <v>11544189</v>
      </c>
      <c r="M143" s="36">
        <v>0</v>
      </c>
      <c r="N143" s="37">
        <v>0</v>
      </c>
      <c r="O143" s="38">
        <v>0</v>
      </c>
      <c r="P143" s="35">
        <v>0</v>
      </c>
      <c r="Q143" s="38">
        <v>0</v>
      </c>
      <c r="R143" s="35">
        <v>0</v>
      </c>
    </row>
    <row r="144" spans="1:18" s="4" customFormat="1" ht="12" outlineLevel="2">
      <c r="A144" s="30" t="s">
        <v>308</v>
      </c>
      <c r="B144" s="31" t="s">
        <v>315</v>
      </c>
      <c r="C144" s="32" t="s">
        <v>110</v>
      </c>
      <c r="D144" s="33">
        <f t="shared" si="9"/>
        <v>21895894</v>
      </c>
      <c r="E144" s="33">
        <f t="shared" si="10"/>
        <v>13151058</v>
      </c>
      <c r="F144" s="33">
        <v>19093665</v>
      </c>
      <c r="G144" s="34">
        <v>11749944</v>
      </c>
      <c r="H144" s="33">
        <v>1297791</v>
      </c>
      <c r="I144" s="34">
        <v>648894</v>
      </c>
      <c r="J144" s="33">
        <v>1504438</v>
      </c>
      <c r="K144" s="34">
        <v>752220</v>
      </c>
      <c r="L144" s="35">
        <v>10727753</v>
      </c>
      <c r="M144" s="36">
        <v>0</v>
      </c>
      <c r="N144" s="37">
        <v>0</v>
      </c>
      <c r="O144" s="38">
        <v>308091</v>
      </c>
      <c r="P144" s="35">
        <v>308091</v>
      </c>
      <c r="Q144" s="38">
        <v>0</v>
      </c>
      <c r="R144" s="35">
        <v>0</v>
      </c>
    </row>
    <row r="145" spans="1:18" s="4" customFormat="1" ht="12" outlineLevel="2">
      <c r="A145" s="30" t="s">
        <v>308</v>
      </c>
      <c r="B145" s="31" t="s">
        <v>324</v>
      </c>
      <c r="C145" s="32" t="s">
        <v>378</v>
      </c>
      <c r="D145" s="33">
        <f t="shared" si="9"/>
        <v>387265997</v>
      </c>
      <c r="E145" s="33">
        <f t="shared" si="10"/>
        <v>236792890</v>
      </c>
      <c r="F145" s="33">
        <v>374052420</v>
      </c>
      <c r="G145" s="34">
        <v>230186104</v>
      </c>
      <c r="H145" s="33">
        <v>13213577</v>
      </c>
      <c r="I145" s="34">
        <v>6606786</v>
      </c>
      <c r="J145" s="33">
        <v>0</v>
      </c>
      <c r="K145" s="34">
        <v>0</v>
      </c>
      <c r="L145" s="35">
        <v>106138254</v>
      </c>
      <c r="M145" s="36">
        <v>60178066</v>
      </c>
      <c r="N145" s="37">
        <v>30089033.02</v>
      </c>
      <c r="O145" s="38">
        <v>0</v>
      </c>
      <c r="P145" s="35">
        <v>0</v>
      </c>
      <c r="Q145" s="38">
        <v>960363</v>
      </c>
      <c r="R145" s="35">
        <v>0</v>
      </c>
    </row>
    <row r="146" spans="1:18" s="4" customFormat="1" ht="12" outlineLevel="2">
      <c r="A146" s="30" t="s">
        <v>308</v>
      </c>
      <c r="B146" s="31" t="s">
        <v>325</v>
      </c>
      <c r="C146" s="32" t="s">
        <v>379</v>
      </c>
      <c r="D146" s="33">
        <f t="shared" si="9"/>
        <v>92874521</v>
      </c>
      <c r="E146" s="33">
        <f t="shared" si="10"/>
        <v>56676806</v>
      </c>
      <c r="F146" s="33">
        <v>88742715</v>
      </c>
      <c r="G146" s="34">
        <v>54610904</v>
      </c>
      <c r="H146" s="33">
        <v>4131806</v>
      </c>
      <c r="I146" s="34">
        <v>2065902</v>
      </c>
      <c r="J146" s="33">
        <v>0</v>
      </c>
      <c r="K146" s="34">
        <v>0</v>
      </c>
      <c r="L146" s="35">
        <v>7595012</v>
      </c>
      <c r="M146" s="36">
        <v>0</v>
      </c>
      <c r="N146" s="37">
        <v>0</v>
      </c>
      <c r="O146" s="38">
        <v>0</v>
      </c>
      <c r="P146" s="35">
        <v>0</v>
      </c>
      <c r="Q146" s="38">
        <v>1760518</v>
      </c>
      <c r="R146" s="35">
        <v>0</v>
      </c>
    </row>
    <row r="147" spans="1:18" s="4" customFormat="1" ht="12" outlineLevel="2">
      <c r="A147" s="30" t="s">
        <v>308</v>
      </c>
      <c r="B147" s="31" t="s">
        <v>327</v>
      </c>
      <c r="C147" s="32" t="s">
        <v>380</v>
      </c>
      <c r="D147" s="33">
        <f t="shared" si="9"/>
        <v>119152976</v>
      </c>
      <c r="E147" s="33">
        <f t="shared" si="10"/>
        <v>72837720</v>
      </c>
      <c r="F147" s="33">
        <v>114930655</v>
      </c>
      <c r="G147" s="34">
        <v>70726560</v>
      </c>
      <c r="H147" s="33">
        <v>4222321</v>
      </c>
      <c r="I147" s="34">
        <v>2111160</v>
      </c>
      <c r="J147" s="33">
        <v>0</v>
      </c>
      <c r="K147" s="34">
        <v>0</v>
      </c>
      <c r="L147" s="35">
        <v>9956103</v>
      </c>
      <c r="M147" s="36">
        <v>0</v>
      </c>
      <c r="N147" s="37">
        <v>0</v>
      </c>
      <c r="O147" s="38">
        <v>0</v>
      </c>
      <c r="P147" s="35">
        <v>0</v>
      </c>
      <c r="Q147" s="38">
        <v>0</v>
      </c>
      <c r="R147" s="35">
        <v>0</v>
      </c>
    </row>
    <row r="148" spans="1:18" s="4" customFormat="1" ht="12" outlineLevel="1">
      <c r="A148" s="39" t="s">
        <v>467</v>
      </c>
      <c r="B148" s="31"/>
      <c r="C148" s="32"/>
      <c r="D148" s="33">
        <f aca="true" t="shared" si="11" ref="D148:R148">SUBTOTAL(9,D126:D147)</f>
        <v>1418463239</v>
      </c>
      <c r="E148" s="33">
        <f t="shared" si="11"/>
        <v>853915444</v>
      </c>
      <c r="F148" s="33">
        <f t="shared" si="11"/>
        <v>1253926590</v>
      </c>
      <c r="G148" s="34">
        <f t="shared" si="11"/>
        <v>771647128</v>
      </c>
      <c r="H148" s="33">
        <f t="shared" si="11"/>
        <v>44062985</v>
      </c>
      <c r="I148" s="34">
        <f t="shared" si="11"/>
        <v>22031478</v>
      </c>
      <c r="J148" s="33">
        <f t="shared" si="11"/>
        <v>120473664</v>
      </c>
      <c r="K148" s="34">
        <f t="shared" si="11"/>
        <v>60236838</v>
      </c>
      <c r="L148" s="35">
        <f t="shared" si="11"/>
        <v>285484356</v>
      </c>
      <c r="M148" s="36">
        <f t="shared" si="11"/>
        <v>60178066</v>
      </c>
      <c r="N148" s="37">
        <f t="shared" si="11"/>
        <v>30089033.02</v>
      </c>
      <c r="O148" s="38">
        <f t="shared" si="11"/>
        <v>6442529</v>
      </c>
      <c r="P148" s="35">
        <f t="shared" si="11"/>
        <v>6442529</v>
      </c>
      <c r="Q148" s="38">
        <f t="shared" si="11"/>
        <v>2720881</v>
      </c>
      <c r="R148" s="35">
        <f t="shared" si="11"/>
        <v>0</v>
      </c>
    </row>
    <row r="149" spans="1:18" s="4" customFormat="1" ht="12" outlineLevel="2">
      <c r="A149" s="30" t="s">
        <v>310</v>
      </c>
      <c r="B149" s="31" t="s">
        <v>298</v>
      </c>
      <c r="C149" s="32" t="s">
        <v>111</v>
      </c>
      <c r="D149" s="33">
        <f t="shared" si="9"/>
        <v>13029093</v>
      </c>
      <c r="E149" s="33">
        <f t="shared" si="10"/>
        <v>7559118</v>
      </c>
      <c r="F149" s="33">
        <v>9052949</v>
      </c>
      <c r="G149" s="34">
        <v>5571048</v>
      </c>
      <c r="H149" s="33">
        <v>1235486</v>
      </c>
      <c r="I149" s="34">
        <v>617742</v>
      </c>
      <c r="J149" s="33">
        <v>2740658</v>
      </c>
      <c r="K149" s="34">
        <v>1370328</v>
      </c>
      <c r="L149" s="35">
        <v>1839805</v>
      </c>
      <c r="M149" s="36">
        <v>0</v>
      </c>
      <c r="N149" s="37">
        <v>0</v>
      </c>
      <c r="O149" s="38">
        <v>0</v>
      </c>
      <c r="P149" s="35">
        <v>0</v>
      </c>
      <c r="Q149" s="38">
        <v>0</v>
      </c>
      <c r="R149" s="35">
        <v>0</v>
      </c>
    </row>
    <row r="150" spans="1:18" s="4" customFormat="1" ht="12" outlineLevel="2">
      <c r="A150" s="30" t="s">
        <v>310</v>
      </c>
      <c r="B150" s="31" t="s">
        <v>297</v>
      </c>
      <c r="C150" s="32" t="s">
        <v>112</v>
      </c>
      <c r="D150" s="33">
        <f t="shared" si="9"/>
        <v>39937378</v>
      </c>
      <c r="E150" s="33">
        <f t="shared" si="10"/>
        <v>24038868</v>
      </c>
      <c r="F150" s="33">
        <v>35274920</v>
      </c>
      <c r="G150" s="34">
        <v>21707640</v>
      </c>
      <c r="H150" s="33">
        <v>2253853</v>
      </c>
      <c r="I150" s="34">
        <v>1126926</v>
      </c>
      <c r="J150" s="33">
        <v>2408605</v>
      </c>
      <c r="K150" s="34">
        <v>1204302</v>
      </c>
      <c r="L150" s="35">
        <v>6741761</v>
      </c>
      <c r="M150" s="36">
        <v>0</v>
      </c>
      <c r="N150" s="37">
        <v>0</v>
      </c>
      <c r="O150" s="38">
        <v>0</v>
      </c>
      <c r="P150" s="35">
        <v>0</v>
      </c>
      <c r="Q150" s="38">
        <v>0</v>
      </c>
      <c r="R150" s="35">
        <v>0</v>
      </c>
    </row>
    <row r="151" spans="1:18" s="4" customFormat="1" ht="12" outlineLevel="2">
      <c r="A151" s="30" t="s">
        <v>310</v>
      </c>
      <c r="B151" s="31" t="s">
        <v>299</v>
      </c>
      <c r="C151" s="32" t="s">
        <v>113</v>
      </c>
      <c r="D151" s="33">
        <f t="shared" si="9"/>
        <v>58786643</v>
      </c>
      <c r="E151" s="33">
        <f t="shared" si="10"/>
        <v>35352332</v>
      </c>
      <c r="F151" s="33">
        <v>51644705</v>
      </c>
      <c r="G151" s="34">
        <v>31781360</v>
      </c>
      <c r="H151" s="33">
        <v>2238116</v>
      </c>
      <c r="I151" s="34">
        <v>1119060</v>
      </c>
      <c r="J151" s="33">
        <v>4903822</v>
      </c>
      <c r="K151" s="34">
        <v>2451912</v>
      </c>
      <c r="L151" s="35">
        <v>7351268</v>
      </c>
      <c r="M151" s="36">
        <v>0</v>
      </c>
      <c r="N151" s="37">
        <v>0</v>
      </c>
      <c r="O151" s="38">
        <v>611780</v>
      </c>
      <c r="P151" s="35">
        <v>611780</v>
      </c>
      <c r="Q151" s="38">
        <v>0</v>
      </c>
      <c r="R151" s="35">
        <v>0</v>
      </c>
    </row>
    <row r="152" spans="1:18" s="4" customFormat="1" ht="12" outlineLevel="2">
      <c r="A152" s="30" t="s">
        <v>310</v>
      </c>
      <c r="B152" s="31" t="s">
        <v>300</v>
      </c>
      <c r="C152" s="32" t="s">
        <v>114</v>
      </c>
      <c r="D152" s="33">
        <f t="shared" si="9"/>
        <v>23459392</v>
      </c>
      <c r="E152" s="33">
        <f t="shared" si="10"/>
        <v>13748130</v>
      </c>
      <c r="F152" s="33">
        <v>17493102</v>
      </c>
      <c r="G152" s="34">
        <v>10764984</v>
      </c>
      <c r="H152" s="33">
        <v>1273955</v>
      </c>
      <c r="I152" s="34">
        <v>636978</v>
      </c>
      <c r="J152" s="33">
        <v>4692335</v>
      </c>
      <c r="K152" s="34">
        <v>2346168</v>
      </c>
      <c r="L152" s="35">
        <v>2529777</v>
      </c>
      <c r="M152" s="36">
        <v>0</v>
      </c>
      <c r="N152" s="37">
        <v>0</v>
      </c>
      <c r="O152" s="38">
        <v>0</v>
      </c>
      <c r="P152" s="35">
        <v>0</v>
      </c>
      <c r="Q152" s="38">
        <v>0</v>
      </c>
      <c r="R152" s="35">
        <v>0</v>
      </c>
    </row>
    <row r="153" spans="1:18" s="4" customFormat="1" ht="12" outlineLevel="2">
      <c r="A153" s="30" t="s">
        <v>310</v>
      </c>
      <c r="B153" s="31" t="s">
        <v>301</v>
      </c>
      <c r="C153" s="32" t="s">
        <v>328</v>
      </c>
      <c r="D153" s="33">
        <f t="shared" si="9"/>
        <v>22875027</v>
      </c>
      <c r="E153" s="33">
        <f t="shared" si="10"/>
        <v>13899724</v>
      </c>
      <c r="F153" s="33">
        <v>21339191</v>
      </c>
      <c r="G153" s="34">
        <v>13131808</v>
      </c>
      <c r="H153" s="33">
        <v>1535836</v>
      </c>
      <c r="I153" s="34">
        <v>767916</v>
      </c>
      <c r="J153" s="33">
        <v>0</v>
      </c>
      <c r="K153" s="34">
        <v>0</v>
      </c>
      <c r="L153" s="35">
        <v>13967140</v>
      </c>
      <c r="M153" s="36">
        <v>9291983</v>
      </c>
      <c r="N153" s="37">
        <v>4645992</v>
      </c>
      <c r="O153" s="38">
        <v>440130</v>
      </c>
      <c r="P153" s="35">
        <v>440130</v>
      </c>
      <c r="Q153" s="38">
        <v>0</v>
      </c>
      <c r="R153" s="35">
        <v>0</v>
      </c>
    </row>
    <row r="154" spans="1:18" s="4" customFormat="1" ht="12" outlineLevel="2">
      <c r="A154" s="30" t="s">
        <v>310</v>
      </c>
      <c r="B154" s="31" t="s">
        <v>302</v>
      </c>
      <c r="C154" s="32" t="s">
        <v>115</v>
      </c>
      <c r="D154" s="33">
        <f t="shared" si="9"/>
        <v>40012837</v>
      </c>
      <c r="E154" s="33">
        <f t="shared" si="10"/>
        <v>23938648</v>
      </c>
      <c r="F154" s="33">
        <v>34079359</v>
      </c>
      <c r="G154" s="34">
        <v>20971912</v>
      </c>
      <c r="H154" s="33">
        <v>3572161</v>
      </c>
      <c r="I154" s="34">
        <v>1786080</v>
      </c>
      <c r="J154" s="33">
        <v>2361317</v>
      </c>
      <c r="K154" s="34">
        <v>1180656</v>
      </c>
      <c r="L154" s="35">
        <v>7256596</v>
      </c>
      <c r="M154" s="36">
        <v>0</v>
      </c>
      <c r="N154" s="37">
        <v>0</v>
      </c>
      <c r="O154" s="38">
        <v>0</v>
      </c>
      <c r="P154" s="35">
        <v>0</v>
      </c>
      <c r="Q154" s="38">
        <v>0</v>
      </c>
      <c r="R154" s="35">
        <v>0</v>
      </c>
    </row>
    <row r="155" spans="1:18" s="4" customFormat="1" ht="12" outlineLevel="2">
      <c r="A155" s="30" t="s">
        <v>310</v>
      </c>
      <c r="B155" s="31" t="s">
        <v>303</v>
      </c>
      <c r="C155" s="32" t="s">
        <v>116</v>
      </c>
      <c r="D155" s="33">
        <f t="shared" si="9"/>
        <v>19143497</v>
      </c>
      <c r="E155" s="33">
        <f t="shared" si="10"/>
        <v>11465172</v>
      </c>
      <c r="F155" s="33">
        <v>16409640</v>
      </c>
      <c r="G155" s="34">
        <v>10098240</v>
      </c>
      <c r="H155" s="33">
        <v>1044982</v>
      </c>
      <c r="I155" s="34">
        <v>522492</v>
      </c>
      <c r="J155" s="33">
        <v>1688875</v>
      </c>
      <c r="K155" s="34">
        <v>844440</v>
      </c>
      <c r="L155" s="35">
        <v>4511601</v>
      </c>
      <c r="M155" s="36">
        <v>0</v>
      </c>
      <c r="N155" s="37">
        <v>0</v>
      </c>
      <c r="O155" s="38">
        <v>0</v>
      </c>
      <c r="P155" s="35">
        <v>0</v>
      </c>
      <c r="Q155" s="38">
        <v>0</v>
      </c>
      <c r="R155" s="35">
        <v>0</v>
      </c>
    </row>
    <row r="156" spans="1:18" s="4" customFormat="1" ht="12" outlineLevel="2">
      <c r="A156" s="30" t="s">
        <v>310</v>
      </c>
      <c r="B156" s="31" t="s">
        <v>304</v>
      </c>
      <c r="C156" s="32" t="s">
        <v>117</v>
      </c>
      <c r="D156" s="33">
        <f t="shared" si="9"/>
        <v>19747228</v>
      </c>
      <c r="E156" s="33">
        <f t="shared" si="10"/>
        <v>11963152</v>
      </c>
      <c r="F156" s="40">
        <v>18109320</v>
      </c>
      <c r="G156" s="34">
        <v>11144200</v>
      </c>
      <c r="H156" s="33">
        <v>1458696</v>
      </c>
      <c r="I156" s="34">
        <v>729348</v>
      </c>
      <c r="J156" s="33">
        <v>179212</v>
      </c>
      <c r="K156" s="34">
        <v>89604</v>
      </c>
      <c r="L156" s="35">
        <v>16203791</v>
      </c>
      <c r="M156" s="36">
        <v>8087795</v>
      </c>
      <c r="N156" s="37">
        <v>4043898</v>
      </c>
      <c r="O156" s="38">
        <v>3961166</v>
      </c>
      <c r="P156" s="35">
        <v>3961166</v>
      </c>
      <c r="Q156" s="38">
        <v>0</v>
      </c>
      <c r="R156" s="35">
        <v>0</v>
      </c>
    </row>
    <row r="157" spans="1:18" s="4" customFormat="1" ht="12" outlineLevel="2">
      <c r="A157" s="30" t="s">
        <v>310</v>
      </c>
      <c r="B157" s="31" t="s">
        <v>305</v>
      </c>
      <c r="C157" s="32" t="s">
        <v>118</v>
      </c>
      <c r="D157" s="33">
        <f t="shared" si="9"/>
        <v>20929426</v>
      </c>
      <c r="E157" s="33">
        <f t="shared" si="10"/>
        <v>12343548</v>
      </c>
      <c r="F157" s="33">
        <v>16283238</v>
      </c>
      <c r="G157" s="34">
        <v>10020456</v>
      </c>
      <c r="H157" s="33">
        <v>1482016</v>
      </c>
      <c r="I157" s="34">
        <v>741006</v>
      </c>
      <c r="J157" s="33">
        <v>3164172</v>
      </c>
      <c r="K157" s="34">
        <v>1582086</v>
      </c>
      <c r="L157" s="35">
        <v>1538611</v>
      </c>
      <c r="M157" s="36">
        <v>0</v>
      </c>
      <c r="N157" s="37">
        <v>0</v>
      </c>
      <c r="O157" s="38">
        <v>0</v>
      </c>
      <c r="P157" s="35">
        <v>0</v>
      </c>
      <c r="Q157" s="38">
        <v>0</v>
      </c>
      <c r="R157" s="35">
        <v>0</v>
      </c>
    </row>
    <row r="158" spans="1:18" s="4" customFormat="1" ht="12" outlineLevel="2">
      <c r="A158" s="30" t="s">
        <v>310</v>
      </c>
      <c r="B158" s="31" t="s">
        <v>306</v>
      </c>
      <c r="C158" s="32" t="s">
        <v>119</v>
      </c>
      <c r="D158" s="33">
        <f t="shared" si="9"/>
        <v>19313111</v>
      </c>
      <c r="E158" s="33">
        <f t="shared" si="10"/>
        <v>11331682</v>
      </c>
      <c r="F158" s="33">
        <v>14517772</v>
      </c>
      <c r="G158" s="34">
        <v>8934016</v>
      </c>
      <c r="H158" s="33">
        <v>2101551</v>
      </c>
      <c r="I158" s="34">
        <v>1050774</v>
      </c>
      <c r="J158" s="33">
        <v>2693788</v>
      </c>
      <c r="K158" s="34">
        <v>1346892</v>
      </c>
      <c r="L158" s="35">
        <v>1477508</v>
      </c>
      <c r="M158" s="36">
        <v>0</v>
      </c>
      <c r="N158" s="37">
        <v>0</v>
      </c>
      <c r="O158" s="38">
        <v>0</v>
      </c>
      <c r="P158" s="35">
        <v>0</v>
      </c>
      <c r="Q158" s="38">
        <v>0</v>
      </c>
      <c r="R158" s="35">
        <v>0</v>
      </c>
    </row>
    <row r="159" spans="1:18" s="4" customFormat="1" ht="12" outlineLevel="2">
      <c r="A159" s="30" t="s">
        <v>310</v>
      </c>
      <c r="B159" s="31" t="s">
        <v>307</v>
      </c>
      <c r="C159" s="32" t="s">
        <v>120</v>
      </c>
      <c r="D159" s="33">
        <f t="shared" si="9"/>
        <v>23874869</v>
      </c>
      <c r="E159" s="33">
        <f t="shared" si="10"/>
        <v>13768930</v>
      </c>
      <c r="F159" s="33">
        <v>15872950</v>
      </c>
      <c r="G159" s="34">
        <v>9767968</v>
      </c>
      <c r="H159" s="33">
        <v>1870273</v>
      </c>
      <c r="I159" s="34">
        <v>935136</v>
      </c>
      <c r="J159" s="33">
        <v>6131646</v>
      </c>
      <c r="K159" s="34">
        <v>3065826</v>
      </c>
      <c r="L159" s="35">
        <v>2175521</v>
      </c>
      <c r="M159" s="36">
        <v>0</v>
      </c>
      <c r="N159" s="37">
        <v>0</v>
      </c>
      <c r="O159" s="38">
        <v>1361321</v>
      </c>
      <c r="P159" s="35">
        <v>1361321</v>
      </c>
      <c r="Q159" s="38">
        <v>0</v>
      </c>
      <c r="R159" s="35">
        <v>0</v>
      </c>
    </row>
    <row r="160" spans="1:18" s="4" customFormat="1" ht="12" outlineLevel="2">
      <c r="A160" s="30" t="s">
        <v>310</v>
      </c>
      <c r="B160" s="31" t="s">
        <v>308</v>
      </c>
      <c r="C160" s="32" t="s">
        <v>121</v>
      </c>
      <c r="D160" s="33">
        <f t="shared" si="9"/>
        <v>47854542</v>
      </c>
      <c r="E160" s="33">
        <f t="shared" si="10"/>
        <v>29355800</v>
      </c>
      <c r="F160" s="33">
        <v>47047274</v>
      </c>
      <c r="G160" s="34">
        <v>28952168</v>
      </c>
      <c r="H160" s="33">
        <v>807268</v>
      </c>
      <c r="I160" s="34">
        <v>403632</v>
      </c>
      <c r="J160" s="33">
        <v>0</v>
      </c>
      <c r="K160" s="34">
        <v>0</v>
      </c>
      <c r="L160" s="35">
        <v>14881553</v>
      </c>
      <c r="M160" s="36">
        <v>0</v>
      </c>
      <c r="N160" s="37">
        <v>0</v>
      </c>
      <c r="O160" s="38">
        <v>1050325</v>
      </c>
      <c r="P160" s="35">
        <v>1050325</v>
      </c>
      <c r="Q160" s="38">
        <v>0</v>
      </c>
      <c r="R160" s="35">
        <v>0</v>
      </c>
    </row>
    <row r="161" spans="1:18" s="4" customFormat="1" ht="12" outlineLevel="2">
      <c r="A161" s="30" t="s">
        <v>310</v>
      </c>
      <c r="B161" s="31" t="s">
        <v>309</v>
      </c>
      <c r="C161" s="32" t="s">
        <v>122</v>
      </c>
      <c r="D161" s="33">
        <f t="shared" si="9"/>
        <v>34526772</v>
      </c>
      <c r="E161" s="33">
        <f t="shared" si="10"/>
        <v>20483594</v>
      </c>
      <c r="F161" s="33">
        <v>27908491</v>
      </c>
      <c r="G161" s="34">
        <v>17174456</v>
      </c>
      <c r="H161" s="33">
        <v>2196279</v>
      </c>
      <c r="I161" s="34">
        <v>1098138</v>
      </c>
      <c r="J161" s="33">
        <v>4422002</v>
      </c>
      <c r="K161" s="34">
        <v>2211000</v>
      </c>
      <c r="L161" s="35">
        <v>4695368</v>
      </c>
      <c r="M161" s="36">
        <v>0</v>
      </c>
      <c r="N161" s="37">
        <v>0</v>
      </c>
      <c r="O161" s="38">
        <v>2860842</v>
      </c>
      <c r="P161" s="35">
        <v>2860842</v>
      </c>
      <c r="Q161" s="38">
        <v>0</v>
      </c>
      <c r="R161" s="35">
        <v>0</v>
      </c>
    </row>
    <row r="162" spans="1:18" s="4" customFormat="1" ht="12" outlineLevel="2">
      <c r="A162" s="30" t="s">
        <v>310</v>
      </c>
      <c r="B162" s="31" t="s">
        <v>310</v>
      </c>
      <c r="C162" s="32" t="s">
        <v>329</v>
      </c>
      <c r="D162" s="33">
        <f t="shared" si="9"/>
        <v>15561607</v>
      </c>
      <c r="E162" s="33">
        <f t="shared" si="10"/>
        <v>9526506</v>
      </c>
      <c r="F162" s="33">
        <v>15129432</v>
      </c>
      <c r="G162" s="34">
        <v>9310416</v>
      </c>
      <c r="H162" s="33">
        <v>432175</v>
      </c>
      <c r="I162" s="34">
        <v>216090</v>
      </c>
      <c r="J162" s="33">
        <v>0</v>
      </c>
      <c r="K162" s="34">
        <v>0</v>
      </c>
      <c r="L162" s="35">
        <v>7219366</v>
      </c>
      <c r="M162" s="36">
        <v>0</v>
      </c>
      <c r="N162" s="37">
        <v>0</v>
      </c>
      <c r="O162" s="38">
        <v>0</v>
      </c>
      <c r="P162" s="35">
        <v>0</v>
      </c>
      <c r="Q162" s="38">
        <v>0</v>
      </c>
      <c r="R162" s="35">
        <v>0</v>
      </c>
    </row>
    <row r="163" spans="1:18" s="4" customFormat="1" ht="12" outlineLevel="2">
      <c r="A163" s="30" t="s">
        <v>310</v>
      </c>
      <c r="B163" s="31" t="s">
        <v>311</v>
      </c>
      <c r="C163" s="32" t="s">
        <v>123</v>
      </c>
      <c r="D163" s="33">
        <f t="shared" si="9"/>
        <v>27057678</v>
      </c>
      <c r="E163" s="33">
        <f t="shared" si="10"/>
        <v>15244186</v>
      </c>
      <c r="F163" s="33">
        <v>14866316</v>
      </c>
      <c r="G163" s="34">
        <v>9148504</v>
      </c>
      <c r="H163" s="33">
        <v>4277958</v>
      </c>
      <c r="I163" s="34">
        <v>2138982</v>
      </c>
      <c r="J163" s="33">
        <v>7913404</v>
      </c>
      <c r="K163" s="34">
        <v>3956700</v>
      </c>
      <c r="L163" s="35">
        <v>4857083</v>
      </c>
      <c r="M163" s="36">
        <v>0</v>
      </c>
      <c r="N163" s="37">
        <v>0</v>
      </c>
      <c r="O163" s="38">
        <v>7843989</v>
      </c>
      <c r="P163" s="35">
        <v>7843989</v>
      </c>
      <c r="Q163" s="38">
        <v>0</v>
      </c>
      <c r="R163" s="35">
        <v>0</v>
      </c>
    </row>
    <row r="164" spans="1:18" s="4" customFormat="1" ht="12" outlineLevel="2">
      <c r="A164" s="30" t="s">
        <v>310</v>
      </c>
      <c r="B164" s="31" t="s">
        <v>312</v>
      </c>
      <c r="C164" s="32" t="s">
        <v>330</v>
      </c>
      <c r="D164" s="33">
        <f t="shared" si="9"/>
        <v>30993487</v>
      </c>
      <c r="E164" s="33">
        <f t="shared" si="10"/>
        <v>18282350</v>
      </c>
      <c r="F164" s="33">
        <v>24141865</v>
      </c>
      <c r="G164" s="34">
        <v>14856536</v>
      </c>
      <c r="H164" s="33">
        <v>2131878</v>
      </c>
      <c r="I164" s="34">
        <v>1065942</v>
      </c>
      <c r="J164" s="33">
        <v>4719744</v>
      </c>
      <c r="K164" s="34">
        <v>2359872</v>
      </c>
      <c r="L164" s="35">
        <v>4458045</v>
      </c>
      <c r="M164" s="36">
        <v>0</v>
      </c>
      <c r="N164" s="37">
        <v>0</v>
      </c>
      <c r="O164" s="38">
        <v>1980583</v>
      </c>
      <c r="P164" s="35">
        <v>1980583</v>
      </c>
      <c r="Q164" s="38">
        <v>0</v>
      </c>
      <c r="R164" s="35">
        <v>0</v>
      </c>
    </row>
    <row r="165" spans="1:18" s="4" customFormat="1" ht="12" outlineLevel="2">
      <c r="A165" s="30" t="s">
        <v>310</v>
      </c>
      <c r="B165" s="31" t="s">
        <v>313</v>
      </c>
      <c r="C165" s="32" t="s">
        <v>124</v>
      </c>
      <c r="D165" s="33">
        <f t="shared" si="9"/>
        <v>45902892</v>
      </c>
      <c r="E165" s="33">
        <f t="shared" si="10"/>
        <v>27942450</v>
      </c>
      <c r="F165" s="33">
        <v>43255326</v>
      </c>
      <c r="G165" s="34">
        <v>26618664</v>
      </c>
      <c r="H165" s="33">
        <v>2647566</v>
      </c>
      <c r="I165" s="34">
        <v>1323786</v>
      </c>
      <c r="J165" s="33">
        <v>0</v>
      </c>
      <c r="K165" s="34">
        <v>0</v>
      </c>
      <c r="L165" s="35">
        <v>16063553</v>
      </c>
      <c r="M165" s="36">
        <v>6349039</v>
      </c>
      <c r="N165" s="37">
        <v>3174519.48</v>
      </c>
      <c r="O165" s="38">
        <v>264078</v>
      </c>
      <c r="P165" s="35">
        <v>264078</v>
      </c>
      <c r="Q165" s="38">
        <v>0</v>
      </c>
      <c r="R165" s="35">
        <v>0</v>
      </c>
    </row>
    <row r="166" spans="1:18" s="4" customFormat="1" ht="12" outlineLevel="2">
      <c r="A166" s="30" t="s">
        <v>310</v>
      </c>
      <c r="B166" s="31" t="s">
        <v>314</v>
      </c>
      <c r="C166" s="32" t="s">
        <v>125</v>
      </c>
      <c r="D166" s="33">
        <f t="shared" si="9"/>
        <v>44559839</v>
      </c>
      <c r="E166" s="33">
        <f t="shared" si="10"/>
        <v>27197328</v>
      </c>
      <c r="F166" s="33">
        <v>42617517</v>
      </c>
      <c r="G166" s="34">
        <v>26226168</v>
      </c>
      <c r="H166" s="33">
        <v>1942322</v>
      </c>
      <c r="I166" s="34">
        <v>971160</v>
      </c>
      <c r="J166" s="33">
        <v>0</v>
      </c>
      <c r="K166" s="34">
        <v>0</v>
      </c>
      <c r="L166" s="35">
        <v>37115314</v>
      </c>
      <c r="M166" s="36">
        <v>36311016</v>
      </c>
      <c r="N166" s="37">
        <v>18155508</v>
      </c>
      <c r="O166" s="38">
        <v>2024596</v>
      </c>
      <c r="P166" s="35">
        <v>2024596</v>
      </c>
      <c r="Q166" s="38">
        <v>0</v>
      </c>
      <c r="R166" s="35">
        <v>0</v>
      </c>
    </row>
    <row r="167" spans="1:18" s="4" customFormat="1" ht="12" outlineLevel="2">
      <c r="A167" s="30" t="s">
        <v>310</v>
      </c>
      <c r="B167" s="31" t="s">
        <v>315</v>
      </c>
      <c r="C167" s="32" t="s">
        <v>126</v>
      </c>
      <c r="D167" s="33">
        <f t="shared" si="9"/>
        <v>27426659</v>
      </c>
      <c r="E167" s="33">
        <f t="shared" si="10"/>
        <v>15385306</v>
      </c>
      <c r="F167" s="33">
        <v>14490519</v>
      </c>
      <c r="G167" s="34">
        <v>8917240</v>
      </c>
      <c r="H167" s="33">
        <v>3598059</v>
      </c>
      <c r="I167" s="34">
        <v>1799028</v>
      </c>
      <c r="J167" s="33">
        <v>9338081</v>
      </c>
      <c r="K167" s="34">
        <v>4669038</v>
      </c>
      <c r="L167" s="35">
        <v>7509759</v>
      </c>
      <c r="M167" s="36">
        <v>0</v>
      </c>
      <c r="N167" s="37">
        <v>0</v>
      </c>
      <c r="O167" s="38">
        <v>484142</v>
      </c>
      <c r="P167" s="35">
        <v>484142</v>
      </c>
      <c r="Q167" s="38">
        <v>0</v>
      </c>
      <c r="R167" s="35">
        <v>0</v>
      </c>
    </row>
    <row r="168" spans="1:18" s="4" customFormat="1" ht="12" outlineLevel="2">
      <c r="A168" s="30" t="s">
        <v>310</v>
      </c>
      <c r="B168" s="31" t="s">
        <v>316</v>
      </c>
      <c r="C168" s="32" t="s">
        <v>127</v>
      </c>
      <c r="D168" s="33">
        <f t="shared" si="9"/>
        <v>46178822</v>
      </c>
      <c r="E168" s="33">
        <f t="shared" si="10"/>
        <v>27383424</v>
      </c>
      <c r="F168" s="33">
        <v>37214772</v>
      </c>
      <c r="G168" s="34">
        <v>22901400</v>
      </c>
      <c r="H168" s="33">
        <v>3133329</v>
      </c>
      <c r="I168" s="34">
        <v>1566666</v>
      </c>
      <c r="J168" s="33">
        <v>5830721</v>
      </c>
      <c r="K168" s="34">
        <v>2915358</v>
      </c>
      <c r="L168" s="35">
        <v>5422321</v>
      </c>
      <c r="M168" s="36">
        <v>0</v>
      </c>
      <c r="N168" s="37">
        <v>0</v>
      </c>
      <c r="O168" s="38">
        <v>924272</v>
      </c>
      <c r="P168" s="35">
        <v>924272</v>
      </c>
      <c r="Q168" s="38">
        <v>0</v>
      </c>
      <c r="R168" s="35">
        <v>0</v>
      </c>
    </row>
    <row r="169" spans="1:18" s="4" customFormat="1" ht="12" outlineLevel="2">
      <c r="A169" s="30" t="s">
        <v>310</v>
      </c>
      <c r="B169" s="31" t="s">
        <v>317</v>
      </c>
      <c r="C169" s="32" t="s">
        <v>128</v>
      </c>
      <c r="D169" s="33">
        <f t="shared" si="9"/>
        <v>25390293</v>
      </c>
      <c r="E169" s="33">
        <f t="shared" si="10"/>
        <v>15505320</v>
      </c>
      <c r="F169" s="33">
        <v>24354832</v>
      </c>
      <c r="G169" s="34">
        <v>14987592</v>
      </c>
      <c r="H169" s="33">
        <v>1035461</v>
      </c>
      <c r="I169" s="34">
        <v>517728</v>
      </c>
      <c r="J169" s="33">
        <v>0</v>
      </c>
      <c r="K169" s="34">
        <v>0</v>
      </c>
      <c r="L169" s="35">
        <v>28092391</v>
      </c>
      <c r="M169" s="36">
        <v>23988456</v>
      </c>
      <c r="N169" s="37">
        <v>11994228</v>
      </c>
      <c r="O169" s="38">
        <v>0</v>
      </c>
      <c r="P169" s="35">
        <v>0</v>
      </c>
      <c r="Q169" s="38">
        <v>0</v>
      </c>
      <c r="R169" s="35">
        <v>0</v>
      </c>
    </row>
    <row r="170" spans="1:18" s="4" customFormat="1" ht="12" outlineLevel="2">
      <c r="A170" s="30" t="s">
        <v>310</v>
      </c>
      <c r="B170" s="31" t="s">
        <v>318</v>
      </c>
      <c r="C170" s="32" t="s">
        <v>129</v>
      </c>
      <c r="D170" s="33">
        <f t="shared" si="9"/>
        <v>27547835</v>
      </c>
      <c r="E170" s="33">
        <f t="shared" si="10"/>
        <v>16214160</v>
      </c>
      <c r="F170" s="33">
        <v>21148760</v>
      </c>
      <c r="G170" s="34">
        <v>13014624</v>
      </c>
      <c r="H170" s="33">
        <v>2072859</v>
      </c>
      <c r="I170" s="34">
        <v>1036428</v>
      </c>
      <c r="J170" s="33">
        <v>4326216</v>
      </c>
      <c r="K170" s="34">
        <v>2163108</v>
      </c>
      <c r="L170" s="35">
        <v>2787196</v>
      </c>
      <c r="M170" s="36">
        <v>0</v>
      </c>
      <c r="N170" s="37">
        <v>0</v>
      </c>
      <c r="O170" s="38">
        <v>2640777</v>
      </c>
      <c r="P170" s="35">
        <v>2640777</v>
      </c>
      <c r="Q170" s="38">
        <v>0</v>
      </c>
      <c r="R170" s="35">
        <v>0</v>
      </c>
    </row>
    <row r="171" spans="1:18" s="4" customFormat="1" ht="12" outlineLevel="2">
      <c r="A171" s="30" t="s">
        <v>310</v>
      </c>
      <c r="B171" s="31" t="s">
        <v>319</v>
      </c>
      <c r="C171" s="32" t="s">
        <v>130</v>
      </c>
      <c r="D171" s="33">
        <f t="shared" si="9"/>
        <v>44447775</v>
      </c>
      <c r="E171" s="33">
        <f t="shared" si="10"/>
        <v>26441292</v>
      </c>
      <c r="F171" s="33">
        <v>36550798</v>
      </c>
      <c r="G171" s="34">
        <v>22492800</v>
      </c>
      <c r="H171" s="33">
        <v>1329679</v>
      </c>
      <c r="I171" s="34">
        <v>664842</v>
      </c>
      <c r="J171" s="33">
        <v>6567298</v>
      </c>
      <c r="K171" s="34">
        <v>3283650</v>
      </c>
      <c r="L171" s="35">
        <v>1802239</v>
      </c>
      <c r="M171" s="36">
        <v>0</v>
      </c>
      <c r="N171" s="37">
        <v>0</v>
      </c>
      <c r="O171" s="38">
        <v>0</v>
      </c>
      <c r="P171" s="35">
        <v>0</v>
      </c>
      <c r="Q171" s="38">
        <v>0</v>
      </c>
      <c r="R171" s="35">
        <v>0</v>
      </c>
    </row>
    <row r="172" spans="1:18" s="4" customFormat="1" ht="12" outlineLevel="2">
      <c r="A172" s="30" t="s">
        <v>310</v>
      </c>
      <c r="B172" s="31" t="s">
        <v>320</v>
      </c>
      <c r="C172" s="32" t="s">
        <v>131</v>
      </c>
      <c r="D172" s="33">
        <f t="shared" si="9"/>
        <v>23865859</v>
      </c>
      <c r="E172" s="33">
        <f t="shared" si="10"/>
        <v>14039798</v>
      </c>
      <c r="F172" s="33">
        <v>18259540</v>
      </c>
      <c r="G172" s="34">
        <v>11236640</v>
      </c>
      <c r="H172" s="33">
        <v>1513846</v>
      </c>
      <c r="I172" s="34">
        <v>756924</v>
      </c>
      <c r="J172" s="33">
        <v>4092473</v>
      </c>
      <c r="K172" s="34">
        <v>2046234</v>
      </c>
      <c r="L172" s="35">
        <v>3260477</v>
      </c>
      <c r="M172" s="36">
        <v>0</v>
      </c>
      <c r="N172" s="37">
        <v>0</v>
      </c>
      <c r="O172" s="38">
        <v>994693</v>
      </c>
      <c r="P172" s="35">
        <v>994693</v>
      </c>
      <c r="Q172" s="38">
        <v>0</v>
      </c>
      <c r="R172" s="35">
        <v>0</v>
      </c>
    </row>
    <row r="173" spans="1:18" s="4" customFormat="1" ht="12" outlineLevel="2">
      <c r="A173" s="30" t="s">
        <v>310</v>
      </c>
      <c r="B173" s="31" t="s">
        <v>322</v>
      </c>
      <c r="C173" s="32" t="s">
        <v>132</v>
      </c>
      <c r="D173" s="33">
        <f t="shared" si="9"/>
        <v>44795164</v>
      </c>
      <c r="E173" s="33">
        <f t="shared" si="10"/>
        <v>24691206</v>
      </c>
      <c r="F173" s="33">
        <v>19878022</v>
      </c>
      <c r="G173" s="34">
        <v>12232632</v>
      </c>
      <c r="H173" s="33">
        <v>2005494</v>
      </c>
      <c r="I173" s="34">
        <v>1002750</v>
      </c>
      <c r="J173" s="33">
        <v>22911648</v>
      </c>
      <c r="K173" s="34">
        <v>11455824</v>
      </c>
      <c r="L173" s="35">
        <v>7804487</v>
      </c>
      <c r="M173" s="36">
        <v>0</v>
      </c>
      <c r="N173" s="37">
        <v>0</v>
      </c>
      <c r="O173" s="38">
        <v>0</v>
      </c>
      <c r="P173" s="35">
        <v>0</v>
      </c>
      <c r="Q173" s="38">
        <v>0</v>
      </c>
      <c r="R173" s="35">
        <v>0</v>
      </c>
    </row>
    <row r="174" spans="1:18" s="4" customFormat="1" ht="12" outlineLevel="2">
      <c r="A174" s="30" t="s">
        <v>310</v>
      </c>
      <c r="B174" s="31" t="s">
        <v>323</v>
      </c>
      <c r="C174" s="32" t="s">
        <v>133</v>
      </c>
      <c r="D174" s="33">
        <f t="shared" si="9"/>
        <v>23375611</v>
      </c>
      <c r="E174" s="33">
        <f t="shared" si="10"/>
        <v>13089410</v>
      </c>
      <c r="F174" s="33">
        <v>12147232</v>
      </c>
      <c r="G174" s="34">
        <v>7475216</v>
      </c>
      <c r="H174" s="33">
        <v>4865289</v>
      </c>
      <c r="I174" s="34">
        <v>2432646</v>
      </c>
      <c r="J174" s="33">
        <v>6363090</v>
      </c>
      <c r="K174" s="34">
        <v>3181548</v>
      </c>
      <c r="L174" s="35">
        <v>4306485</v>
      </c>
      <c r="M174" s="36">
        <v>0</v>
      </c>
      <c r="N174" s="37">
        <v>0</v>
      </c>
      <c r="O174" s="38">
        <v>1391954</v>
      </c>
      <c r="P174" s="35">
        <v>1391954</v>
      </c>
      <c r="Q174" s="38">
        <v>0</v>
      </c>
      <c r="R174" s="35">
        <v>0</v>
      </c>
    </row>
    <row r="175" spans="1:18" s="4" customFormat="1" ht="12" outlineLevel="2">
      <c r="A175" s="30" t="s">
        <v>310</v>
      </c>
      <c r="B175" s="31" t="s">
        <v>331</v>
      </c>
      <c r="C175" s="32" t="s">
        <v>134</v>
      </c>
      <c r="D175" s="33">
        <f t="shared" si="9"/>
        <v>26020600</v>
      </c>
      <c r="E175" s="33">
        <f t="shared" si="10"/>
        <v>15055924</v>
      </c>
      <c r="F175" s="33">
        <v>17693826</v>
      </c>
      <c r="G175" s="34">
        <v>10892536</v>
      </c>
      <c r="H175" s="33">
        <v>2078497</v>
      </c>
      <c r="I175" s="34">
        <v>1039248</v>
      </c>
      <c r="J175" s="33">
        <v>6248277</v>
      </c>
      <c r="K175" s="34">
        <v>3124140</v>
      </c>
      <c r="L175" s="35">
        <v>2871890</v>
      </c>
      <c r="M175" s="36">
        <v>0</v>
      </c>
      <c r="N175" s="37">
        <v>0</v>
      </c>
      <c r="O175" s="38">
        <v>2156635</v>
      </c>
      <c r="P175" s="35">
        <v>2156635</v>
      </c>
      <c r="Q175" s="38">
        <v>0</v>
      </c>
      <c r="R175" s="35">
        <v>0</v>
      </c>
    </row>
    <row r="176" spans="1:18" s="4" customFormat="1" ht="12" outlineLevel="2">
      <c r="A176" s="30" t="s">
        <v>310</v>
      </c>
      <c r="B176" s="31" t="s">
        <v>332</v>
      </c>
      <c r="C176" s="32" t="s">
        <v>135</v>
      </c>
      <c r="D176" s="33">
        <f t="shared" si="9"/>
        <v>33171441</v>
      </c>
      <c r="E176" s="33">
        <f t="shared" si="10"/>
        <v>20185086</v>
      </c>
      <c r="F176" s="33">
        <v>31194461</v>
      </c>
      <c r="G176" s="34">
        <v>19196592</v>
      </c>
      <c r="H176" s="33">
        <v>479444</v>
      </c>
      <c r="I176" s="34">
        <v>239724</v>
      </c>
      <c r="J176" s="33">
        <v>1497536</v>
      </c>
      <c r="K176" s="34">
        <v>748770</v>
      </c>
      <c r="L176" s="35">
        <v>7018465</v>
      </c>
      <c r="M176" s="36">
        <v>0</v>
      </c>
      <c r="N176" s="37">
        <v>0</v>
      </c>
      <c r="O176" s="38">
        <v>0</v>
      </c>
      <c r="P176" s="35">
        <v>0</v>
      </c>
      <c r="Q176" s="38">
        <v>0</v>
      </c>
      <c r="R176" s="35">
        <v>0</v>
      </c>
    </row>
    <row r="177" spans="1:18" s="4" customFormat="1" ht="12" outlineLevel="2">
      <c r="A177" s="41" t="s">
        <v>310</v>
      </c>
      <c r="B177" s="42" t="s">
        <v>333</v>
      </c>
      <c r="C177" s="43" t="s">
        <v>136</v>
      </c>
      <c r="D177" s="33">
        <f t="shared" si="9"/>
        <v>19704177</v>
      </c>
      <c r="E177" s="33">
        <f t="shared" si="10"/>
        <v>11518582</v>
      </c>
      <c r="F177" s="40">
        <v>14442893</v>
      </c>
      <c r="G177" s="44">
        <v>8887936</v>
      </c>
      <c r="H177" s="40">
        <v>3372606</v>
      </c>
      <c r="I177" s="44">
        <v>1686306</v>
      </c>
      <c r="J177" s="40">
        <v>1888678</v>
      </c>
      <c r="K177" s="44">
        <v>944340</v>
      </c>
      <c r="L177" s="45">
        <v>3893097</v>
      </c>
      <c r="M177" s="46">
        <v>0</v>
      </c>
      <c r="N177" s="47">
        <v>0</v>
      </c>
      <c r="O177" s="38">
        <v>0</v>
      </c>
      <c r="P177" s="35">
        <v>0</v>
      </c>
      <c r="Q177" s="38">
        <v>0</v>
      </c>
      <c r="R177" s="35">
        <v>0</v>
      </c>
    </row>
    <row r="178" spans="1:18" s="4" customFormat="1" ht="12" outlineLevel="2">
      <c r="A178" s="30" t="s">
        <v>310</v>
      </c>
      <c r="B178" s="31" t="s">
        <v>334</v>
      </c>
      <c r="C178" s="32" t="s">
        <v>137</v>
      </c>
      <c r="D178" s="33">
        <f t="shared" si="9"/>
        <v>16507208</v>
      </c>
      <c r="E178" s="33">
        <f t="shared" si="10"/>
        <v>9114806</v>
      </c>
      <c r="F178" s="33">
        <v>7463712</v>
      </c>
      <c r="G178" s="34">
        <v>4593056</v>
      </c>
      <c r="H178" s="33">
        <v>610499</v>
      </c>
      <c r="I178" s="34">
        <v>305250</v>
      </c>
      <c r="J178" s="33">
        <v>8432997</v>
      </c>
      <c r="K178" s="34">
        <v>4216500</v>
      </c>
      <c r="L178" s="35">
        <v>1798490</v>
      </c>
      <c r="M178" s="36">
        <v>0</v>
      </c>
      <c r="N178" s="37">
        <v>0</v>
      </c>
      <c r="O178" s="38">
        <v>0</v>
      </c>
      <c r="P178" s="35">
        <v>0</v>
      </c>
      <c r="Q178" s="38">
        <v>0</v>
      </c>
      <c r="R178" s="35">
        <v>0</v>
      </c>
    </row>
    <row r="179" spans="1:18" s="4" customFormat="1" ht="12" outlineLevel="2">
      <c r="A179" s="30" t="s">
        <v>310</v>
      </c>
      <c r="B179" s="31" t="s">
        <v>337</v>
      </c>
      <c r="C179" s="32" t="s">
        <v>138</v>
      </c>
      <c r="D179" s="33">
        <f t="shared" si="9"/>
        <v>33212364</v>
      </c>
      <c r="E179" s="33">
        <f t="shared" si="10"/>
        <v>20003860</v>
      </c>
      <c r="F179" s="33">
        <v>29446544</v>
      </c>
      <c r="G179" s="34">
        <v>18120952</v>
      </c>
      <c r="H179" s="33">
        <v>3765820</v>
      </c>
      <c r="I179" s="34">
        <v>1882908</v>
      </c>
      <c r="J179" s="33">
        <v>0</v>
      </c>
      <c r="K179" s="34">
        <v>0</v>
      </c>
      <c r="L179" s="35">
        <v>21484714</v>
      </c>
      <c r="M179" s="36">
        <v>19124566</v>
      </c>
      <c r="N179" s="37">
        <v>9562288</v>
      </c>
      <c r="O179" s="38">
        <v>660194</v>
      </c>
      <c r="P179" s="35">
        <v>660194</v>
      </c>
      <c r="Q179" s="38">
        <v>0</v>
      </c>
      <c r="R179" s="35">
        <v>0</v>
      </c>
    </row>
    <row r="180" spans="1:18" s="4" customFormat="1" ht="12" outlineLevel="2">
      <c r="A180" s="30" t="s">
        <v>310</v>
      </c>
      <c r="B180" s="31" t="s">
        <v>338</v>
      </c>
      <c r="C180" s="32" t="s">
        <v>139</v>
      </c>
      <c r="D180" s="33">
        <f t="shared" si="9"/>
        <v>34597677</v>
      </c>
      <c r="E180" s="33">
        <f t="shared" si="10"/>
        <v>20509578</v>
      </c>
      <c r="F180" s="33">
        <v>27826379</v>
      </c>
      <c r="G180" s="34">
        <v>17123928</v>
      </c>
      <c r="H180" s="33">
        <v>2833489</v>
      </c>
      <c r="I180" s="34">
        <v>1416744</v>
      </c>
      <c r="J180" s="33">
        <v>3937809</v>
      </c>
      <c r="K180" s="34">
        <v>1968906</v>
      </c>
      <c r="L180" s="35">
        <v>4399269</v>
      </c>
      <c r="M180" s="36">
        <v>0</v>
      </c>
      <c r="N180" s="37">
        <v>0</v>
      </c>
      <c r="O180" s="38">
        <v>0</v>
      </c>
      <c r="P180" s="35">
        <v>0</v>
      </c>
      <c r="Q180" s="38">
        <v>0</v>
      </c>
      <c r="R180" s="35">
        <v>0</v>
      </c>
    </row>
    <row r="181" spans="1:18" s="4" customFormat="1" ht="12" outlineLevel="2">
      <c r="A181" s="30" t="s">
        <v>310</v>
      </c>
      <c r="B181" s="31" t="s">
        <v>339</v>
      </c>
      <c r="C181" s="32" t="s">
        <v>140</v>
      </c>
      <c r="D181" s="33">
        <f t="shared" si="9"/>
        <v>50326045</v>
      </c>
      <c r="E181" s="33">
        <f t="shared" si="10"/>
        <v>30703366</v>
      </c>
      <c r="F181" s="33">
        <v>48016320</v>
      </c>
      <c r="G181" s="34">
        <v>29548504</v>
      </c>
      <c r="H181" s="33">
        <v>1397384</v>
      </c>
      <c r="I181" s="34">
        <v>698694</v>
      </c>
      <c r="J181" s="33">
        <v>912341</v>
      </c>
      <c r="K181" s="34">
        <v>456168</v>
      </c>
      <c r="L181" s="35">
        <v>26218221</v>
      </c>
      <c r="M181" s="36">
        <v>5179432</v>
      </c>
      <c r="N181" s="37">
        <v>2589840</v>
      </c>
      <c r="O181" s="38">
        <v>308091</v>
      </c>
      <c r="P181" s="35">
        <v>308091</v>
      </c>
      <c r="Q181" s="38">
        <v>0</v>
      </c>
      <c r="R181" s="35">
        <v>0</v>
      </c>
    </row>
    <row r="182" spans="1:18" s="4" customFormat="1" ht="12" outlineLevel="2">
      <c r="A182" s="30" t="s">
        <v>310</v>
      </c>
      <c r="B182" s="31" t="s">
        <v>340</v>
      </c>
      <c r="C182" s="32" t="s">
        <v>141</v>
      </c>
      <c r="D182" s="33">
        <f t="shared" si="9"/>
        <v>37398556</v>
      </c>
      <c r="E182" s="33">
        <f t="shared" si="10"/>
        <v>22490286</v>
      </c>
      <c r="F182" s="33">
        <v>32855399</v>
      </c>
      <c r="G182" s="34">
        <v>20218704</v>
      </c>
      <c r="H182" s="33">
        <v>1521035</v>
      </c>
      <c r="I182" s="34">
        <v>760518</v>
      </c>
      <c r="J182" s="33">
        <v>3022122</v>
      </c>
      <c r="K182" s="34">
        <v>1511064</v>
      </c>
      <c r="L182" s="35">
        <v>4998994</v>
      </c>
      <c r="M182" s="36">
        <v>0</v>
      </c>
      <c r="N182" s="37">
        <v>0</v>
      </c>
      <c r="O182" s="38">
        <v>88026</v>
      </c>
      <c r="P182" s="35">
        <v>88026</v>
      </c>
      <c r="Q182" s="38">
        <v>0</v>
      </c>
      <c r="R182" s="35">
        <v>0</v>
      </c>
    </row>
    <row r="183" spans="1:18" s="4" customFormat="1" ht="12" outlineLevel="2">
      <c r="A183" s="30" t="s">
        <v>310</v>
      </c>
      <c r="B183" s="31" t="s">
        <v>341</v>
      </c>
      <c r="C183" s="32" t="s">
        <v>142</v>
      </c>
      <c r="D183" s="33">
        <f t="shared" si="9"/>
        <v>14285618</v>
      </c>
      <c r="E183" s="33">
        <f t="shared" si="10"/>
        <v>8141298</v>
      </c>
      <c r="F183" s="33">
        <v>8653593</v>
      </c>
      <c r="G183" s="34">
        <v>5325288</v>
      </c>
      <c r="H183" s="33">
        <v>992581</v>
      </c>
      <c r="I183" s="34">
        <v>496290</v>
      </c>
      <c r="J183" s="33">
        <v>4639444</v>
      </c>
      <c r="K183" s="34">
        <v>2319720</v>
      </c>
      <c r="L183" s="35">
        <v>1633600</v>
      </c>
      <c r="M183" s="36">
        <v>0</v>
      </c>
      <c r="N183" s="37">
        <v>0</v>
      </c>
      <c r="O183" s="38">
        <v>0</v>
      </c>
      <c r="P183" s="35">
        <v>0</v>
      </c>
      <c r="Q183" s="38">
        <v>0</v>
      </c>
      <c r="R183" s="35">
        <v>0</v>
      </c>
    </row>
    <row r="184" spans="1:18" s="4" customFormat="1" ht="12" outlineLevel="2">
      <c r="A184" s="30" t="s">
        <v>310</v>
      </c>
      <c r="B184" s="31" t="s">
        <v>342</v>
      </c>
      <c r="C184" s="32" t="s">
        <v>143</v>
      </c>
      <c r="D184" s="33">
        <f t="shared" si="9"/>
        <v>20195189</v>
      </c>
      <c r="E184" s="33">
        <f t="shared" si="10"/>
        <v>11652606</v>
      </c>
      <c r="F184" s="33">
        <v>13476807</v>
      </c>
      <c r="G184" s="34">
        <v>8293416</v>
      </c>
      <c r="H184" s="33">
        <v>1577139</v>
      </c>
      <c r="I184" s="34">
        <v>788568</v>
      </c>
      <c r="J184" s="33">
        <v>5141243</v>
      </c>
      <c r="K184" s="34">
        <v>2570622</v>
      </c>
      <c r="L184" s="35">
        <v>1820642</v>
      </c>
      <c r="M184" s="36">
        <v>0</v>
      </c>
      <c r="N184" s="37">
        <v>0</v>
      </c>
      <c r="O184" s="38">
        <v>1320339</v>
      </c>
      <c r="P184" s="35">
        <v>1320339</v>
      </c>
      <c r="Q184" s="38">
        <v>0</v>
      </c>
      <c r="R184" s="35">
        <v>0</v>
      </c>
    </row>
    <row r="185" spans="1:18" s="4" customFormat="1" ht="12" outlineLevel="2">
      <c r="A185" s="30" t="s">
        <v>310</v>
      </c>
      <c r="B185" s="31" t="s">
        <v>343</v>
      </c>
      <c r="C185" s="32" t="s">
        <v>144</v>
      </c>
      <c r="D185" s="33">
        <f t="shared" si="9"/>
        <v>19231850</v>
      </c>
      <c r="E185" s="33">
        <f t="shared" si="10"/>
        <v>11673222</v>
      </c>
      <c r="F185" s="33">
        <v>17829904</v>
      </c>
      <c r="G185" s="34">
        <v>10972248</v>
      </c>
      <c r="H185" s="33">
        <v>663201</v>
      </c>
      <c r="I185" s="34">
        <v>331602</v>
      </c>
      <c r="J185" s="33">
        <v>738745</v>
      </c>
      <c r="K185" s="34">
        <v>369372</v>
      </c>
      <c r="L185" s="35">
        <v>6719793</v>
      </c>
      <c r="M185" s="36">
        <v>0</v>
      </c>
      <c r="N185" s="37">
        <v>0</v>
      </c>
      <c r="O185" s="38">
        <v>0</v>
      </c>
      <c r="P185" s="35">
        <v>0</v>
      </c>
      <c r="Q185" s="38">
        <v>0</v>
      </c>
      <c r="R185" s="35">
        <v>0</v>
      </c>
    </row>
    <row r="186" spans="1:18" s="4" customFormat="1" ht="12" outlineLevel="2">
      <c r="A186" s="30" t="s">
        <v>310</v>
      </c>
      <c r="B186" s="31" t="s">
        <v>324</v>
      </c>
      <c r="C186" s="32" t="s">
        <v>381</v>
      </c>
      <c r="D186" s="33">
        <f t="shared" si="9"/>
        <v>49859852</v>
      </c>
      <c r="E186" s="33">
        <f t="shared" si="10"/>
        <v>30200318</v>
      </c>
      <c r="F186" s="33">
        <v>45676698</v>
      </c>
      <c r="G186" s="34">
        <v>28108736</v>
      </c>
      <c r="H186" s="33">
        <v>4105628</v>
      </c>
      <c r="I186" s="34">
        <v>2052816</v>
      </c>
      <c r="J186" s="33">
        <v>77526</v>
      </c>
      <c r="K186" s="34">
        <v>38766</v>
      </c>
      <c r="L186" s="35">
        <v>5297040</v>
      </c>
      <c r="M186" s="36">
        <v>357931</v>
      </c>
      <c r="N186" s="37">
        <v>178965.48</v>
      </c>
      <c r="O186" s="38">
        <v>0</v>
      </c>
      <c r="P186" s="35">
        <v>0</v>
      </c>
      <c r="Q186" s="38">
        <v>0</v>
      </c>
      <c r="R186" s="35">
        <v>0</v>
      </c>
    </row>
    <row r="187" spans="1:18" s="4" customFormat="1" ht="12" outlineLevel="2">
      <c r="A187" s="30" t="s">
        <v>310</v>
      </c>
      <c r="B187" s="31" t="s">
        <v>325</v>
      </c>
      <c r="C187" s="32" t="s">
        <v>382</v>
      </c>
      <c r="D187" s="33">
        <f t="shared" si="9"/>
        <v>91614048</v>
      </c>
      <c r="E187" s="33">
        <f t="shared" si="10"/>
        <v>55674824</v>
      </c>
      <c r="F187" s="33">
        <v>85520925</v>
      </c>
      <c r="G187" s="34">
        <v>52628264</v>
      </c>
      <c r="H187" s="33">
        <v>6093123</v>
      </c>
      <c r="I187" s="34">
        <v>3046560</v>
      </c>
      <c r="J187" s="33">
        <v>0</v>
      </c>
      <c r="K187" s="34">
        <v>0</v>
      </c>
      <c r="L187" s="35">
        <v>15008087</v>
      </c>
      <c r="M187" s="36">
        <v>5726056</v>
      </c>
      <c r="N187" s="37">
        <v>2863028.02</v>
      </c>
      <c r="O187" s="38">
        <v>0</v>
      </c>
      <c r="P187" s="35">
        <v>0</v>
      </c>
      <c r="Q187" s="38">
        <v>1760518</v>
      </c>
      <c r="R187" s="35">
        <v>0</v>
      </c>
    </row>
    <row r="188" spans="1:18" s="4" customFormat="1" ht="12" outlineLevel="2">
      <c r="A188" s="30" t="s">
        <v>310</v>
      </c>
      <c r="B188" s="31" t="s">
        <v>327</v>
      </c>
      <c r="C188" s="32" t="s">
        <v>383</v>
      </c>
      <c r="D188" s="33">
        <f t="shared" si="9"/>
        <v>169058177</v>
      </c>
      <c r="E188" s="33">
        <f t="shared" si="10"/>
        <v>101353390</v>
      </c>
      <c r="F188" s="33">
        <v>145810611</v>
      </c>
      <c r="G188" s="34">
        <v>89729608</v>
      </c>
      <c r="H188" s="33">
        <v>16084113</v>
      </c>
      <c r="I188" s="34">
        <v>8042058</v>
      </c>
      <c r="J188" s="33">
        <v>7163453</v>
      </c>
      <c r="K188" s="34">
        <v>3581724</v>
      </c>
      <c r="L188" s="35">
        <v>19464465</v>
      </c>
      <c r="M188" s="36">
        <v>0</v>
      </c>
      <c r="N188" s="37">
        <v>0</v>
      </c>
      <c r="O188" s="38">
        <v>13203886</v>
      </c>
      <c r="P188" s="35">
        <v>0</v>
      </c>
      <c r="Q188" s="38">
        <v>0</v>
      </c>
      <c r="R188" s="35">
        <v>0</v>
      </c>
    </row>
    <row r="189" spans="1:18" s="4" customFormat="1" ht="12" outlineLevel="2">
      <c r="A189" s="30" t="s">
        <v>310</v>
      </c>
      <c r="B189" s="31" t="s">
        <v>326</v>
      </c>
      <c r="C189" s="32" t="s">
        <v>384</v>
      </c>
      <c r="D189" s="33">
        <f t="shared" si="9"/>
        <v>66863316</v>
      </c>
      <c r="E189" s="33">
        <f t="shared" si="10"/>
        <v>40746658</v>
      </c>
      <c r="F189" s="33">
        <v>63396716</v>
      </c>
      <c r="G189" s="34">
        <v>39013360</v>
      </c>
      <c r="H189" s="33">
        <v>3466600</v>
      </c>
      <c r="I189" s="34">
        <v>1733298</v>
      </c>
      <c r="J189" s="33">
        <v>0</v>
      </c>
      <c r="K189" s="34">
        <v>0</v>
      </c>
      <c r="L189" s="35">
        <v>8404055</v>
      </c>
      <c r="M189" s="36">
        <v>2167157</v>
      </c>
      <c r="N189" s="37">
        <v>1083582</v>
      </c>
      <c r="O189" s="38">
        <v>1408415</v>
      </c>
      <c r="P189" s="35">
        <v>0</v>
      </c>
      <c r="Q189" s="38">
        <v>0</v>
      </c>
      <c r="R189" s="35">
        <v>0</v>
      </c>
    </row>
    <row r="190" spans="1:18" s="4" customFormat="1" ht="12" outlineLevel="2">
      <c r="A190" s="30" t="s">
        <v>310</v>
      </c>
      <c r="B190" s="48" t="s">
        <v>345</v>
      </c>
      <c r="C190" s="32" t="s">
        <v>336</v>
      </c>
      <c r="D190" s="33">
        <f t="shared" si="9"/>
        <v>740700868</v>
      </c>
      <c r="E190" s="33">
        <f t="shared" si="10"/>
        <v>451216604</v>
      </c>
      <c r="F190" s="33">
        <v>700840108</v>
      </c>
      <c r="G190" s="34">
        <v>431286224</v>
      </c>
      <c r="H190" s="33">
        <v>39860760</v>
      </c>
      <c r="I190" s="34">
        <v>19930380</v>
      </c>
      <c r="J190" s="33">
        <v>0</v>
      </c>
      <c r="K190" s="34">
        <v>0</v>
      </c>
      <c r="L190" s="35">
        <v>406859492</v>
      </c>
      <c r="M190" s="36">
        <v>503248382</v>
      </c>
      <c r="N190" s="37">
        <v>251624191.02</v>
      </c>
      <c r="O190" s="38">
        <v>17605182</v>
      </c>
      <c r="P190" s="35">
        <v>0</v>
      </c>
      <c r="Q190" s="38">
        <v>0</v>
      </c>
      <c r="R190" s="35">
        <v>0</v>
      </c>
    </row>
    <row r="191" spans="1:18" s="4" customFormat="1" ht="12" outlineLevel="1">
      <c r="A191" s="39" t="s">
        <v>468</v>
      </c>
      <c r="B191" s="48"/>
      <c r="C191" s="32"/>
      <c r="D191" s="33">
        <f aca="true" t="shared" si="12" ref="D191:R191">SUBTOTAL(9,D149:D190)</f>
        <v>2233340322</v>
      </c>
      <c r="E191" s="33">
        <f t="shared" si="12"/>
        <v>1340431842</v>
      </c>
      <c r="F191" s="33">
        <f t="shared" si="12"/>
        <v>1939232738</v>
      </c>
      <c r="G191" s="34">
        <f t="shared" si="12"/>
        <v>1193378040</v>
      </c>
      <c r="H191" s="33">
        <f t="shared" si="12"/>
        <v>142958306</v>
      </c>
      <c r="I191" s="34">
        <f t="shared" si="12"/>
        <v>71479164</v>
      </c>
      <c r="J191" s="33">
        <f t="shared" si="12"/>
        <v>151149278</v>
      </c>
      <c r="K191" s="34">
        <f t="shared" si="12"/>
        <v>75574638</v>
      </c>
      <c r="L191" s="35">
        <f t="shared" si="12"/>
        <v>753759330</v>
      </c>
      <c r="M191" s="36">
        <f t="shared" si="12"/>
        <v>619831813</v>
      </c>
      <c r="N191" s="37">
        <f t="shared" si="12"/>
        <v>309916040</v>
      </c>
      <c r="O191" s="38">
        <f t="shared" si="12"/>
        <v>65585416</v>
      </c>
      <c r="P191" s="35">
        <f t="shared" si="12"/>
        <v>33367933</v>
      </c>
      <c r="Q191" s="38">
        <f t="shared" si="12"/>
        <v>1760518</v>
      </c>
      <c r="R191" s="35">
        <f t="shared" si="12"/>
        <v>0</v>
      </c>
    </row>
    <row r="192" spans="1:18" s="4" customFormat="1" ht="12" outlineLevel="2">
      <c r="A192" s="30" t="s">
        <v>312</v>
      </c>
      <c r="B192" s="31" t="s">
        <v>298</v>
      </c>
      <c r="C192" s="32" t="s">
        <v>93</v>
      </c>
      <c r="D192" s="33">
        <f t="shared" si="9"/>
        <v>35551989</v>
      </c>
      <c r="E192" s="33">
        <f t="shared" si="10"/>
        <v>21091374</v>
      </c>
      <c r="F192" s="33">
        <v>28733292</v>
      </c>
      <c r="G192" s="34">
        <v>17682024</v>
      </c>
      <c r="H192" s="33">
        <v>752058</v>
      </c>
      <c r="I192" s="34">
        <v>376032</v>
      </c>
      <c r="J192" s="33">
        <v>6066639</v>
      </c>
      <c r="K192" s="34">
        <v>3033318</v>
      </c>
      <c r="L192" s="35">
        <v>6507894</v>
      </c>
      <c r="M192" s="36">
        <v>0</v>
      </c>
      <c r="N192" s="37">
        <v>0</v>
      </c>
      <c r="O192" s="38">
        <v>218216</v>
      </c>
      <c r="P192" s="35">
        <v>218216</v>
      </c>
      <c r="Q192" s="38">
        <v>0</v>
      </c>
      <c r="R192" s="35">
        <v>0</v>
      </c>
    </row>
    <row r="193" spans="1:18" s="4" customFormat="1" ht="12" outlineLevel="2">
      <c r="A193" s="30" t="s">
        <v>312</v>
      </c>
      <c r="B193" s="31" t="s">
        <v>297</v>
      </c>
      <c r="C193" s="32" t="s">
        <v>145</v>
      </c>
      <c r="D193" s="33">
        <f t="shared" si="9"/>
        <v>14859641</v>
      </c>
      <c r="E193" s="33">
        <f t="shared" si="10"/>
        <v>8561318</v>
      </c>
      <c r="F193" s="33">
        <v>9806245</v>
      </c>
      <c r="G193" s="34">
        <v>6034616</v>
      </c>
      <c r="H193" s="33">
        <v>1491082</v>
      </c>
      <c r="I193" s="34">
        <v>745542</v>
      </c>
      <c r="J193" s="33">
        <v>3562314</v>
      </c>
      <c r="K193" s="34">
        <v>1781160</v>
      </c>
      <c r="L193" s="35">
        <v>2756689</v>
      </c>
      <c r="M193" s="36">
        <v>0</v>
      </c>
      <c r="N193" s="37">
        <v>0</v>
      </c>
      <c r="O193" s="38">
        <v>0</v>
      </c>
      <c r="P193" s="35">
        <v>0</v>
      </c>
      <c r="Q193" s="38">
        <v>0</v>
      </c>
      <c r="R193" s="35">
        <v>0</v>
      </c>
    </row>
    <row r="194" spans="1:18" s="4" customFormat="1" ht="12" outlineLevel="2">
      <c r="A194" s="30" t="s">
        <v>312</v>
      </c>
      <c r="B194" s="31" t="s">
        <v>299</v>
      </c>
      <c r="C194" s="32" t="s">
        <v>146</v>
      </c>
      <c r="D194" s="33">
        <f t="shared" si="9"/>
        <v>38843369</v>
      </c>
      <c r="E194" s="33">
        <f t="shared" si="10"/>
        <v>23583692</v>
      </c>
      <c r="F194" s="33">
        <v>36070679</v>
      </c>
      <c r="G194" s="34">
        <v>22197344</v>
      </c>
      <c r="H194" s="33">
        <v>1528968</v>
      </c>
      <c r="I194" s="34">
        <v>764484</v>
      </c>
      <c r="J194" s="33">
        <v>1243722</v>
      </c>
      <c r="K194" s="34">
        <v>621864</v>
      </c>
      <c r="L194" s="35">
        <v>7643686</v>
      </c>
      <c r="M194" s="36">
        <v>0</v>
      </c>
      <c r="N194" s="37">
        <v>0</v>
      </c>
      <c r="O194" s="38">
        <v>0</v>
      </c>
      <c r="P194" s="35">
        <v>0</v>
      </c>
      <c r="Q194" s="38">
        <v>0</v>
      </c>
      <c r="R194" s="35">
        <v>0</v>
      </c>
    </row>
    <row r="195" spans="1:18" s="4" customFormat="1" ht="12" outlineLevel="2">
      <c r="A195" s="30" t="s">
        <v>312</v>
      </c>
      <c r="B195" s="31" t="s">
        <v>300</v>
      </c>
      <c r="C195" s="32" t="s">
        <v>147</v>
      </c>
      <c r="D195" s="33">
        <f t="shared" si="9"/>
        <v>29609873</v>
      </c>
      <c r="E195" s="33">
        <f t="shared" si="10"/>
        <v>17539160</v>
      </c>
      <c r="F195" s="33">
        <v>23696563</v>
      </c>
      <c r="G195" s="34">
        <v>14582504</v>
      </c>
      <c r="H195" s="33">
        <v>1827417</v>
      </c>
      <c r="I195" s="34">
        <v>913710</v>
      </c>
      <c r="J195" s="33">
        <v>4085893</v>
      </c>
      <c r="K195" s="34">
        <v>2042946</v>
      </c>
      <c r="L195" s="35">
        <v>4103426</v>
      </c>
      <c r="M195" s="36">
        <v>0</v>
      </c>
      <c r="N195" s="37">
        <v>0</v>
      </c>
      <c r="O195" s="38">
        <v>0</v>
      </c>
      <c r="P195" s="35">
        <v>0</v>
      </c>
      <c r="Q195" s="38">
        <v>0</v>
      </c>
      <c r="R195" s="35">
        <v>0</v>
      </c>
    </row>
    <row r="196" spans="1:18" s="4" customFormat="1" ht="12" outlineLevel="2">
      <c r="A196" s="30" t="s">
        <v>312</v>
      </c>
      <c r="B196" s="31" t="s">
        <v>301</v>
      </c>
      <c r="C196" s="32" t="s">
        <v>148</v>
      </c>
      <c r="D196" s="33">
        <f t="shared" si="9"/>
        <v>13172058</v>
      </c>
      <c r="E196" s="33">
        <f t="shared" si="10"/>
        <v>7802286</v>
      </c>
      <c r="F196" s="33">
        <v>10540920</v>
      </c>
      <c r="G196" s="34">
        <v>6486720</v>
      </c>
      <c r="H196" s="33">
        <v>369698</v>
      </c>
      <c r="I196" s="34">
        <v>184848</v>
      </c>
      <c r="J196" s="33">
        <v>2261440</v>
      </c>
      <c r="K196" s="34">
        <v>1130718</v>
      </c>
      <c r="L196" s="35">
        <v>4410270</v>
      </c>
      <c r="M196" s="36">
        <v>0</v>
      </c>
      <c r="N196" s="37">
        <v>0</v>
      </c>
      <c r="O196" s="38">
        <v>0</v>
      </c>
      <c r="P196" s="35">
        <v>0</v>
      </c>
      <c r="Q196" s="38">
        <v>0</v>
      </c>
      <c r="R196" s="35">
        <v>0</v>
      </c>
    </row>
    <row r="197" spans="1:18" s="4" customFormat="1" ht="12" outlineLevel="2">
      <c r="A197" s="30" t="s">
        <v>312</v>
      </c>
      <c r="B197" s="31" t="s">
        <v>302</v>
      </c>
      <c r="C197" s="32" t="s">
        <v>149</v>
      </c>
      <c r="D197" s="33">
        <f t="shared" si="9"/>
        <v>22213268</v>
      </c>
      <c r="E197" s="33">
        <f t="shared" si="10"/>
        <v>13168346</v>
      </c>
      <c r="F197" s="33">
        <v>17868132</v>
      </c>
      <c r="G197" s="34">
        <v>10995776</v>
      </c>
      <c r="H197" s="33">
        <v>1602153</v>
      </c>
      <c r="I197" s="34">
        <v>801078</v>
      </c>
      <c r="J197" s="33">
        <v>2742983</v>
      </c>
      <c r="K197" s="34">
        <v>1371492</v>
      </c>
      <c r="L197" s="35">
        <v>2772516</v>
      </c>
      <c r="M197" s="36">
        <v>0</v>
      </c>
      <c r="N197" s="37">
        <v>0</v>
      </c>
      <c r="O197" s="38">
        <v>0</v>
      </c>
      <c r="P197" s="35">
        <v>0</v>
      </c>
      <c r="Q197" s="38">
        <v>0</v>
      </c>
      <c r="R197" s="35">
        <v>0</v>
      </c>
    </row>
    <row r="198" spans="1:18" s="4" customFormat="1" ht="12" outlineLevel="2">
      <c r="A198" s="30" t="s">
        <v>312</v>
      </c>
      <c r="B198" s="31" t="s">
        <v>303</v>
      </c>
      <c r="C198" s="32" t="s">
        <v>150</v>
      </c>
      <c r="D198" s="33">
        <f t="shared" si="9"/>
        <v>60418696</v>
      </c>
      <c r="E198" s="33">
        <f t="shared" si="10"/>
        <v>35775990</v>
      </c>
      <c r="F198" s="33">
        <v>48244215</v>
      </c>
      <c r="G198" s="34">
        <v>29688744</v>
      </c>
      <c r="H198" s="33">
        <v>1671282</v>
      </c>
      <c r="I198" s="34">
        <v>835644</v>
      </c>
      <c r="J198" s="33">
        <v>10503199</v>
      </c>
      <c r="K198" s="34">
        <v>5251602</v>
      </c>
      <c r="L198" s="35">
        <v>8787920</v>
      </c>
      <c r="M198" s="36">
        <v>0</v>
      </c>
      <c r="N198" s="37">
        <v>0</v>
      </c>
      <c r="O198" s="38">
        <v>2200648</v>
      </c>
      <c r="P198" s="35">
        <v>2200648</v>
      </c>
      <c r="Q198" s="38">
        <v>0</v>
      </c>
      <c r="R198" s="35">
        <v>0</v>
      </c>
    </row>
    <row r="199" spans="1:18" s="4" customFormat="1" ht="12" outlineLevel="2">
      <c r="A199" s="30" t="s">
        <v>312</v>
      </c>
      <c r="B199" s="31" t="s">
        <v>304</v>
      </c>
      <c r="C199" s="32" t="s">
        <v>151</v>
      </c>
      <c r="D199" s="33">
        <f t="shared" si="9"/>
        <v>29703734</v>
      </c>
      <c r="E199" s="33">
        <f t="shared" si="10"/>
        <v>17601724</v>
      </c>
      <c r="F199" s="33">
        <v>23832109</v>
      </c>
      <c r="G199" s="34">
        <v>14665912</v>
      </c>
      <c r="H199" s="33">
        <v>1354370</v>
      </c>
      <c r="I199" s="34">
        <v>677184</v>
      </c>
      <c r="J199" s="33">
        <v>4517255</v>
      </c>
      <c r="K199" s="34">
        <v>2258628</v>
      </c>
      <c r="L199" s="35">
        <v>3722995</v>
      </c>
      <c r="M199" s="36">
        <v>0</v>
      </c>
      <c r="N199" s="37">
        <v>0</v>
      </c>
      <c r="O199" s="38">
        <v>0</v>
      </c>
      <c r="P199" s="35">
        <v>0</v>
      </c>
      <c r="Q199" s="38">
        <v>0</v>
      </c>
      <c r="R199" s="35">
        <v>0</v>
      </c>
    </row>
    <row r="200" spans="1:18" s="4" customFormat="1" ht="12" outlineLevel="2">
      <c r="A200" s="30" t="s">
        <v>312</v>
      </c>
      <c r="B200" s="31" t="s">
        <v>305</v>
      </c>
      <c r="C200" s="32" t="s">
        <v>152</v>
      </c>
      <c r="D200" s="33">
        <f t="shared" si="9"/>
        <v>28549673</v>
      </c>
      <c r="E200" s="33">
        <f t="shared" si="10"/>
        <v>16510312</v>
      </c>
      <c r="F200" s="33">
        <v>19374175</v>
      </c>
      <c r="G200" s="34">
        <v>11922568</v>
      </c>
      <c r="H200" s="33">
        <v>4468409</v>
      </c>
      <c r="I200" s="34">
        <v>2234202</v>
      </c>
      <c r="J200" s="33">
        <v>4707089</v>
      </c>
      <c r="K200" s="34">
        <v>2353542</v>
      </c>
      <c r="L200" s="35">
        <v>9624316</v>
      </c>
      <c r="M200" s="36">
        <v>0</v>
      </c>
      <c r="N200" s="37">
        <v>0</v>
      </c>
      <c r="O200" s="38">
        <v>1054462</v>
      </c>
      <c r="P200" s="35">
        <v>1054462</v>
      </c>
      <c r="Q200" s="38">
        <v>0</v>
      </c>
      <c r="R200" s="35">
        <v>0</v>
      </c>
    </row>
    <row r="201" spans="1:18" s="4" customFormat="1" ht="12" outlineLevel="2">
      <c r="A201" s="30" t="s">
        <v>312</v>
      </c>
      <c r="B201" s="31" t="s">
        <v>306</v>
      </c>
      <c r="C201" s="32" t="s">
        <v>153</v>
      </c>
      <c r="D201" s="33">
        <f t="shared" si="9"/>
        <v>24219414</v>
      </c>
      <c r="E201" s="33">
        <f t="shared" si="10"/>
        <v>14209534</v>
      </c>
      <c r="F201" s="33">
        <v>18198475</v>
      </c>
      <c r="G201" s="34">
        <v>11199064</v>
      </c>
      <c r="H201" s="33">
        <v>892111</v>
      </c>
      <c r="I201" s="34">
        <v>446058</v>
      </c>
      <c r="J201" s="33">
        <v>5128828</v>
      </c>
      <c r="K201" s="34">
        <v>2564412</v>
      </c>
      <c r="L201" s="35">
        <v>3151221</v>
      </c>
      <c r="M201" s="36">
        <v>0</v>
      </c>
      <c r="N201" s="37">
        <v>0</v>
      </c>
      <c r="O201" s="38">
        <v>0</v>
      </c>
      <c r="P201" s="35">
        <v>0</v>
      </c>
      <c r="Q201" s="38">
        <v>0</v>
      </c>
      <c r="R201" s="35">
        <v>0</v>
      </c>
    </row>
    <row r="202" spans="1:18" s="4" customFormat="1" ht="12" outlineLevel="2">
      <c r="A202" s="30" t="s">
        <v>312</v>
      </c>
      <c r="B202" s="31" t="s">
        <v>307</v>
      </c>
      <c r="C202" s="32" t="s">
        <v>154</v>
      </c>
      <c r="D202" s="33">
        <f t="shared" si="9"/>
        <v>30937837</v>
      </c>
      <c r="E202" s="33">
        <f t="shared" si="10"/>
        <v>18438306</v>
      </c>
      <c r="F202" s="33">
        <v>25734657</v>
      </c>
      <c r="G202" s="34">
        <v>15836712</v>
      </c>
      <c r="H202" s="33">
        <v>1371537</v>
      </c>
      <c r="I202" s="34">
        <v>685770</v>
      </c>
      <c r="J202" s="33">
        <v>3831643</v>
      </c>
      <c r="K202" s="34">
        <v>1915824</v>
      </c>
      <c r="L202" s="35">
        <v>5063598</v>
      </c>
      <c r="M202" s="36">
        <v>0</v>
      </c>
      <c r="N202" s="37">
        <v>0</v>
      </c>
      <c r="O202" s="38">
        <v>121036</v>
      </c>
      <c r="P202" s="35">
        <v>121036</v>
      </c>
      <c r="Q202" s="38">
        <v>0</v>
      </c>
      <c r="R202" s="35">
        <v>0</v>
      </c>
    </row>
    <row r="203" spans="1:18" s="4" customFormat="1" ht="12" outlineLevel="2">
      <c r="A203" s="30" t="s">
        <v>312</v>
      </c>
      <c r="B203" s="31" t="s">
        <v>324</v>
      </c>
      <c r="C203" s="32" t="s">
        <v>385</v>
      </c>
      <c r="D203" s="33">
        <f t="shared" si="9"/>
        <v>90011340</v>
      </c>
      <c r="E203" s="33">
        <f t="shared" si="10"/>
        <v>54292394</v>
      </c>
      <c r="F203" s="33">
        <v>80484932</v>
      </c>
      <c r="G203" s="34">
        <v>49529192</v>
      </c>
      <c r="H203" s="33">
        <v>9526408</v>
      </c>
      <c r="I203" s="34">
        <v>4763202</v>
      </c>
      <c r="J203" s="33">
        <v>0</v>
      </c>
      <c r="K203" s="34">
        <v>0</v>
      </c>
      <c r="L203" s="35">
        <v>15318413</v>
      </c>
      <c r="M203" s="36">
        <v>7962367</v>
      </c>
      <c r="N203" s="37">
        <v>3981187</v>
      </c>
      <c r="O203" s="38">
        <v>0</v>
      </c>
      <c r="P203" s="35">
        <v>0</v>
      </c>
      <c r="Q203" s="38">
        <v>1320389</v>
      </c>
      <c r="R203" s="35">
        <v>0</v>
      </c>
    </row>
    <row r="204" spans="1:18" s="4" customFormat="1" ht="12" outlineLevel="1">
      <c r="A204" s="39" t="s">
        <v>469</v>
      </c>
      <c r="B204" s="31"/>
      <c r="C204" s="32"/>
      <c r="D204" s="33">
        <f aca="true" t="shared" si="13" ref="D204:R204">SUBTOTAL(9,D192:D203)</f>
        <v>418090892</v>
      </c>
      <c r="E204" s="33">
        <f t="shared" si="13"/>
        <v>248574436</v>
      </c>
      <c r="F204" s="33">
        <f t="shared" si="13"/>
        <v>342584394</v>
      </c>
      <c r="G204" s="34">
        <f t="shared" si="13"/>
        <v>210821176</v>
      </c>
      <c r="H204" s="33">
        <f t="shared" si="13"/>
        <v>26855493</v>
      </c>
      <c r="I204" s="34">
        <f t="shared" si="13"/>
        <v>13427754</v>
      </c>
      <c r="J204" s="33">
        <f t="shared" si="13"/>
        <v>48651005</v>
      </c>
      <c r="K204" s="34">
        <f t="shared" si="13"/>
        <v>24325506</v>
      </c>
      <c r="L204" s="35">
        <f t="shared" si="13"/>
        <v>73862944</v>
      </c>
      <c r="M204" s="36">
        <f t="shared" si="13"/>
        <v>7962367</v>
      </c>
      <c r="N204" s="37">
        <f t="shared" si="13"/>
        <v>3981187</v>
      </c>
      <c r="O204" s="38">
        <f t="shared" si="13"/>
        <v>3594362</v>
      </c>
      <c r="P204" s="35">
        <f t="shared" si="13"/>
        <v>3594362</v>
      </c>
      <c r="Q204" s="38">
        <f t="shared" si="13"/>
        <v>1320389</v>
      </c>
      <c r="R204" s="35">
        <f t="shared" si="13"/>
        <v>0</v>
      </c>
    </row>
    <row r="205" spans="1:18" s="4" customFormat="1" ht="12" outlineLevel="2">
      <c r="A205" s="30" t="s">
        <v>314</v>
      </c>
      <c r="B205" s="31" t="s">
        <v>298</v>
      </c>
      <c r="C205" s="32" t="s">
        <v>155</v>
      </c>
      <c r="D205" s="33">
        <f t="shared" si="9"/>
        <v>11442720</v>
      </c>
      <c r="E205" s="33">
        <f t="shared" si="10"/>
        <v>6586916</v>
      </c>
      <c r="F205" s="33">
        <v>7501469</v>
      </c>
      <c r="G205" s="34">
        <v>4616288</v>
      </c>
      <c r="H205" s="33">
        <v>1650656</v>
      </c>
      <c r="I205" s="34">
        <v>825330</v>
      </c>
      <c r="J205" s="33">
        <v>2290595</v>
      </c>
      <c r="K205" s="34">
        <v>1145298</v>
      </c>
      <c r="L205" s="35">
        <v>1156385</v>
      </c>
      <c r="M205" s="36">
        <v>0</v>
      </c>
      <c r="N205" s="37">
        <v>0</v>
      </c>
      <c r="O205" s="38">
        <v>0</v>
      </c>
      <c r="P205" s="35">
        <v>0</v>
      </c>
      <c r="Q205" s="38">
        <v>0</v>
      </c>
      <c r="R205" s="35">
        <v>0</v>
      </c>
    </row>
    <row r="206" spans="1:18" s="4" customFormat="1" ht="12" outlineLevel="2">
      <c r="A206" s="30" t="s">
        <v>314</v>
      </c>
      <c r="B206" s="31" t="s">
        <v>297</v>
      </c>
      <c r="C206" s="32" t="s">
        <v>156</v>
      </c>
      <c r="D206" s="33">
        <f t="shared" si="9"/>
        <v>28413389</v>
      </c>
      <c r="E206" s="33">
        <f t="shared" si="10"/>
        <v>16325220</v>
      </c>
      <c r="F206" s="33">
        <v>18360575</v>
      </c>
      <c r="G206" s="34">
        <v>11298816</v>
      </c>
      <c r="H206" s="33">
        <v>1371255</v>
      </c>
      <c r="I206" s="34">
        <v>685626</v>
      </c>
      <c r="J206" s="33">
        <v>8681559</v>
      </c>
      <c r="K206" s="34">
        <v>4340778</v>
      </c>
      <c r="L206" s="35">
        <v>2983390</v>
      </c>
      <c r="M206" s="36">
        <v>0</v>
      </c>
      <c r="N206" s="37">
        <v>0</v>
      </c>
      <c r="O206" s="38">
        <v>0</v>
      </c>
      <c r="P206" s="35">
        <v>0</v>
      </c>
      <c r="Q206" s="38">
        <v>0</v>
      </c>
      <c r="R206" s="35">
        <v>0</v>
      </c>
    </row>
    <row r="207" spans="1:18" s="4" customFormat="1" ht="12" outlineLevel="2">
      <c r="A207" s="30" t="s">
        <v>314</v>
      </c>
      <c r="B207" s="31" t="s">
        <v>299</v>
      </c>
      <c r="C207" s="32" t="s">
        <v>157</v>
      </c>
      <c r="D207" s="33">
        <f aca="true" t="shared" si="14" ref="D207:D273">F207+H207+J207</f>
        <v>48463347</v>
      </c>
      <c r="E207" s="33">
        <f aca="true" t="shared" si="15" ref="E207:E273">G207+I207+K207</f>
        <v>28930734</v>
      </c>
      <c r="F207" s="33">
        <v>40725248</v>
      </c>
      <c r="G207" s="34">
        <v>25061688</v>
      </c>
      <c r="H207" s="33">
        <v>703166</v>
      </c>
      <c r="I207" s="34">
        <v>351582</v>
      </c>
      <c r="J207" s="33">
        <v>7034933</v>
      </c>
      <c r="K207" s="34">
        <v>3517464</v>
      </c>
      <c r="L207" s="35">
        <v>8541582</v>
      </c>
      <c r="M207" s="36">
        <v>0</v>
      </c>
      <c r="N207" s="37">
        <v>0</v>
      </c>
      <c r="O207" s="38">
        <v>531941</v>
      </c>
      <c r="P207" s="35">
        <v>531941</v>
      </c>
      <c r="Q207" s="38">
        <v>0</v>
      </c>
      <c r="R207" s="35">
        <v>0</v>
      </c>
    </row>
    <row r="208" spans="1:18" s="4" customFormat="1" ht="12" outlineLevel="2">
      <c r="A208" s="30" t="s">
        <v>314</v>
      </c>
      <c r="B208" s="31" t="s">
        <v>300</v>
      </c>
      <c r="C208" s="32" t="s">
        <v>158</v>
      </c>
      <c r="D208" s="33">
        <f t="shared" si="14"/>
        <v>71286393</v>
      </c>
      <c r="E208" s="33">
        <f t="shared" si="15"/>
        <v>42505946</v>
      </c>
      <c r="F208" s="33">
        <v>59477114</v>
      </c>
      <c r="G208" s="34">
        <v>36601304</v>
      </c>
      <c r="H208" s="33">
        <v>1067327</v>
      </c>
      <c r="I208" s="34">
        <v>533664</v>
      </c>
      <c r="J208" s="33">
        <v>10741952</v>
      </c>
      <c r="K208" s="34">
        <v>5370978</v>
      </c>
      <c r="L208" s="35">
        <v>6194240</v>
      </c>
      <c r="M208" s="36">
        <v>0</v>
      </c>
      <c r="N208" s="37">
        <v>0</v>
      </c>
      <c r="O208" s="38">
        <v>1007016</v>
      </c>
      <c r="P208" s="35">
        <v>1007016</v>
      </c>
      <c r="Q208" s="38">
        <v>0</v>
      </c>
      <c r="R208" s="35">
        <v>0</v>
      </c>
    </row>
    <row r="209" spans="1:18" s="4" customFormat="1" ht="12" outlineLevel="2">
      <c r="A209" s="30" t="s">
        <v>314</v>
      </c>
      <c r="B209" s="31" t="s">
        <v>301</v>
      </c>
      <c r="C209" s="32" t="s">
        <v>159</v>
      </c>
      <c r="D209" s="33">
        <f t="shared" si="14"/>
        <v>53012862</v>
      </c>
      <c r="E209" s="33">
        <f t="shared" si="15"/>
        <v>31433108</v>
      </c>
      <c r="F209" s="33">
        <v>42697840</v>
      </c>
      <c r="G209" s="34">
        <v>26275592</v>
      </c>
      <c r="H209" s="33">
        <v>1367744</v>
      </c>
      <c r="I209" s="34">
        <v>683874</v>
      </c>
      <c r="J209" s="33">
        <v>8947278</v>
      </c>
      <c r="K209" s="34">
        <v>4473642</v>
      </c>
      <c r="L209" s="35">
        <v>6142597</v>
      </c>
      <c r="M209" s="36">
        <v>0</v>
      </c>
      <c r="N209" s="37">
        <v>0</v>
      </c>
      <c r="O209" s="38">
        <v>0</v>
      </c>
      <c r="P209" s="35">
        <v>0</v>
      </c>
      <c r="Q209" s="38">
        <v>0</v>
      </c>
      <c r="R209" s="35">
        <v>0</v>
      </c>
    </row>
    <row r="210" spans="1:18" s="4" customFormat="1" ht="12" outlineLevel="2">
      <c r="A210" s="30" t="s">
        <v>314</v>
      </c>
      <c r="B210" s="31" t="s">
        <v>302</v>
      </c>
      <c r="C210" s="32" t="s">
        <v>160</v>
      </c>
      <c r="D210" s="33">
        <f t="shared" si="14"/>
        <v>18077189</v>
      </c>
      <c r="E210" s="33">
        <f t="shared" si="15"/>
        <v>10234912</v>
      </c>
      <c r="F210" s="33">
        <v>10368102</v>
      </c>
      <c r="G210" s="34">
        <v>6380368</v>
      </c>
      <c r="H210" s="33">
        <v>1153799</v>
      </c>
      <c r="I210" s="34">
        <v>576900</v>
      </c>
      <c r="J210" s="33">
        <v>6555288</v>
      </c>
      <c r="K210" s="34">
        <v>3277644</v>
      </c>
      <c r="L210" s="35">
        <v>2476453</v>
      </c>
      <c r="M210" s="36">
        <v>0</v>
      </c>
      <c r="N210" s="37">
        <v>0</v>
      </c>
      <c r="O210" s="38">
        <v>528155</v>
      </c>
      <c r="P210" s="35">
        <v>528155</v>
      </c>
      <c r="Q210" s="38">
        <v>0</v>
      </c>
      <c r="R210" s="35">
        <v>0</v>
      </c>
    </row>
    <row r="211" spans="1:18" s="4" customFormat="1" ht="12" outlineLevel="2">
      <c r="A211" s="30" t="s">
        <v>314</v>
      </c>
      <c r="B211" s="31" t="s">
        <v>303</v>
      </c>
      <c r="C211" s="32" t="s">
        <v>161</v>
      </c>
      <c r="D211" s="33">
        <f t="shared" si="14"/>
        <v>31892058</v>
      </c>
      <c r="E211" s="33">
        <f t="shared" si="15"/>
        <v>18422184</v>
      </c>
      <c r="F211" s="33">
        <v>21459983</v>
      </c>
      <c r="G211" s="34">
        <v>13206144</v>
      </c>
      <c r="H211" s="33">
        <v>287875</v>
      </c>
      <c r="I211" s="34">
        <v>143940</v>
      </c>
      <c r="J211" s="33">
        <v>10144200</v>
      </c>
      <c r="K211" s="34">
        <v>5072100</v>
      </c>
      <c r="L211" s="35">
        <v>5763908</v>
      </c>
      <c r="M211" s="36">
        <v>0</v>
      </c>
      <c r="N211" s="37">
        <v>0</v>
      </c>
      <c r="O211" s="38">
        <v>0</v>
      </c>
      <c r="P211" s="35">
        <v>0</v>
      </c>
      <c r="Q211" s="38">
        <v>0</v>
      </c>
      <c r="R211" s="35">
        <v>0</v>
      </c>
    </row>
    <row r="212" spans="1:18" s="4" customFormat="1" ht="12" outlineLevel="2">
      <c r="A212" s="30" t="s">
        <v>314</v>
      </c>
      <c r="B212" s="31" t="s">
        <v>304</v>
      </c>
      <c r="C212" s="32" t="s">
        <v>162</v>
      </c>
      <c r="D212" s="33">
        <f t="shared" si="14"/>
        <v>37317070</v>
      </c>
      <c r="E212" s="33">
        <f t="shared" si="15"/>
        <v>22125896</v>
      </c>
      <c r="F212" s="33">
        <v>30050446</v>
      </c>
      <c r="G212" s="34">
        <v>18492584</v>
      </c>
      <c r="H212" s="33">
        <v>393621</v>
      </c>
      <c r="I212" s="34">
        <v>196812</v>
      </c>
      <c r="J212" s="33">
        <v>6873003</v>
      </c>
      <c r="K212" s="34">
        <v>3436500</v>
      </c>
      <c r="L212" s="35">
        <v>3222510</v>
      </c>
      <c r="M212" s="36">
        <v>0</v>
      </c>
      <c r="N212" s="37">
        <v>0</v>
      </c>
      <c r="O212" s="38">
        <v>0</v>
      </c>
      <c r="P212" s="35">
        <v>0</v>
      </c>
      <c r="Q212" s="38">
        <v>0</v>
      </c>
      <c r="R212" s="35">
        <v>0</v>
      </c>
    </row>
    <row r="213" spans="1:18" s="4" customFormat="1" ht="12" outlineLevel="2">
      <c r="A213" s="30" t="s">
        <v>314</v>
      </c>
      <c r="B213" s="31" t="s">
        <v>305</v>
      </c>
      <c r="C213" s="32" t="s">
        <v>163</v>
      </c>
      <c r="D213" s="33">
        <f t="shared" si="14"/>
        <v>32831875</v>
      </c>
      <c r="E213" s="33">
        <f t="shared" si="15"/>
        <v>19204970</v>
      </c>
      <c r="F213" s="33">
        <v>24171594</v>
      </c>
      <c r="G213" s="34">
        <v>14874824</v>
      </c>
      <c r="H213" s="33">
        <v>2409343</v>
      </c>
      <c r="I213" s="34">
        <v>1204674</v>
      </c>
      <c r="J213" s="33">
        <v>6250938</v>
      </c>
      <c r="K213" s="34">
        <v>3125472</v>
      </c>
      <c r="L213" s="35">
        <v>2194334</v>
      </c>
      <c r="M213" s="36">
        <v>0</v>
      </c>
      <c r="N213" s="37">
        <v>0</v>
      </c>
      <c r="O213" s="38">
        <v>0</v>
      </c>
      <c r="P213" s="35">
        <v>0</v>
      </c>
      <c r="Q213" s="38">
        <v>0</v>
      </c>
      <c r="R213" s="35">
        <v>0</v>
      </c>
    </row>
    <row r="214" spans="1:18" s="4" customFormat="1" ht="12" outlineLevel="2">
      <c r="A214" s="30" t="s">
        <v>314</v>
      </c>
      <c r="B214" s="31" t="s">
        <v>306</v>
      </c>
      <c r="C214" s="32" t="s">
        <v>164</v>
      </c>
      <c r="D214" s="33">
        <f t="shared" si="14"/>
        <v>27770790</v>
      </c>
      <c r="E214" s="33">
        <f t="shared" si="15"/>
        <v>16304378</v>
      </c>
      <c r="F214" s="33">
        <v>20964502</v>
      </c>
      <c r="G214" s="34">
        <v>12901232</v>
      </c>
      <c r="H214" s="33">
        <v>169390</v>
      </c>
      <c r="I214" s="34">
        <v>84696</v>
      </c>
      <c r="J214" s="33">
        <v>6636898</v>
      </c>
      <c r="K214" s="34">
        <v>3318450</v>
      </c>
      <c r="L214" s="35">
        <v>4584432</v>
      </c>
      <c r="M214" s="36">
        <v>0</v>
      </c>
      <c r="N214" s="37">
        <v>0</v>
      </c>
      <c r="O214" s="38">
        <v>0</v>
      </c>
      <c r="P214" s="35">
        <v>0</v>
      </c>
      <c r="Q214" s="38">
        <v>0</v>
      </c>
      <c r="R214" s="35">
        <v>0</v>
      </c>
    </row>
    <row r="215" spans="1:18" s="4" customFormat="1" ht="12" outlineLevel="2">
      <c r="A215" s="30" t="s">
        <v>314</v>
      </c>
      <c r="B215" s="31" t="s">
        <v>307</v>
      </c>
      <c r="C215" s="32" t="s">
        <v>165</v>
      </c>
      <c r="D215" s="33">
        <f t="shared" si="14"/>
        <v>59467628</v>
      </c>
      <c r="E215" s="33">
        <f t="shared" si="15"/>
        <v>35712886</v>
      </c>
      <c r="F215" s="33">
        <v>51818666</v>
      </c>
      <c r="G215" s="34">
        <v>31888408</v>
      </c>
      <c r="H215" s="33">
        <v>1048012</v>
      </c>
      <c r="I215" s="34">
        <v>524004</v>
      </c>
      <c r="J215" s="33">
        <v>6600950</v>
      </c>
      <c r="K215" s="34">
        <v>3300474</v>
      </c>
      <c r="L215" s="35">
        <v>9446830</v>
      </c>
      <c r="M215" s="36">
        <v>0</v>
      </c>
      <c r="N215" s="37">
        <v>0</v>
      </c>
      <c r="O215" s="38">
        <v>0</v>
      </c>
      <c r="P215" s="35">
        <v>0</v>
      </c>
      <c r="Q215" s="38">
        <v>0</v>
      </c>
      <c r="R215" s="35">
        <v>0</v>
      </c>
    </row>
    <row r="216" spans="1:18" s="4" customFormat="1" ht="12" outlineLevel="2">
      <c r="A216" s="30" t="s">
        <v>314</v>
      </c>
      <c r="B216" s="31" t="s">
        <v>308</v>
      </c>
      <c r="C216" s="32" t="s">
        <v>166</v>
      </c>
      <c r="D216" s="33">
        <f t="shared" si="14"/>
        <v>27487598</v>
      </c>
      <c r="E216" s="33">
        <f t="shared" si="15"/>
        <v>15767112</v>
      </c>
      <c r="F216" s="33">
        <v>17535333</v>
      </c>
      <c r="G216" s="34">
        <v>10790976</v>
      </c>
      <c r="H216" s="33">
        <v>625702</v>
      </c>
      <c r="I216" s="34">
        <v>312852</v>
      </c>
      <c r="J216" s="33">
        <v>9326563</v>
      </c>
      <c r="K216" s="34">
        <v>4663284</v>
      </c>
      <c r="L216" s="35">
        <v>3116006</v>
      </c>
      <c r="M216" s="36">
        <v>0</v>
      </c>
      <c r="N216" s="37">
        <v>0</v>
      </c>
      <c r="O216" s="38">
        <v>693644</v>
      </c>
      <c r="P216" s="35">
        <v>693644</v>
      </c>
      <c r="Q216" s="38">
        <v>0</v>
      </c>
      <c r="R216" s="35">
        <v>0</v>
      </c>
    </row>
    <row r="217" spans="1:18" s="4" customFormat="1" ht="12" outlineLevel="2">
      <c r="A217" s="30" t="s">
        <v>314</v>
      </c>
      <c r="B217" s="31" t="s">
        <v>309</v>
      </c>
      <c r="C217" s="32" t="s">
        <v>167</v>
      </c>
      <c r="D217" s="33">
        <f t="shared" si="14"/>
        <v>16111580</v>
      </c>
      <c r="E217" s="33">
        <f t="shared" si="15"/>
        <v>8380000</v>
      </c>
      <c r="F217" s="33">
        <v>2809782</v>
      </c>
      <c r="G217" s="34">
        <v>1729096</v>
      </c>
      <c r="H217" s="33">
        <v>4158690</v>
      </c>
      <c r="I217" s="34">
        <v>2079348</v>
      </c>
      <c r="J217" s="33">
        <v>9143108</v>
      </c>
      <c r="K217" s="34">
        <v>4571556</v>
      </c>
      <c r="L217" s="35">
        <v>3140698</v>
      </c>
      <c r="M217" s="36">
        <v>0</v>
      </c>
      <c r="N217" s="37">
        <v>0</v>
      </c>
      <c r="O217" s="38">
        <v>0</v>
      </c>
      <c r="P217" s="35">
        <v>0</v>
      </c>
      <c r="Q217" s="38">
        <v>0</v>
      </c>
      <c r="R217" s="35">
        <v>0</v>
      </c>
    </row>
    <row r="218" spans="1:18" s="4" customFormat="1" ht="12" outlineLevel="2">
      <c r="A218" s="30" t="s">
        <v>314</v>
      </c>
      <c r="B218" s="31" t="s">
        <v>310</v>
      </c>
      <c r="C218" s="32" t="s">
        <v>168</v>
      </c>
      <c r="D218" s="33">
        <f t="shared" si="14"/>
        <v>24023890</v>
      </c>
      <c r="E218" s="33">
        <f t="shared" si="15"/>
        <v>13795414</v>
      </c>
      <c r="F218" s="33">
        <v>15456740</v>
      </c>
      <c r="G218" s="34">
        <v>9511840</v>
      </c>
      <c r="H218" s="33">
        <v>614554</v>
      </c>
      <c r="I218" s="34">
        <v>307278</v>
      </c>
      <c r="J218" s="33">
        <v>7952596</v>
      </c>
      <c r="K218" s="34">
        <v>3976296</v>
      </c>
      <c r="L218" s="35">
        <v>3817620</v>
      </c>
      <c r="M218" s="36">
        <v>0</v>
      </c>
      <c r="N218" s="37">
        <v>0</v>
      </c>
      <c r="O218" s="38">
        <v>0</v>
      </c>
      <c r="P218" s="35">
        <v>0</v>
      </c>
      <c r="Q218" s="38">
        <v>0</v>
      </c>
      <c r="R218" s="35">
        <v>0</v>
      </c>
    </row>
    <row r="219" spans="1:18" s="4" customFormat="1" ht="12" outlineLevel="2">
      <c r="A219" s="30" t="s">
        <v>314</v>
      </c>
      <c r="B219" s="31" t="s">
        <v>311</v>
      </c>
      <c r="C219" s="32" t="s">
        <v>344</v>
      </c>
      <c r="D219" s="33">
        <f t="shared" si="14"/>
        <v>31660218</v>
      </c>
      <c r="E219" s="33">
        <f t="shared" si="15"/>
        <v>18546048</v>
      </c>
      <c r="F219" s="33">
        <v>23538135</v>
      </c>
      <c r="G219" s="34">
        <v>14485008</v>
      </c>
      <c r="H219" s="33">
        <v>159350</v>
      </c>
      <c r="I219" s="34">
        <v>79674</v>
      </c>
      <c r="J219" s="33">
        <v>7962733</v>
      </c>
      <c r="K219" s="34">
        <v>3981366</v>
      </c>
      <c r="L219" s="35">
        <v>3533680</v>
      </c>
      <c r="M219" s="36">
        <v>0</v>
      </c>
      <c r="N219" s="37">
        <v>0</v>
      </c>
      <c r="O219" s="38">
        <v>1760518</v>
      </c>
      <c r="P219" s="35">
        <v>1760518</v>
      </c>
      <c r="Q219" s="38">
        <v>0</v>
      </c>
      <c r="R219" s="35">
        <v>0</v>
      </c>
    </row>
    <row r="220" spans="1:18" s="4" customFormat="1" ht="12" outlineLevel="2">
      <c r="A220" s="30" t="s">
        <v>314</v>
      </c>
      <c r="B220" s="31" t="s">
        <v>312</v>
      </c>
      <c r="C220" s="32" t="s">
        <v>169</v>
      </c>
      <c r="D220" s="33">
        <f t="shared" si="14"/>
        <v>33906875</v>
      </c>
      <c r="E220" s="33">
        <f t="shared" si="15"/>
        <v>19528694</v>
      </c>
      <c r="F220" s="33">
        <v>22318896</v>
      </c>
      <c r="G220" s="34">
        <v>13734704</v>
      </c>
      <c r="H220" s="33">
        <v>643911</v>
      </c>
      <c r="I220" s="34">
        <v>321954</v>
      </c>
      <c r="J220" s="33">
        <v>10944068</v>
      </c>
      <c r="K220" s="34">
        <v>5472036</v>
      </c>
      <c r="L220" s="35">
        <v>9433515</v>
      </c>
      <c r="M220" s="36">
        <v>0</v>
      </c>
      <c r="N220" s="37">
        <v>0</v>
      </c>
      <c r="O220" s="38">
        <v>0</v>
      </c>
      <c r="P220" s="35">
        <v>0</v>
      </c>
      <c r="Q220" s="38">
        <v>0</v>
      </c>
      <c r="R220" s="35">
        <v>0</v>
      </c>
    </row>
    <row r="221" spans="1:18" s="4" customFormat="1" ht="12" outlineLevel="2">
      <c r="A221" s="30" t="s">
        <v>314</v>
      </c>
      <c r="B221" s="31" t="s">
        <v>313</v>
      </c>
      <c r="C221" s="32" t="s">
        <v>170</v>
      </c>
      <c r="D221" s="33">
        <f t="shared" si="14"/>
        <v>41659076</v>
      </c>
      <c r="E221" s="33">
        <f t="shared" si="15"/>
        <v>24890328</v>
      </c>
      <c r="F221" s="33">
        <v>35193525</v>
      </c>
      <c r="G221" s="34">
        <v>21657552</v>
      </c>
      <c r="H221" s="33">
        <v>669232</v>
      </c>
      <c r="I221" s="34">
        <v>334614</v>
      </c>
      <c r="J221" s="33">
        <v>5796319</v>
      </c>
      <c r="K221" s="34">
        <v>2898162</v>
      </c>
      <c r="L221" s="35">
        <v>5629094</v>
      </c>
      <c r="M221" s="36">
        <v>0</v>
      </c>
      <c r="N221" s="37">
        <v>0</v>
      </c>
      <c r="O221" s="38">
        <v>0</v>
      </c>
      <c r="P221" s="35">
        <v>0</v>
      </c>
      <c r="Q221" s="38">
        <v>0</v>
      </c>
      <c r="R221" s="35">
        <v>0</v>
      </c>
    </row>
    <row r="222" spans="1:18" s="4" customFormat="1" ht="12" outlineLevel="2">
      <c r="A222" s="30" t="s">
        <v>314</v>
      </c>
      <c r="B222" s="31" t="s">
        <v>314</v>
      </c>
      <c r="C222" s="32" t="s">
        <v>171</v>
      </c>
      <c r="D222" s="33">
        <f t="shared" si="14"/>
        <v>46519912</v>
      </c>
      <c r="E222" s="33">
        <f t="shared" si="15"/>
        <v>27994344</v>
      </c>
      <c r="F222" s="33">
        <v>41031358</v>
      </c>
      <c r="G222" s="34">
        <v>25250064</v>
      </c>
      <c r="H222" s="33">
        <v>675224</v>
      </c>
      <c r="I222" s="34">
        <v>337614</v>
      </c>
      <c r="J222" s="33">
        <v>4813330</v>
      </c>
      <c r="K222" s="34">
        <v>2406666</v>
      </c>
      <c r="L222" s="35">
        <v>7506481</v>
      </c>
      <c r="M222" s="36">
        <v>0</v>
      </c>
      <c r="N222" s="37">
        <v>0</v>
      </c>
      <c r="O222" s="38">
        <v>0</v>
      </c>
      <c r="P222" s="35">
        <v>0</v>
      </c>
      <c r="Q222" s="38">
        <v>0</v>
      </c>
      <c r="R222" s="35">
        <v>0</v>
      </c>
    </row>
    <row r="223" spans="1:18" s="4" customFormat="1" ht="12" outlineLevel="2">
      <c r="A223" s="30" t="s">
        <v>314</v>
      </c>
      <c r="B223" s="31" t="s">
        <v>315</v>
      </c>
      <c r="C223" s="32" t="s">
        <v>172</v>
      </c>
      <c r="D223" s="33">
        <f t="shared" si="14"/>
        <v>28916413</v>
      </c>
      <c r="E223" s="33">
        <f t="shared" si="15"/>
        <v>16835582</v>
      </c>
      <c r="F223" s="33">
        <v>20603951</v>
      </c>
      <c r="G223" s="34">
        <v>12679352</v>
      </c>
      <c r="H223" s="33">
        <v>450564</v>
      </c>
      <c r="I223" s="34">
        <v>225282</v>
      </c>
      <c r="J223" s="33">
        <v>7861898</v>
      </c>
      <c r="K223" s="34">
        <v>3930948</v>
      </c>
      <c r="L223" s="35">
        <v>2860820</v>
      </c>
      <c r="M223" s="36">
        <v>0</v>
      </c>
      <c r="N223" s="37">
        <v>0</v>
      </c>
      <c r="O223" s="38">
        <v>1100324</v>
      </c>
      <c r="P223" s="35">
        <v>1100324</v>
      </c>
      <c r="Q223" s="38">
        <v>0</v>
      </c>
      <c r="R223" s="35">
        <v>0</v>
      </c>
    </row>
    <row r="224" spans="1:18" s="4" customFormat="1" ht="12" outlineLevel="2">
      <c r="A224" s="30" t="s">
        <v>314</v>
      </c>
      <c r="B224" s="31" t="s">
        <v>316</v>
      </c>
      <c r="C224" s="32" t="s">
        <v>173</v>
      </c>
      <c r="D224" s="33">
        <f t="shared" si="14"/>
        <v>16820048</v>
      </c>
      <c r="E224" s="33">
        <f t="shared" si="15"/>
        <v>9819112</v>
      </c>
      <c r="F224" s="33">
        <v>12212052</v>
      </c>
      <c r="G224" s="34">
        <v>7515112</v>
      </c>
      <c r="H224" s="33">
        <v>593306</v>
      </c>
      <c r="I224" s="34">
        <v>296652</v>
      </c>
      <c r="J224" s="33">
        <v>4014690</v>
      </c>
      <c r="K224" s="34">
        <v>2007348</v>
      </c>
      <c r="L224" s="35">
        <v>2873791</v>
      </c>
      <c r="M224" s="36">
        <v>0</v>
      </c>
      <c r="N224" s="37">
        <v>0</v>
      </c>
      <c r="O224" s="38">
        <v>0</v>
      </c>
      <c r="P224" s="35">
        <v>0</v>
      </c>
      <c r="Q224" s="38">
        <v>0</v>
      </c>
      <c r="R224" s="35">
        <v>0</v>
      </c>
    </row>
    <row r="225" spans="1:18" s="4" customFormat="1" ht="12" outlineLevel="2">
      <c r="A225" s="30" t="s">
        <v>314</v>
      </c>
      <c r="B225" s="31" t="s">
        <v>317</v>
      </c>
      <c r="C225" s="32" t="s">
        <v>174</v>
      </c>
      <c r="D225" s="33">
        <f t="shared" si="14"/>
        <v>12669945</v>
      </c>
      <c r="E225" s="33">
        <f t="shared" si="15"/>
        <v>7303252</v>
      </c>
      <c r="F225" s="33">
        <v>8391731</v>
      </c>
      <c r="G225" s="34">
        <v>5164144</v>
      </c>
      <c r="H225" s="33">
        <v>1012694</v>
      </c>
      <c r="I225" s="34">
        <v>506346</v>
      </c>
      <c r="J225" s="33">
        <v>3265520</v>
      </c>
      <c r="K225" s="34">
        <v>1632762</v>
      </c>
      <c r="L225" s="35">
        <v>1272156</v>
      </c>
      <c r="M225" s="36">
        <v>0</v>
      </c>
      <c r="N225" s="37">
        <v>0</v>
      </c>
      <c r="O225" s="38">
        <v>0</v>
      </c>
      <c r="P225" s="35">
        <v>0</v>
      </c>
      <c r="Q225" s="38">
        <v>0</v>
      </c>
      <c r="R225" s="35">
        <v>0</v>
      </c>
    </row>
    <row r="226" spans="1:18" s="4" customFormat="1" ht="12" outlineLevel="2">
      <c r="A226" s="30" t="s">
        <v>314</v>
      </c>
      <c r="B226" s="31" t="s">
        <v>324</v>
      </c>
      <c r="C226" s="32" t="s">
        <v>386</v>
      </c>
      <c r="D226" s="33">
        <f t="shared" si="14"/>
        <v>59949998</v>
      </c>
      <c r="E226" s="33">
        <f t="shared" si="15"/>
        <v>36482130</v>
      </c>
      <c r="F226" s="33">
        <v>56395176</v>
      </c>
      <c r="G226" s="34">
        <v>34704720</v>
      </c>
      <c r="H226" s="33">
        <v>3361019</v>
      </c>
      <c r="I226" s="34">
        <v>1680510</v>
      </c>
      <c r="J226" s="33">
        <v>193803</v>
      </c>
      <c r="K226" s="34">
        <v>96900</v>
      </c>
      <c r="L226" s="35">
        <v>4208009</v>
      </c>
      <c r="M226" s="36">
        <v>0</v>
      </c>
      <c r="N226" s="37">
        <v>0</v>
      </c>
      <c r="O226" s="38">
        <v>3591457</v>
      </c>
      <c r="P226" s="35">
        <v>0</v>
      </c>
      <c r="Q226" s="38">
        <v>0</v>
      </c>
      <c r="R226" s="35">
        <v>0</v>
      </c>
    </row>
    <row r="227" spans="1:18" s="4" customFormat="1" ht="12" outlineLevel="2">
      <c r="A227" s="30" t="s">
        <v>314</v>
      </c>
      <c r="B227" s="31" t="s">
        <v>325</v>
      </c>
      <c r="C227" s="32" t="s">
        <v>387</v>
      </c>
      <c r="D227" s="33">
        <f t="shared" si="14"/>
        <v>70062258</v>
      </c>
      <c r="E227" s="33">
        <f t="shared" si="15"/>
        <v>42283946</v>
      </c>
      <c r="F227" s="33">
        <v>62857713</v>
      </c>
      <c r="G227" s="34">
        <v>38681672</v>
      </c>
      <c r="H227" s="33">
        <v>4955483</v>
      </c>
      <c r="I227" s="34">
        <v>2477742</v>
      </c>
      <c r="J227" s="33">
        <v>2249062</v>
      </c>
      <c r="K227" s="34">
        <v>1124532</v>
      </c>
      <c r="L227" s="35">
        <v>4713430</v>
      </c>
      <c r="M227" s="36">
        <v>0</v>
      </c>
      <c r="N227" s="37">
        <v>0</v>
      </c>
      <c r="O227" s="38">
        <v>0</v>
      </c>
      <c r="P227" s="35">
        <v>0</v>
      </c>
      <c r="Q227" s="38">
        <v>0</v>
      </c>
      <c r="R227" s="35">
        <v>0</v>
      </c>
    </row>
    <row r="228" spans="1:18" s="4" customFormat="1" ht="12" outlineLevel="2">
      <c r="A228" s="30" t="s">
        <v>314</v>
      </c>
      <c r="B228" s="31" t="s">
        <v>327</v>
      </c>
      <c r="C228" s="32" t="s">
        <v>388</v>
      </c>
      <c r="D228" s="33">
        <f t="shared" si="14"/>
        <v>172950792</v>
      </c>
      <c r="E228" s="33">
        <f t="shared" si="15"/>
        <v>105211832</v>
      </c>
      <c r="F228" s="33">
        <v>162382483</v>
      </c>
      <c r="G228" s="34">
        <v>99927680</v>
      </c>
      <c r="H228" s="33">
        <v>10568309</v>
      </c>
      <c r="I228" s="34">
        <v>5284152</v>
      </c>
      <c r="J228" s="33">
        <v>0</v>
      </c>
      <c r="K228" s="34">
        <v>0</v>
      </c>
      <c r="L228" s="35">
        <v>20355509</v>
      </c>
      <c r="M228" s="36">
        <v>5150979</v>
      </c>
      <c r="N228" s="37">
        <v>2575494</v>
      </c>
      <c r="O228" s="38">
        <v>11740367</v>
      </c>
      <c r="P228" s="35">
        <v>0</v>
      </c>
      <c r="Q228" s="38">
        <v>0</v>
      </c>
      <c r="R228" s="35">
        <v>0</v>
      </c>
    </row>
    <row r="229" spans="1:18" s="4" customFormat="1" ht="12" outlineLevel="2">
      <c r="A229" s="30" t="s">
        <v>314</v>
      </c>
      <c r="B229" s="31" t="s">
        <v>326</v>
      </c>
      <c r="C229" s="32" t="s">
        <v>389</v>
      </c>
      <c r="D229" s="33">
        <f t="shared" si="14"/>
        <v>39730918</v>
      </c>
      <c r="E229" s="33">
        <f t="shared" si="15"/>
        <v>23609386</v>
      </c>
      <c r="F229" s="33">
        <v>32447320</v>
      </c>
      <c r="G229" s="34">
        <v>19967584</v>
      </c>
      <c r="H229" s="33">
        <v>6326890</v>
      </c>
      <c r="I229" s="34">
        <v>3163446</v>
      </c>
      <c r="J229" s="33">
        <v>956708</v>
      </c>
      <c r="K229" s="34">
        <v>478356</v>
      </c>
      <c r="L229" s="35">
        <v>3805349</v>
      </c>
      <c r="M229" s="36">
        <v>0</v>
      </c>
      <c r="N229" s="37">
        <v>0</v>
      </c>
      <c r="O229" s="38">
        <v>0</v>
      </c>
      <c r="P229" s="35">
        <v>0</v>
      </c>
      <c r="Q229" s="38">
        <v>360642</v>
      </c>
      <c r="R229" s="35">
        <v>0</v>
      </c>
    </row>
    <row r="230" spans="1:18" s="4" customFormat="1" ht="12" outlineLevel="1">
      <c r="A230" s="39" t="s">
        <v>470</v>
      </c>
      <c r="B230" s="31"/>
      <c r="C230" s="32"/>
      <c r="D230" s="33">
        <f aca="true" t="shared" si="16" ref="D230:R230">SUBTOTAL(9,D205:D229)</f>
        <v>1042444842</v>
      </c>
      <c r="E230" s="33">
        <f t="shared" si="16"/>
        <v>618234330</v>
      </c>
      <c r="F230" s="33">
        <f t="shared" si="16"/>
        <v>840769734</v>
      </c>
      <c r="G230" s="34">
        <f t="shared" si="16"/>
        <v>517396752</v>
      </c>
      <c r="H230" s="33">
        <f t="shared" si="16"/>
        <v>46437116</v>
      </c>
      <c r="I230" s="34">
        <f t="shared" si="16"/>
        <v>23218566</v>
      </c>
      <c r="J230" s="33">
        <f t="shared" si="16"/>
        <v>155237992</v>
      </c>
      <c r="K230" s="34">
        <f t="shared" si="16"/>
        <v>77619012</v>
      </c>
      <c r="L230" s="35">
        <f t="shared" si="16"/>
        <v>128972819</v>
      </c>
      <c r="M230" s="36">
        <f t="shared" si="16"/>
        <v>5150979</v>
      </c>
      <c r="N230" s="37">
        <f t="shared" si="16"/>
        <v>2575494</v>
      </c>
      <c r="O230" s="38">
        <f t="shared" si="16"/>
        <v>20953422</v>
      </c>
      <c r="P230" s="35">
        <f t="shared" si="16"/>
        <v>5621598</v>
      </c>
      <c r="Q230" s="38">
        <f t="shared" si="16"/>
        <v>360642</v>
      </c>
      <c r="R230" s="35">
        <f t="shared" si="16"/>
        <v>0</v>
      </c>
    </row>
    <row r="231" spans="1:18" s="4" customFormat="1" ht="12" outlineLevel="2">
      <c r="A231" s="30" t="s">
        <v>316</v>
      </c>
      <c r="B231" s="31" t="s">
        <v>298</v>
      </c>
      <c r="C231" s="32" t="s">
        <v>175</v>
      </c>
      <c r="D231" s="33">
        <f t="shared" si="14"/>
        <v>30729644</v>
      </c>
      <c r="E231" s="33">
        <f t="shared" si="15"/>
        <v>18009802</v>
      </c>
      <c r="F231" s="33">
        <v>22923129</v>
      </c>
      <c r="G231" s="34">
        <v>14106544</v>
      </c>
      <c r="H231" s="33">
        <v>2693909</v>
      </c>
      <c r="I231" s="34">
        <v>1346952</v>
      </c>
      <c r="J231" s="33">
        <v>5112606</v>
      </c>
      <c r="K231" s="34">
        <v>2556306</v>
      </c>
      <c r="L231" s="35">
        <v>3149192</v>
      </c>
      <c r="M231" s="36">
        <v>0</v>
      </c>
      <c r="N231" s="37">
        <v>0</v>
      </c>
      <c r="O231" s="38">
        <v>0</v>
      </c>
      <c r="P231" s="35">
        <v>0</v>
      </c>
      <c r="Q231" s="38">
        <v>0</v>
      </c>
      <c r="R231" s="35">
        <v>0</v>
      </c>
    </row>
    <row r="232" spans="1:18" s="4" customFormat="1" ht="12" outlineLevel="2">
      <c r="A232" s="30" t="s">
        <v>316</v>
      </c>
      <c r="B232" s="31" t="s">
        <v>297</v>
      </c>
      <c r="C232" s="32" t="s">
        <v>176</v>
      </c>
      <c r="D232" s="33">
        <f t="shared" si="14"/>
        <v>22716117</v>
      </c>
      <c r="E232" s="33">
        <f t="shared" si="15"/>
        <v>12434930</v>
      </c>
      <c r="F232" s="33">
        <v>9332864</v>
      </c>
      <c r="G232" s="34">
        <v>5743304</v>
      </c>
      <c r="H232" s="33">
        <v>5019505</v>
      </c>
      <c r="I232" s="34">
        <v>2509752</v>
      </c>
      <c r="J232" s="33">
        <v>8363748</v>
      </c>
      <c r="K232" s="34">
        <v>4181874</v>
      </c>
      <c r="L232" s="35">
        <v>10064567</v>
      </c>
      <c r="M232" s="36">
        <v>0</v>
      </c>
      <c r="N232" s="37">
        <v>0</v>
      </c>
      <c r="O232" s="38">
        <v>176052</v>
      </c>
      <c r="P232" s="35">
        <v>176052</v>
      </c>
      <c r="Q232" s="38">
        <v>0</v>
      </c>
      <c r="R232" s="35">
        <v>0</v>
      </c>
    </row>
    <row r="233" spans="1:18" s="4" customFormat="1" ht="12" outlineLevel="2">
      <c r="A233" s="30" t="s">
        <v>316</v>
      </c>
      <c r="B233" s="31" t="s">
        <v>299</v>
      </c>
      <c r="C233" s="32" t="s">
        <v>204</v>
      </c>
      <c r="D233" s="33">
        <f t="shared" si="14"/>
        <v>23441325</v>
      </c>
      <c r="E233" s="33">
        <f t="shared" si="15"/>
        <v>13590588</v>
      </c>
      <c r="F233" s="33">
        <v>16205980</v>
      </c>
      <c r="G233" s="34">
        <v>9972912</v>
      </c>
      <c r="H233" s="33">
        <v>3801523</v>
      </c>
      <c r="I233" s="34">
        <v>1900764</v>
      </c>
      <c r="J233" s="33">
        <v>3433822</v>
      </c>
      <c r="K233" s="34">
        <v>1716912</v>
      </c>
      <c r="L233" s="35">
        <v>3563317</v>
      </c>
      <c r="M233" s="36">
        <v>0</v>
      </c>
      <c r="N233" s="37">
        <v>0</v>
      </c>
      <c r="O233" s="38">
        <v>528155</v>
      </c>
      <c r="P233" s="35">
        <v>528155</v>
      </c>
      <c r="Q233" s="38">
        <v>0</v>
      </c>
      <c r="R233" s="35">
        <v>0</v>
      </c>
    </row>
    <row r="234" spans="1:18" s="4" customFormat="1" ht="12" outlineLevel="2">
      <c r="A234" s="30" t="s">
        <v>316</v>
      </c>
      <c r="B234" s="31" t="s">
        <v>300</v>
      </c>
      <c r="C234" s="32" t="s">
        <v>177</v>
      </c>
      <c r="D234" s="33">
        <f t="shared" si="14"/>
        <v>25009631</v>
      </c>
      <c r="E234" s="33">
        <f t="shared" si="15"/>
        <v>14581142</v>
      </c>
      <c r="F234" s="33">
        <v>17994853</v>
      </c>
      <c r="G234" s="34">
        <v>11073752</v>
      </c>
      <c r="H234" s="33">
        <v>2068490</v>
      </c>
      <c r="I234" s="34">
        <v>1034244</v>
      </c>
      <c r="J234" s="33">
        <v>4946288</v>
      </c>
      <c r="K234" s="34">
        <v>2473146</v>
      </c>
      <c r="L234" s="35">
        <v>2418476</v>
      </c>
      <c r="M234" s="36">
        <v>0</v>
      </c>
      <c r="N234" s="37">
        <v>0</v>
      </c>
      <c r="O234" s="38">
        <v>0</v>
      </c>
      <c r="P234" s="35">
        <v>0</v>
      </c>
      <c r="Q234" s="38">
        <v>0</v>
      </c>
      <c r="R234" s="35">
        <v>0</v>
      </c>
    </row>
    <row r="235" spans="1:18" s="4" customFormat="1" ht="12" outlineLevel="2">
      <c r="A235" s="30" t="s">
        <v>316</v>
      </c>
      <c r="B235" s="31" t="s">
        <v>301</v>
      </c>
      <c r="C235" s="32" t="s">
        <v>178</v>
      </c>
      <c r="D235" s="33">
        <f t="shared" si="14"/>
        <v>16249187</v>
      </c>
      <c r="E235" s="33">
        <f t="shared" si="15"/>
        <v>9350228</v>
      </c>
      <c r="F235" s="33">
        <v>10622167</v>
      </c>
      <c r="G235" s="34">
        <v>6536720</v>
      </c>
      <c r="H235" s="33">
        <v>3124744</v>
      </c>
      <c r="I235" s="34">
        <v>1562370</v>
      </c>
      <c r="J235" s="33">
        <v>2502276</v>
      </c>
      <c r="K235" s="34">
        <v>1251138</v>
      </c>
      <c r="L235" s="35">
        <v>2839601</v>
      </c>
      <c r="M235" s="36">
        <v>0</v>
      </c>
      <c r="N235" s="37">
        <v>0</v>
      </c>
      <c r="O235" s="38">
        <v>0</v>
      </c>
      <c r="P235" s="35">
        <v>0</v>
      </c>
      <c r="Q235" s="38">
        <v>0</v>
      </c>
      <c r="R235" s="35">
        <v>0</v>
      </c>
    </row>
    <row r="236" spans="1:18" s="4" customFormat="1" ht="12" outlineLevel="2">
      <c r="A236" s="30" t="s">
        <v>316</v>
      </c>
      <c r="B236" s="31" t="s">
        <v>302</v>
      </c>
      <c r="C236" s="32" t="s">
        <v>179</v>
      </c>
      <c r="D236" s="33">
        <f t="shared" si="14"/>
        <v>13008011</v>
      </c>
      <c r="E236" s="33">
        <f t="shared" si="15"/>
        <v>7250028</v>
      </c>
      <c r="F236" s="33">
        <v>6465495</v>
      </c>
      <c r="G236" s="34">
        <v>3978768</v>
      </c>
      <c r="H236" s="33">
        <v>1573794</v>
      </c>
      <c r="I236" s="34">
        <v>786900</v>
      </c>
      <c r="J236" s="33">
        <v>4968722</v>
      </c>
      <c r="K236" s="34">
        <v>2484360</v>
      </c>
      <c r="L236" s="35">
        <v>1500662</v>
      </c>
      <c r="M236" s="36">
        <v>0</v>
      </c>
      <c r="N236" s="37">
        <v>0</v>
      </c>
      <c r="O236" s="38">
        <v>0</v>
      </c>
      <c r="P236" s="35">
        <v>0</v>
      </c>
      <c r="Q236" s="38">
        <v>0</v>
      </c>
      <c r="R236" s="35">
        <v>0</v>
      </c>
    </row>
    <row r="237" spans="1:18" s="4" customFormat="1" ht="12" outlineLevel="2">
      <c r="A237" s="30" t="s">
        <v>316</v>
      </c>
      <c r="B237" s="31" t="s">
        <v>303</v>
      </c>
      <c r="C237" s="32" t="s">
        <v>180</v>
      </c>
      <c r="D237" s="33">
        <f t="shared" si="14"/>
        <v>8791536</v>
      </c>
      <c r="E237" s="33">
        <f t="shared" si="15"/>
        <v>4492732</v>
      </c>
      <c r="F237" s="33">
        <v>840359</v>
      </c>
      <c r="G237" s="34">
        <v>517144</v>
      </c>
      <c r="H237" s="33">
        <v>2778298</v>
      </c>
      <c r="I237" s="34">
        <v>1389150</v>
      </c>
      <c r="J237" s="33">
        <v>5172879</v>
      </c>
      <c r="K237" s="34">
        <v>2586438</v>
      </c>
      <c r="L237" s="35">
        <v>1992991</v>
      </c>
      <c r="M237" s="36">
        <v>0</v>
      </c>
      <c r="N237" s="37">
        <v>0</v>
      </c>
      <c r="O237" s="38">
        <v>0</v>
      </c>
      <c r="P237" s="35">
        <v>0</v>
      </c>
      <c r="Q237" s="38">
        <v>0</v>
      </c>
      <c r="R237" s="35">
        <v>0</v>
      </c>
    </row>
    <row r="238" spans="1:18" s="4" customFormat="1" ht="12" outlineLevel="2">
      <c r="A238" s="30" t="s">
        <v>316</v>
      </c>
      <c r="B238" s="31" t="s">
        <v>304</v>
      </c>
      <c r="C238" s="32" t="s">
        <v>181</v>
      </c>
      <c r="D238" s="33">
        <f t="shared" si="14"/>
        <v>19643888</v>
      </c>
      <c r="E238" s="33">
        <f t="shared" si="15"/>
        <v>11281166</v>
      </c>
      <c r="F238" s="33">
        <v>12646625</v>
      </c>
      <c r="G238" s="34">
        <v>7782536</v>
      </c>
      <c r="H238" s="33">
        <v>2568070</v>
      </c>
      <c r="I238" s="34">
        <v>1284036</v>
      </c>
      <c r="J238" s="33">
        <v>4429193</v>
      </c>
      <c r="K238" s="34">
        <v>2214594</v>
      </c>
      <c r="L238" s="35">
        <v>1466338</v>
      </c>
      <c r="M238" s="36">
        <v>0</v>
      </c>
      <c r="N238" s="37">
        <v>0</v>
      </c>
      <c r="O238" s="38">
        <v>0</v>
      </c>
      <c r="P238" s="35">
        <v>0</v>
      </c>
      <c r="Q238" s="38">
        <v>0</v>
      </c>
      <c r="R238" s="35">
        <v>0</v>
      </c>
    </row>
    <row r="239" spans="1:18" s="4" customFormat="1" ht="12" outlineLevel="2">
      <c r="A239" s="30" t="s">
        <v>316</v>
      </c>
      <c r="B239" s="31" t="s">
        <v>305</v>
      </c>
      <c r="C239" s="32" t="s">
        <v>182</v>
      </c>
      <c r="D239" s="33">
        <f t="shared" si="14"/>
        <v>7955582</v>
      </c>
      <c r="E239" s="33">
        <f t="shared" si="15"/>
        <v>4428438</v>
      </c>
      <c r="F239" s="33">
        <v>3905576</v>
      </c>
      <c r="G239" s="34">
        <v>2403432</v>
      </c>
      <c r="H239" s="33">
        <v>1801008</v>
      </c>
      <c r="I239" s="34">
        <v>900504</v>
      </c>
      <c r="J239" s="33">
        <v>2248998</v>
      </c>
      <c r="K239" s="34">
        <v>1124502</v>
      </c>
      <c r="L239" s="35">
        <v>1028886</v>
      </c>
      <c r="M239" s="36">
        <v>0</v>
      </c>
      <c r="N239" s="37">
        <v>0</v>
      </c>
      <c r="O239" s="38">
        <v>0</v>
      </c>
      <c r="P239" s="35">
        <v>0</v>
      </c>
      <c r="Q239" s="38">
        <v>0</v>
      </c>
      <c r="R239" s="35">
        <v>0</v>
      </c>
    </row>
    <row r="240" spans="1:18" s="4" customFormat="1" ht="12" outlineLevel="2">
      <c r="A240" s="30" t="s">
        <v>316</v>
      </c>
      <c r="B240" s="31" t="s">
        <v>306</v>
      </c>
      <c r="C240" s="32" t="s">
        <v>183</v>
      </c>
      <c r="D240" s="33">
        <f t="shared" si="14"/>
        <v>18821660</v>
      </c>
      <c r="E240" s="33">
        <f t="shared" si="15"/>
        <v>10701598</v>
      </c>
      <c r="F240" s="33">
        <v>11186625</v>
      </c>
      <c r="G240" s="34">
        <v>6884080</v>
      </c>
      <c r="H240" s="33">
        <v>3560582</v>
      </c>
      <c r="I240" s="34">
        <v>1780290</v>
      </c>
      <c r="J240" s="33">
        <v>4074453</v>
      </c>
      <c r="K240" s="34">
        <v>2037228</v>
      </c>
      <c r="L240" s="35">
        <v>2047057</v>
      </c>
      <c r="M240" s="36">
        <v>0</v>
      </c>
      <c r="N240" s="37">
        <v>0</v>
      </c>
      <c r="O240" s="38">
        <v>0</v>
      </c>
      <c r="P240" s="35">
        <v>0</v>
      </c>
      <c r="Q240" s="38">
        <v>0</v>
      </c>
      <c r="R240" s="35">
        <v>0</v>
      </c>
    </row>
    <row r="241" spans="1:18" s="4" customFormat="1" ht="12" outlineLevel="2">
      <c r="A241" s="30" t="s">
        <v>316</v>
      </c>
      <c r="B241" s="31" t="s">
        <v>307</v>
      </c>
      <c r="C241" s="32" t="s">
        <v>184</v>
      </c>
      <c r="D241" s="33">
        <f t="shared" si="14"/>
        <v>34052743</v>
      </c>
      <c r="E241" s="33">
        <f t="shared" si="15"/>
        <v>19599984</v>
      </c>
      <c r="F241" s="33">
        <v>22304645</v>
      </c>
      <c r="G241" s="34">
        <v>13725936</v>
      </c>
      <c r="H241" s="33">
        <v>4884885</v>
      </c>
      <c r="I241" s="34">
        <v>2442444</v>
      </c>
      <c r="J241" s="33">
        <v>6863213</v>
      </c>
      <c r="K241" s="34">
        <v>3431604</v>
      </c>
      <c r="L241" s="35">
        <v>3110478</v>
      </c>
      <c r="M241" s="36">
        <v>0</v>
      </c>
      <c r="N241" s="37">
        <v>0</v>
      </c>
      <c r="O241" s="38">
        <v>880259</v>
      </c>
      <c r="P241" s="35">
        <v>880259</v>
      </c>
      <c r="Q241" s="38">
        <v>0</v>
      </c>
      <c r="R241" s="35">
        <v>0</v>
      </c>
    </row>
    <row r="242" spans="1:18" s="4" customFormat="1" ht="12" outlineLevel="2">
      <c r="A242" s="30" t="s">
        <v>316</v>
      </c>
      <c r="B242" s="31" t="s">
        <v>308</v>
      </c>
      <c r="C242" s="32" t="s">
        <v>185</v>
      </c>
      <c r="D242" s="33">
        <f t="shared" si="14"/>
        <v>10941867</v>
      </c>
      <c r="E242" s="33">
        <f t="shared" si="15"/>
        <v>5924138</v>
      </c>
      <c r="F242" s="33">
        <v>3927742</v>
      </c>
      <c r="G242" s="34">
        <v>2417072</v>
      </c>
      <c r="H242" s="33">
        <v>3701106</v>
      </c>
      <c r="I242" s="34">
        <v>1850556</v>
      </c>
      <c r="J242" s="33">
        <v>3313019</v>
      </c>
      <c r="K242" s="34">
        <v>1656510</v>
      </c>
      <c r="L242" s="35">
        <v>1609422</v>
      </c>
      <c r="M242" s="36">
        <v>0</v>
      </c>
      <c r="N242" s="37">
        <v>0</v>
      </c>
      <c r="O242" s="38">
        <v>510550</v>
      </c>
      <c r="P242" s="35">
        <v>510550</v>
      </c>
      <c r="Q242" s="38">
        <v>0</v>
      </c>
      <c r="R242" s="35">
        <v>0</v>
      </c>
    </row>
    <row r="243" spans="1:18" s="4" customFormat="1" ht="12" outlineLevel="2">
      <c r="A243" s="30" t="s">
        <v>316</v>
      </c>
      <c r="B243" s="31" t="s">
        <v>309</v>
      </c>
      <c r="C243" s="32" t="s">
        <v>186</v>
      </c>
      <c r="D243" s="33">
        <f t="shared" si="14"/>
        <v>29434265</v>
      </c>
      <c r="E243" s="33">
        <f t="shared" si="15"/>
        <v>17260480</v>
      </c>
      <c r="F243" s="33">
        <v>22042403</v>
      </c>
      <c r="G243" s="34">
        <v>13564552</v>
      </c>
      <c r="H243" s="33">
        <v>3392645</v>
      </c>
      <c r="I243" s="34">
        <v>1696320</v>
      </c>
      <c r="J243" s="33">
        <v>3999217</v>
      </c>
      <c r="K243" s="34">
        <v>1999608</v>
      </c>
      <c r="L243" s="35">
        <v>3193493</v>
      </c>
      <c r="M243" s="36">
        <v>0</v>
      </c>
      <c r="N243" s="37">
        <v>0</v>
      </c>
      <c r="O243" s="38">
        <v>1584466</v>
      </c>
      <c r="P243" s="35">
        <v>1584466</v>
      </c>
      <c r="Q243" s="38">
        <v>0</v>
      </c>
      <c r="R243" s="35">
        <v>0</v>
      </c>
    </row>
    <row r="244" spans="1:18" s="4" customFormat="1" ht="12" outlineLevel="2">
      <c r="A244" s="30" t="s">
        <v>316</v>
      </c>
      <c r="B244" s="31" t="s">
        <v>310</v>
      </c>
      <c r="C244" s="32" t="s">
        <v>187</v>
      </c>
      <c r="D244" s="33">
        <f t="shared" si="14"/>
        <v>23820420</v>
      </c>
      <c r="E244" s="33">
        <f t="shared" si="15"/>
        <v>14210184</v>
      </c>
      <c r="F244" s="33">
        <v>19933138</v>
      </c>
      <c r="G244" s="34">
        <v>12266544</v>
      </c>
      <c r="H244" s="33">
        <v>1672298</v>
      </c>
      <c r="I244" s="34">
        <v>836148</v>
      </c>
      <c r="J244" s="33">
        <v>2214984</v>
      </c>
      <c r="K244" s="34">
        <v>1107492</v>
      </c>
      <c r="L244" s="35">
        <v>2524060</v>
      </c>
      <c r="M244" s="36">
        <v>0</v>
      </c>
      <c r="N244" s="37">
        <v>0</v>
      </c>
      <c r="O244" s="38">
        <v>0</v>
      </c>
      <c r="P244" s="35">
        <v>0</v>
      </c>
      <c r="Q244" s="38">
        <v>0</v>
      </c>
      <c r="R244" s="35">
        <v>0</v>
      </c>
    </row>
    <row r="245" spans="1:18" s="4" customFormat="1" ht="12" outlineLevel="2">
      <c r="A245" s="30" t="s">
        <v>316</v>
      </c>
      <c r="B245" s="31" t="s">
        <v>324</v>
      </c>
      <c r="C245" s="32" t="s">
        <v>390</v>
      </c>
      <c r="D245" s="33">
        <f t="shared" si="14"/>
        <v>186859293</v>
      </c>
      <c r="E245" s="33">
        <f t="shared" si="15"/>
        <v>113689418</v>
      </c>
      <c r="F245" s="33">
        <v>175584676</v>
      </c>
      <c r="G245" s="34">
        <v>108052112</v>
      </c>
      <c r="H245" s="33">
        <v>11274617</v>
      </c>
      <c r="I245" s="34">
        <v>5637306</v>
      </c>
      <c r="J245" s="33">
        <v>0</v>
      </c>
      <c r="K245" s="34">
        <v>0</v>
      </c>
      <c r="L245" s="35">
        <v>29370990</v>
      </c>
      <c r="M245" s="36">
        <v>0</v>
      </c>
      <c r="N245" s="37">
        <v>0</v>
      </c>
      <c r="O245" s="38">
        <v>2640777</v>
      </c>
      <c r="P245" s="35">
        <v>2640777</v>
      </c>
      <c r="Q245" s="38">
        <v>0</v>
      </c>
      <c r="R245" s="35">
        <v>0</v>
      </c>
    </row>
    <row r="246" spans="1:18" s="4" customFormat="1" ht="12" outlineLevel="2">
      <c r="A246" s="30" t="s">
        <v>316</v>
      </c>
      <c r="B246" s="31" t="s">
        <v>325</v>
      </c>
      <c r="C246" s="32" t="s">
        <v>391</v>
      </c>
      <c r="D246" s="33">
        <f t="shared" si="14"/>
        <v>55548289</v>
      </c>
      <c r="E246" s="33">
        <f t="shared" si="15"/>
        <v>33546024</v>
      </c>
      <c r="F246" s="33">
        <v>50022957</v>
      </c>
      <c r="G246" s="34">
        <v>30783360</v>
      </c>
      <c r="H246" s="33">
        <v>4497278</v>
      </c>
      <c r="I246" s="34">
        <v>2248638</v>
      </c>
      <c r="J246" s="33">
        <v>1028054</v>
      </c>
      <c r="K246" s="34">
        <v>514026</v>
      </c>
      <c r="L246" s="35">
        <v>5252805</v>
      </c>
      <c r="M246" s="36">
        <v>0</v>
      </c>
      <c r="N246" s="37">
        <v>0</v>
      </c>
      <c r="O246" s="38">
        <v>0</v>
      </c>
      <c r="P246" s="35">
        <v>0</v>
      </c>
      <c r="Q246" s="38">
        <v>0</v>
      </c>
      <c r="R246" s="35">
        <v>0</v>
      </c>
    </row>
    <row r="247" spans="1:18" s="4" customFormat="1" ht="12" outlineLevel="2">
      <c r="A247" s="30" t="s">
        <v>316</v>
      </c>
      <c r="B247" s="31" t="s">
        <v>327</v>
      </c>
      <c r="C247" s="32" t="s">
        <v>392</v>
      </c>
      <c r="D247" s="33">
        <f t="shared" si="14"/>
        <v>49332126</v>
      </c>
      <c r="E247" s="33">
        <f t="shared" si="15"/>
        <v>29368098</v>
      </c>
      <c r="F247" s="33">
        <v>40750987</v>
      </c>
      <c r="G247" s="34">
        <v>25077528</v>
      </c>
      <c r="H247" s="33">
        <v>7033984</v>
      </c>
      <c r="I247" s="34">
        <v>3516990</v>
      </c>
      <c r="J247" s="33">
        <v>1547155</v>
      </c>
      <c r="K247" s="34">
        <v>773580</v>
      </c>
      <c r="L247" s="35">
        <v>5339768</v>
      </c>
      <c r="M247" s="36">
        <v>0</v>
      </c>
      <c r="N247" s="37">
        <v>0</v>
      </c>
      <c r="O247" s="38">
        <v>0</v>
      </c>
      <c r="P247" s="35">
        <v>0</v>
      </c>
      <c r="Q247" s="38">
        <v>0</v>
      </c>
      <c r="R247" s="35">
        <v>0</v>
      </c>
    </row>
    <row r="248" spans="1:18" s="4" customFormat="1" ht="12" outlineLevel="1">
      <c r="A248" s="39" t="s">
        <v>471</v>
      </c>
      <c r="B248" s="31"/>
      <c r="C248" s="32"/>
      <c r="D248" s="33">
        <f aca="true" t="shared" si="17" ref="D248:R248">SUBTOTAL(9,D231:D247)</f>
        <v>576355584</v>
      </c>
      <c r="E248" s="33">
        <f t="shared" si="17"/>
        <v>339718978</v>
      </c>
      <c r="F248" s="33">
        <f t="shared" si="17"/>
        <v>446690221</v>
      </c>
      <c r="G248" s="34">
        <f t="shared" si="17"/>
        <v>274886296</v>
      </c>
      <c r="H248" s="33">
        <f t="shared" si="17"/>
        <v>65446736</v>
      </c>
      <c r="I248" s="34">
        <f t="shared" si="17"/>
        <v>32723364</v>
      </c>
      <c r="J248" s="33">
        <f t="shared" si="17"/>
        <v>64218627</v>
      </c>
      <c r="K248" s="34">
        <f t="shared" si="17"/>
        <v>32109318</v>
      </c>
      <c r="L248" s="35">
        <f t="shared" si="17"/>
        <v>80472103</v>
      </c>
      <c r="M248" s="36">
        <f t="shared" si="17"/>
        <v>0</v>
      </c>
      <c r="N248" s="37">
        <f t="shared" si="17"/>
        <v>0</v>
      </c>
      <c r="O248" s="38">
        <f t="shared" si="17"/>
        <v>6320259</v>
      </c>
      <c r="P248" s="35">
        <f t="shared" si="17"/>
        <v>6320259</v>
      </c>
      <c r="Q248" s="38">
        <f t="shared" si="17"/>
        <v>0</v>
      </c>
      <c r="R248" s="35">
        <f t="shared" si="17"/>
        <v>0</v>
      </c>
    </row>
    <row r="249" spans="1:18" s="4" customFormat="1" ht="12" outlineLevel="2">
      <c r="A249" s="30" t="s">
        <v>318</v>
      </c>
      <c r="B249" s="31" t="s">
        <v>298</v>
      </c>
      <c r="C249" s="32" t="s">
        <v>188</v>
      </c>
      <c r="D249" s="33">
        <f t="shared" si="14"/>
        <v>45916132</v>
      </c>
      <c r="E249" s="33">
        <f t="shared" si="15"/>
        <v>26916776</v>
      </c>
      <c r="F249" s="33">
        <v>34308819</v>
      </c>
      <c r="G249" s="34">
        <v>21113120</v>
      </c>
      <c r="H249" s="33">
        <v>3640551</v>
      </c>
      <c r="I249" s="34">
        <v>1820274</v>
      </c>
      <c r="J249" s="33">
        <v>7966762</v>
      </c>
      <c r="K249" s="34">
        <v>3983382</v>
      </c>
      <c r="L249" s="35">
        <v>4551025</v>
      </c>
      <c r="M249" s="36">
        <v>0</v>
      </c>
      <c r="N249" s="37">
        <v>0</v>
      </c>
      <c r="O249" s="38">
        <v>0</v>
      </c>
      <c r="P249" s="35">
        <v>0</v>
      </c>
      <c r="Q249" s="38">
        <v>0</v>
      </c>
      <c r="R249" s="35">
        <v>0</v>
      </c>
    </row>
    <row r="250" spans="1:18" s="4" customFormat="1" ht="12" outlineLevel="2">
      <c r="A250" s="30" t="s">
        <v>318</v>
      </c>
      <c r="B250" s="31" t="s">
        <v>297</v>
      </c>
      <c r="C250" s="32" t="s">
        <v>189</v>
      </c>
      <c r="D250" s="33">
        <f t="shared" si="14"/>
        <v>58572171</v>
      </c>
      <c r="E250" s="33">
        <f t="shared" si="15"/>
        <v>34992874</v>
      </c>
      <c r="F250" s="33">
        <v>49458813</v>
      </c>
      <c r="G250" s="34">
        <v>30436192</v>
      </c>
      <c r="H250" s="33">
        <v>1720114</v>
      </c>
      <c r="I250" s="34">
        <v>860058</v>
      </c>
      <c r="J250" s="33">
        <v>7393244</v>
      </c>
      <c r="K250" s="34">
        <v>3696624</v>
      </c>
      <c r="L250" s="35">
        <v>6031449</v>
      </c>
      <c r="M250" s="36">
        <v>0</v>
      </c>
      <c r="N250" s="37">
        <v>0</v>
      </c>
      <c r="O250" s="38">
        <v>528155</v>
      </c>
      <c r="P250" s="35">
        <v>528155</v>
      </c>
      <c r="Q250" s="38">
        <v>0</v>
      </c>
      <c r="R250" s="35">
        <v>0</v>
      </c>
    </row>
    <row r="251" spans="1:18" s="4" customFormat="1" ht="12" outlineLevel="2">
      <c r="A251" s="30" t="s">
        <v>318</v>
      </c>
      <c r="B251" s="31" t="s">
        <v>299</v>
      </c>
      <c r="C251" s="32" t="s">
        <v>190</v>
      </c>
      <c r="D251" s="33">
        <f t="shared" si="14"/>
        <v>45282006</v>
      </c>
      <c r="E251" s="33">
        <f t="shared" si="15"/>
        <v>26790082</v>
      </c>
      <c r="F251" s="33">
        <v>35958694</v>
      </c>
      <c r="G251" s="34">
        <v>22128424</v>
      </c>
      <c r="H251" s="33">
        <v>2988890</v>
      </c>
      <c r="I251" s="34">
        <v>1494444</v>
      </c>
      <c r="J251" s="33">
        <v>6334422</v>
      </c>
      <c r="K251" s="34">
        <v>3167214</v>
      </c>
      <c r="L251" s="35">
        <v>3112790</v>
      </c>
      <c r="M251" s="36">
        <v>0</v>
      </c>
      <c r="N251" s="37">
        <v>0</v>
      </c>
      <c r="O251" s="38">
        <v>0</v>
      </c>
      <c r="P251" s="35">
        <v>0</v>
      </c>
      <c r="Q251" s="38">
        <v>0</v>
      </c>
      <c r="R251" s="35">
        <v>0</v>
      </c>
    </row>
    <row r="252" spans="1:18" s="4" customFormat="1" ht="12" outlineLevel="2">
      <c r="A252" s="30" t="s">
        <v>318</v>
      </c>
      <c r="B252" s="31" t="s">
        <v>300</v>
      </c>
      <c r="C252" s="32" t="s">
        <v>191</v>
      </c>
      <c r="D252" s="33">
        <f t="shared" si="14"/>
        <v>17113266</v>
      </c>
      <c r="E252" s="33">
        <f t="shared" si="15"/>
        <v>10319982</v>
      </c>
      <c r="F252" s="33">
        <v>15282340</v>
      </c>
      <c r="G252" s="34">
        <v>9404520</v>
      </c>
      <c r="H252" s="33">
        <v>1830926</v>
      </c>
      <c r="I252" s="34">
        <v>915462</v>
      </c>
      <c r="J252" s="33">
        <v>0</v>
      </c>
      <c r="K252" s="34">
        <v>0</v>
      </c>
      <c r="L252" s="35">
        <v>10471203</v>
      </c>
      <c r="M252" s="36">
        <v>0</v>
      </c>
      <c r="N252" s="37">
        <v>0</v>
      </c>
      <c r="O252" s="38">
        <v>0</v>
      </c>
      <c r="P252" s="35">
        <v>0</v>
      </c>
      <c r="Q252" s="38">
        <v>0</v>
      </c>
      <c r="R252" s="35">
        <v>0</v>
      </c>
    </row>
    <row r="253" spans="1:18" s="4" customFormat="1" ht="12" outlineLevel="2">
      <c r="A253" s="30" t="s">
        <v>318</v>
      </c>
      <c r="B253" s="31" t="s">
        <v>301</v>
      </c>
      <c r="C253" s="32" t="s">
        <v>192</v>
      </c>
      <c r="D253" s="33">
        <f t="shared" si="14"/>
        <v>55149735</v>
      </c>
      <c r="E253" s="33">
        <f t="shared" si="15"/>
        <v>33253996</v>
      </c>
      <c r="F253" s="33">
        <v>49219113</v>
      </c>
      <c r="G253" s="34">
        <v>30288688</v>
      </c>
      <c r="H253" s="33">
        <v>421525</v>
      </c>
      <c r="I253" s="34">
        <v>210762</v>
      </c>
      <c r="J253" s="33">
        <v>5509097</v>
      </c>
      <c r="K253" s="34">
        <v>2754546</v>
      </c>
      <c r="L253" s="35">
        <v>8889574</v>
      </c>
      <c r="M253" s="36">
        <v>0</v>
      </c>
      <c r="N253" s="37">
        <v>0</v>
      </c>
      <c r="O253" s="38">
        <v>0</v>
      </c>
      <c r="P253" s="35">
        <v>0</v>
      </c>
      <c r="Q253" s="38">
        <v>0</v>
      </c>
      <c r="R253" s="35">
        <v>0</v>
      </c>
    </row>
    <row r="254" spans="1:18" s="4" customFormat="1" ht="12" outlineLevel="2">
      <c r="A254" s="30" t="s">
        <v>318</v>
      </c>
      <c r="B254" s="31" t="s">
        <v>302</v>
      </c>
      <c r="C254" s="32" t="s">
        <v>193</v>
      </c>
      <c r="D254" s="33">
        <f t="shared" si="14"/>
        <v>37482197</v>
      </c>
      <c r="E254" s="33">
        <f t="shared" si="15"/>
        <v>22427068</v>
      </c>
      <c r="F254" s="33">
        <v>31944998</v>
      </c>
      <c r="G254" s="34">
        <v>19658464</v>
      </c>
      <c r="H254" s="33">
        <v>499245</v>
      </c>
      <c r="I254" s="34">
        <v>249624</v>
      </c>
      <c r="J254" s="33">
        <v>5037954</v>
      </c>
      <c r="K254" s="34">
        <v>2518980</v>
      </c>
      <c r="L254" s="35">
        <v>4010307</v>
      </c>
      <c r="M254" s="36">
        <v>0</v>
      </c>
      <c r="N254" s="37">
        <v>0</v>
      </c>
      <c r="O254" s="38">
        <v>0</v>
      </c>
      <c r="P254" s="35">
        <v>0</v>
      </c>
      <c r="Q254" s="38">
        <v>0</v>
      </c>
      <c r="R254" s="35">
        <v>0</v>
      </c>
    </row>
    <row r="255" spans="1:18" s="4" customFormat="1" ht="12" outlineLevel="2">
      <c r="A255" s="30" t="s">
        <v>318</v>
      </c>
      <c r="B255" s="31" t="s">
        <v>303</v>
      </c>
      <c r="C255" s="32" t="s">
        <v>194</v>
      </c>
      <c r="D255" s="33">
        <f t="shared" si="14"/>
        <v>36030439</v>
      </c>
      <c r="E255" s="33">
        <f t="shared" si="15"/>
        <v>21574382</v>
      </c>
      <c r="F255" s="33">
        <v>30846007</v>
      </c>
      <c r="G255" s="34">
        <v>18982160</v>
      </c>
      <c r="H255" s="33">
        <v>981054</v>
      </c>
      <c r="I255" s="34">
        <v>490530</v>
      </c>
      <c r="J255" s="33">
        <v>4203378</v>
      </c>
      <c r="K255" s="34">
        <v>2101692</v>
      </c>
      <c r="L255" s="35">
        <v>5262705</v>
      </c>
      <c r="M255" s="36">
        <v>0</v>
      </c>
      <c r="N255" s="37">
        <v>0</v>
      </c>
      <c r="O255" s="38">
        <v>0</v>
      </c>
      <c r="P255" s="35">
        <v>0</v>
      </c>
      <c r="Q255" s="38">
        <v>0</v>
      </c>
      <c r="R255" s="35">
        <v>0</v>
      </c>
    </row>
    <row r="256" spans="1:18" s="4" customFormat="1" ht="12" outlineLevel="2">
      <c r="A256" s="30" t="s">
        <v>318</v>
      </c>
      <c r="B256" s="31" t="s">
        <v>304</v>
      </c>
      <c r="C256" s="32" t="s">
        <v>195</v>
      </c>
      <c r="D256" s="33">
        <f t="shared" si="14"/>
        <v>33152136</v>
      </c>
      <c r="E256" s="33">
        <f t="shared" si="15"/>
        <v>19827242</v>
      </c>
      <c r="F256" s="33">
        <v>28176894</v>
      </c>
      <c r="G256" s="34">
        <v>17339624</v>
      </c>
      <c r="H256" s="33">
        <v>363721</v>
      </c>
      <c r="I256" s="34">
        <v>181860</v>
      </c>
      <c r="J256" s="33">
        <v>4611521</v>
      </c>
      <c r="K256" s="34">
        <v>2305758</v>
      </c>
      <c r="L256" s="35">
        <v>4505052</v>
      </c>
      <c r="M256" s="36">
        <v>0</v>
      </c>
      <c r="N256" s="37">
        <v>0</v>
      </c>
      <c r="O256" s="38">
        <v>0</v>
      </c>
      <c r="P256" s="35">
        <v>0</v>
      </c>
      <c r="Q256" s="38">
        <v>0</v>
      </c>
      <c r="R256" s="35">
        <v>0</v>
      </c>
    </row>
    <row r="257" spans="1:18" s="4" customFormat="1" ht="12" outlineLevel="2">
      <c r="A257" s="30" t="s">
        <v>318</v>
      </c>
      <c r="B257" s="31" t="s">
        <v>305</v>
      </c>
      <c r="C257" s="32" t="s">
        <v>196</v>
      </c>
      <c r="D257" s="33">
        <f t="shared" si="14"/>
        <v>44428014</v>
      </c>
      <c r="E257" s="33">
        <f t="shared" si="15"/>
        <v>26528104</v>
      </c>
      <c r="F257" s="33">
        <v>37388859</v>
      </c>
      <c r="G257" s="34">
        <v>23008528</v>
      </c>
      <c r="H257" s="33">
        <v>775733</v>
      </c>
      <c r="I257" s="34">
        <v>387864</v>
      </c>
      <c r="J257" s="33">
        <v>6263422</v>
      </c>
      <c r="K257" s="34">
        <v>3131712</v>
      </c>
      <c r="L257" s="35">
        <v>4185599</v>
      </c>
      <c r="M257" s="36">
        <v>0</v>
      </c>
      <c r="N257" s="37">
        <v>0</v>
      </c>
      <c r="O257" s="38">
        <v>0</v>
      </c>
      <c r="P257" s="35">
        <v>0</v>
      </c>
      <c r="Q257" s="38">
        <v>0</v>
      </c>
      <c r="R257" s="35">
        <v>0</v>
      </c>
    </row>
    <row r="258" spans="1:18" s="4" customFormat="1" ht="12" outlineLevel="2">
      <c r="A258" s="30" t="s">
        <v>318</v>
      </c>
      <c r="B258" s="31" t="s">
        <v>306</v>
      </c>
      <c r="C258" s="32" t="s">
        <v>329</v>
      </c>
      <c r="D258" s="33">
        <f t="shared" si="14"/>
        <v>19144652</v>
      </c>
      <c r="E258" s="33">
        <f t="shared" si="15"/>
        <v>10978516</v>
      </c>
      <c r="F258" s="33">
        <v>12186981</v>
      </c>
      <c r="G258" s="34">
        <v>7499680</v>
      </c>
      <c r="H258" s="33">
        <v>1412735</v>
      </c>
      <c r="I258" s="34">
        <v>706368</v>
      </c>
      <c r="J258" s="33">
        <v>5544936</v>
      </c>
      <c r="K258" s="34">
        <v>2772468</v>
      </c>
      <c r="L258" s="35">
        <v>1864826</v>
      </c>
      <c r="M258" s="36">
        <v>0</v>
      </c>
      <c r="N258" s="37">
        <v>0</v>
      </c>
      <c r="O258" s="38">
        <v>0</v>
      </c>
      <c r="P258" s="35">
        <v>0</v>
      </c>
      <c r="Q258" s="38">
        <v>0</v>
      </c>
      <c r="R258" s="35">
        <v>0</v>
      </c>
    </row>
    <row r="259" spans="1:18" s="4" customFormat="1" ht="12" outlineLevel="2">
      <c r="A259" s="30" t="s">
        <v>318</v>
      </c>
      <c r="B259" s="31" t="s">
        <v>307</v>
      </c>
      <c r="C259" s="32" t="s">
        <v>197</v>
      </c>
      <c r="D259" s="33">
        <f t="shared" si="14"/>
        <v>21968976</v>
      </c>
      <c r="E259" s="33">
        <f t="shared" si="15"/>
        <v>13111552</v>
      </c>
      <c r="F259" s="33">
        <v>18434589</v>
      </c>
      <c r="G259" s="34">
        <v>11344360</v>
      </c>
      <c r="H259" s="33">
        <v>278580</v>
      </c>
      <c r="I259" s="34">
        <v>139290</v>
      </c>
      <c r="J259" s="33">
        <v>3255807</v>
      </c>
      <c r="K259" s="34">
        <v>1627902</v>
      </c>
      <c r="L259" s="35">
        <v>6122036</v>
      </c>
      <c r="M259" s="36">
        <v>0</v>
      </c>
      <c r="N259" s="37">
        <v>0</v>
      </c>
      <c r="O259" s="38">
        <v>0</v>
      </c>
      <c r="P259" s="35">
        <v>0</v>
      </c>
      <c r="Q259" s="38">
        <v>0</v>
      </c>
      <c r="R259" s="35">
        <v>0</v>
      </c>
    </row>
    <row r="260" spans="1:18" s="4" customFormat="1" ht="12" outlineLevel="2">
      <c r="A260" s="30" t="s">
        <v>318</v>
      </c>
      <c r="B260" s="31" t="s">
        <v>308</v>
      </c>
      <c r="C260" s="32" t="s">
        <v>198</v>
      </c>
      <c r="D260" s="33">
        <f t="shared" si="14"/>
        <v>29846084</v>
      </c>
      <c r="E260" s="33">
        <f t="shared" si="15"/>
        <v>16959220</v>
      </c>
      <c r="F260" s="33">
        <v>17646861</v>
      </c>
      <c r="G260" s="34">
        <v>10859608</v>
      </c>
      <c r="H260" s="33">
        <v>4099544</v>
      </c>
      <c r="I260" s="34">
        <v>2049774</v>
      </c>
      <c r="J260" s="33">
        <v>8099679</v>
      </c>
      <c r="K260" s="34">
        <v>4049838</v>
      </c>
      <c r="L260" s="35">
        <v>6577393</v>
      </c>
      <c r="M260" s="36">
        <v>0</v>
      </c>
      <c r="N260" s="37">
        <v>0</v>
      </c>
      <c r="O260" s="38">
        <v>0</v>
      </c>
      <c r="P260" s="35">
        <v>0</v>
      </c>
      <c r="Q260" s="38">
        <v>0</v>
      </c>
      <c r="R260" s="35">
        <v>0</v>
      </c>
    </row>
    <row r="261" spans="1:18" s="4" customFormat="1" ht="12" outlineLevel="2">
      <c r="A261" s="30" t="s">
        <v>318</v>
      </c>
      <c r="B261" s="31" t="s">
        <v>309</v>
      </c>
      <c r="C261" s="32" t="s">
        <v>199</v>
      </c>
      <c r="D261" s="33">
        <f t="shared" si="14"/>
        <v>61640541</v>
      </c>
      <c r="E261" s="33">
        <f t="shared" si="15"/>
        <v>36777512</v>
      </c>
      <c r="F261" s="33">
        <v>51629383</v>
      </c>
      <c r="G261" s="34">
        <v>31771928</v>
      </c>
      <c r="H261" s="33">
        <v>1328779</v>
      </c>
      <c r="I261" s="34">
        <v>664392</v>
      </c>
      <c r="J261" s="33">
        <v>8682379</v>
      </c>
      <c r="K261" s="34">
        <v>4341192</v>
      </c>
      <c r="L261" s="35">
        <v>8042416</v>
      </c>
      <c r="M261" s="36">
        <v>0</v>
      </c>
      <c r="N261" s="37">
        <v>0</v>
      </c>
      <c r="O261" s="38">
        <v>0</v>
      </c>
      <c r="P261" s="35">
        <v>0</v>
      </c>
      <c r="Q261" s="38">
        <v>0</v>
      </c>
      <c r="R261" s="35">
        <v>0</v>
      </c>
    </row>
    <row r="262" spans="1:18" s="4" customFormat="1" ht="12" outlineLevel="2">
      <c r="A262" s="30" t="s">
        <v>318</v>
      </c>
      <c r="B262" s="31" t="s">
        <v>310</v>
      </c>
      <c r="C262" s="32" t="s">
        <v>200</v>
      </c>
      <c r="D262" s="33">
        <f t="shared" si="14"/>
        <v>56787949</v>
      </c>
      <c r="E262" s="33">
        <f t="shared" si="15"/>
        <v>34259470</v>
      </c>
      <c r="F262" s="33">
        <v>50834308</v>
      </c>
      <c r="G262" s="34">
        <v>31282648</v>
      </c>
      <c r="H262" s="33">
        <v>1083933</v>
      </c>
      <c r="I262" s="34">
        <v>541968</v>
      </c>
      <c r="J262" s="33">
        <v>4869708</v>
      </c>
      <c r="K262" s="34">
        <v>2434854</v>
      </c>
      <c r="L262" s="35">
        <v>7794985</v>
      </c>
      <c r="M262" s="36">
        <v>0</v>
      </c>
      <c r="N262" s="37">
        <v>0</v>
      </c>
      <c r="O262" s="38">
        <v>0</v>
      </c>
      <c r="P262" s="35">
        <v>0</v>
      </c>
      <c r="Q262" s="38">
        <v>0</v>
      </c>
      <c r="R262" s="35">
        <v>0</v>
      </c>
    </row>
    <row r="263" spans="1:18" s="4" customFormat="1" ht="12" outlineLevel="2">
      <c r="A263" s="30" t="s">
        <v>318</v>
      </c>
      <c r="B263" s="31" t="s">
        <v>311</v>
      </c>
      <c r="C263" s="32" t="s">
        <v>201</v>
      </c>
      <c r="D263" s="33">
        <f t="shared" si="14"/>
        <v>67994182</v>
      </c>
      <c r="E263" s="33">
        <f t="shared" si="15"/>
        <v>40974448</v>
      </c>
      <c r="F263" s="33">
        <v>60470424</v>
      </c>
      <c r="G263" s="34">
        <v>37212568</v>
      </c>
      <c r="H263" s="33">
        <v>826418</v>
      </c>
      <c r="I263" s="34">
        <v>413208</v>
      </c>
      <c r="J263" s="33">
        <v>6697340</v>
      </c>
      <c r="K263" s="34">
        <v>3348672</v>
      </c>
      <c r="L263" s="35">
        <v>16237626</v>
      </c>
      <c r="M263" s="36">
        <v>0</v>
      </c>
      <c r="N263" s="37">
        <v>0</v>
      </c>
      <c r="O263" s="38">
        <v>0</v>
      </c>
      <c r="P263" s="35">
        <v>0</v>
      </c>
      <c r="Q263" s="38">
        <v>0</v>
      </c>
      <c r="R263" s="35">
        <v>0</v>
      </c>
    </row>
    <row r="264" spans="1:18" s="4" customFormat="1" ht="12" outlineLevel="2">
      <c r="A264" s="30" t="s">
        <v>318</v>
      </c>
      <c r="B264" s="31" t="s">
        <v>312</v>
      </c>
      <c r="C264" s="32" t="s">
        <v>202</v>
      </c>
      <c r="D264" s="33">
        <f t="shared" si="14"/>
        <v>25434907</v>
      </c>
      <c r="E264" s="33">
        <f t="shared" si="15"/>
        <v>14804390</v>
      </c>
      <c r="F264" s="33">
        <v>18086769</v>
      </c>
      <c r="G264" s="34">
        <v>11130320</v>
      </c>
      <c r="H264" s="33">
        <v>1545710</v>
      </c>
      <c r="I264" s="34">
        <v>772854</v>
      </c>
      <c r="J264" s="33">
        <v>5802428</v>
      </c>
      <c r="K264" s="34">
        <v>2901216</v>
      </c>
      <c r="L264" s="35">
        <v>2076094</v>
      </c>
      <c r="M264" s="36">
        <v>0</v>
      </c>
      <c r="N264" s="37">
        <v>0</v>
      </c>
      <c r="O264" s="38">
        <v>0</v>
      </c>
      <c r="P264" s="35">
        <v>0</v>
      </c>
      <c r="Q264" s="38">
        <v>0</v>
      </c>
      <c r="R264" s="35">
        <v>0</v>
      </c>
    </row>
    <row r="265" spans="1:18" s="4" customFormat="1" ht="12" outlineLevel="2">
      <c r="A265" s="30" t="s">
        <v>318</v>
      </c>
      <c r="B265" s="31" t="s">
        <v>324</v>
      </c>
      <c r="C265" s="32" t="s">
        <v>393</v>
      </c>
      <c r="D265" s="33">
        <f t="shared" si="14"/>
        <v>200907015</v>
      </c>
      <c r="E265" s="33">
        <f t="shared" si="15"/>
        <v>121920206</v>
      </c>
      <c r="F265" s="33">
        <v>186044712</v>
      </c>
      <c r="G265" s="34">
        <v>114489056</v>
      </c>
      <c r="H265" s="33">
        <v>14862303</v>
      </c>
      <c r="I265" s="34">
        <v>7431150</v>
      </c>
      <c r="J265" s="33">
        <v>0</v>
      </c>
      <c r="K265" s="34">
        <v>0</v>
      </c>
      <c r="L265" s="35">
        <v>62354265</v>
      </c>
      <c r="M265" s="36">
        <v>33875002</v>
      </c>
      <c r="N265" s="37">
        <v>16937506</v>
      </c>
      <c r="O265" s="38">
        <v>0</v>
      </c>
      <c r="P265" s="35">
        <v>0</v>
      </c>
      <c r="Q265" s="38">
        <v>0</v>
      </c>
      <c r="R265" s="35">
        <v>0</v>
      </c>
    </row>
    <row r="266" spans="1:18" s="4" customFormat="1" ht="12" outlineLevel="2">
      <c r="A266" s="30" t="s">
        <v>318</v>
      </c>
      <c r="B266" s="31" t="s">
        <v>325</v>
      </c>
      <c r="C266" s="32" t="s">
        <v>394</v>
      </c>
      <c r="D266" s="33">
        <f t="shared" si="14"/>
        <v>100714967</v>
      </c>
      <c r="E266" s="33">
        <f t="shared" si="15"/>
        <v>61435054</v>
      </c>
      <c r="F266" s="33">
        <v>96005624</v>
      </c>
      <c r="G266" s="34">
        <v>59080384</v>
      </c>
      <c r="H266" s="33">
        <v>4709343</v>
      </c>
      <c r="I266" s="34">
        <v>2354670</v>
      </c>
      <c r="J266" s="33">
        <v>0</v>
      </c>
      <c r="K266" s="34">
        <v>0</v>
      </c>
      <c r="L266" s="35">
        <v>33247790</v>
      </c>
      <c r="M266" s="36">
        <v>17371776</v>
      </c>
      <c r="N266" s="37">
        <v>8685888</v>
      </c>
      <c r="O266" s="38">
        <v>0</v>
      </c>
      <c r="P266" s="35">
        <v>0</v>
      </c>
      <c r="Q266" s="38">
        <v>0</v>
      </c>
      <c r="R266" s="35">
        <v>0</v>
      </c>
    </row>
    <row r="267" spans="1:18" s="4" customFormat="1" ht="12" outlineLevel="2">
      <c r="A267" s="30" t="s">
        <v>318</v>
      </c>
      <c r="B267" s="31" t="s">
        <v>327</v>
      </c>
      <c r="C267" s="32" t="s">
        <v>395</v>
      </c>
      <c r="D267" s="33">
        <f t="shared" si="14"/>
        <v>68365189</v>
      </c>
      <c r="E267" s="33">
        <f t="shared" si="15"/>
        <v>41466422</v>
      </c>
      <c r="F267" s="33">
        <v>63126509</v>
      </c>
      <c r="G267" s="34">
        <v>38847080</v>
      </c>
      <c r="H267" s="33">
        <v>5238680</v>
      </c>
      <c r="I267" s="34">
        <v>2619342</v>
      </c>
      <c r="J267" s="33">
        <v>0</v>
      </c>
      <c r="K267" s="34">
        <v>0</v>
      </c>
      <c r="L267" s="35">
        <v>9039440</v>
      </c>
      <c r="M267" s="36">
        <v>0</v>
      </c>
      <c r="N267" s="37">
        <v>0</v>
      </c>
      <c r="O267" s="38">
        <v>0</v>
      </c>
      <c r="P267" s="35">
        <v>0</v>
      </c>
      <c r="Q267" s="38">
        <v>0</v>
      </c>
      <c r="R267" s="35">
        <v>0</v>
      </c>
    </row>
    <row r="268" spans="1:18" s="4" customFormat="1" ht="12" outlineLevel="2">
      <c r="A268" s="30" t="s">
        <v>318</v>
      </c>
      <c r="B268" s="31" t="s">
        <v>326</v>
      </c>
      <c r="C268" s="32" t="s">
        <v>396</v>
      </c>
      <c r="D268" s="33">
        <f t="shared" si="14"/>
        <v>21787512</v>
      </c>
      <c r="E268" s="33">
        <f t="shared" si="15"/>
        <v>13273470</v>
      </c>
      <c r="F268" s="33">
        <v>20624130</v>
      </c>
      <c r="G268" s="34">
        <v>12691776</v>
      </c>
      <c r="H268" s="33">
        <v>1163382</v>
      </c>
      <c r="I268" s="34">
        <v>581694</v>
      </c>
      <c r="J268" s="33">
        <v>0</v>
      </c>
      <c r="K268" s="34">
        <v>0</v>
      </c>
      <c r="L268" s="35">
        <v>6935420</v>
      </c>
      <c r="M268" s="36">
        <v>6642070</v>
      </c>
      <c r="N268" s="37">
        <v>3321034.98</v>
      </c>
      <c r="O268" s="38">
        <v>0</v>
      </c>
      <c r="P268" s="35">
        <v>0</v>
      </c>
      <c r="Q268" s="38">
        <v>88026</v>
      </c>
      <c r="R268" s="35">
        <v>0</v>
      </c>
    </row>
    <row r="269" spans="1:18" s="4" customFormat="1" ht="12" outlineLevel="1">
      <c r="A269" s="39" t="s">
        <v>472</v>
      </c>
      <c r="B269" s="31"/>
      <c r="C269" s="32"/>
      <c r="D269" s="33">
        <f aca="true" t="shared" si="18" ref="D269:R269">SUBTOTAL(9,D249:D268)</f>
        <v>1047718070</v>
      </c>
      <c r="E269" s="33">
        <f t="shared" si="18"/>
        <v>628590766</v>
      </c>
      <c r="F269" s="33">
        <f t="shared" si="18"/>
        <v>907674827</v>
      </c>
      <c r="G269" s="34">
        <f t="shared" si="18"/>
        <v>558569128</v>
      </c>
      <c r="H269" s="33">
        <f t="shared" si="18"/>
        <v>49771166</v>
      </c>
      <c r="I269" s="34">
        <f t="shared" si="18"/>
        <v>24885588</v>
      </c>
      <c r="J269" s="33">
        <f t="shared" si="18"/>
        <v>90272077</v>
      </c>
      <c r="K269" s="34">
        <f t="shared" si="18"/>
        <v>45136050</v>
      </c>
      <c r="L269" s="35">
        <f t="shared" si="18"/>
        <v>211311995</v>
      </c>
      <c r="M269" s="36">
        <f t="shared" si="18"/>
        <v>57888848</v>
      </c>
      <c r="N269" s="37">
        <f t="shared" si="18"/>
        <v>28944428.98</v>
      </c>
      <c r="O269" s="38">
        <f t="shared" si="18"/>
        <v>528155</v>
      </c>
      <c r="P269" s="35">
        <f t="shared" si="18"/>
        <v>528155</v>
      </c>
      <c r="Q269" s="38">
        <f t="shared" si="18"/>
        <v>88026</v>
      </c>
      <c r="R269" s="35">
        <f t="shared" si="18"/>
        <v>0</v>
      </c>
    </row>
    <row r="270" spans="1:18" s="4" customFormat="1" ht="12" outlineLevel="2">
      <c r="A270" s="30" t="s">
        <v>320</v>
      </c>
      <c r="B270" s="31" t="s">
        <v>298</v>
      </c>
      <c r="C270" s="32" t="s">
        <v>203</v>
      </c>
      <c r="D270" s="33">
        <f t="shared" si="14"/>
        <v>30334568</v>
      </c>
      <c r="E270" s="33">
        <f t="shared" si="15"/>
        <v>18483958</v>
      </c>
      <c r="F270" s="33">
        <v>28744465</v>
      </c>
      <c r="G270" s="34">
        <v>17688904</v>
      </c>
      <c r="H270" s="33">
        <v>1284527</v>
      </c>
      <c r="I270" s="34">
        <v>642264</v>
      </c>
      <c r="J270" s="33">
        <v>305576</v>
      </c>
      <c r="K270" s="34">
        <v>152790</v>
      </c>
      <c r="L270" s="35">
        <v>16190471</v>
      </c>
      <c r="M270" s="36">
        <v>1465140</v>
      </c>
      <c r="N270" s="37">
        <v>732570</v>
      </c>
      <c r="O270" s="38">
        <v>520673</v>
      </c>
      <c r="P270" s="35">
        <v>520673</v>
      </c>
      <c r="Q270" s="38">
        <v>0</v>
      </c>
      <c r="R270" s="35">
        <v>0</v>
      </c>
    </row>
    <row r="271" spans="1:18" s="4" customFormat="1" ht="12" outlineLevel="2">
      <c r="A271" s="30" t="s">
        <v>320</v>
      </c>
      <c r="B271" s="31" t="s">
        <v>297</v>
      </c>
      <c r="C271" s="32" t="s">
        <v>204</v>
      </c>
      <c r="D271" s="33">
        <f t="shared" si="14"/>
        <v>20445974</v>
      </c>
      <c r="E271" s="33">
        <f t="shared" si="15"/>
        <v>12285482</v>
      </c>
      <c r="F271" s="33">
        <v>17874916</v>
      </c>
      <c r="G271" s="34">
        <v>10999952</v>
      </c>
      <c r="H271" s="33">
        <v>2571058</v>
      </c>
      <c r="I271" s="34">
        <v>1285530</v>
      </c>
      <c r="J271" s="33">
        <v>0</v>
      </c>
      <c r="K271" s="34">
        <v>0</v>
      </c>
      <c r="L271" s="35">
        <v>16348232</v>
      </c>
      <c r="M271" s="36">
        <v>0</v>
      </c>
      <c r="N271" s="37">
        <v>0</v>
      </c>
      <c r="O271" s="38">
        <v>1558059</v>
      </c>
      <c r="P271" s="35">
        <v>1558059</v>
      </c>
      <c r="Q271" s="38">
        <v>0</v>
      </c>
      <c r="R271" s="35">
        <v>0</v>
      </c>
    </row>
    <row r="272" spans="1:18" s="4" customFormat="1" ht="12" outlineLevel="2">
      <c r="A272" s="30" t="s">
        <v>320</v>
      </c>
      <c r="B272" s="31" t="s">
        <v>299</v>
      </c>
      <c r="C272" s="32" t="s">
        <v>205</v>
      </c>
      <c r="D272" s="33">
        <f t="shared" si="14"/>
        <v>60487559</v>
      </c>
      <c r="E272" s="33">
        <f t="shared" si="15"/>
        <v>36823598</v>
      </c>
      <c r="F272" s="33">
        <v>57025070</v>
      </c>
      <c r="G272" s="34">
        <v>35092352</v>
      </c>
      <c r="H272" s="33">
        <v>2151097</v>
      </c>
      <c r="I272" s="34">
        <v>1075548</v>
      </c>
      <c r="J272" s="33">
        <v>1311392</v>
      </c>
      <c r="K272" s="34">
        <v>655698</v>
      </c>
      <c r="L272" s="35">
        <v>15849769</v>
      </c>
      <c r="M272" s="36">
        <v>0</v>
      </c>
      <c r="N272" s="37">
        <v>0</v>
      </c>
      <c r="O272" s="38">
        <v>3190939</v>
      </c>
      <c r="P272" s="35">
        <v>3190939</v>
      </c>
      <c r="Q272" s="38">
        <v>0</v>
      </c>
      <c r="R272" s="35">
        <v>0</v>
      </c>
    </row>
    <row r="273" spans="1:18" s="4" customFormat="1" ht="12" outlineLevel="2">
      <c r="A273" s="30" t="s">
        <v>320</v>
      </c>
      <c r="B273" s="31" t="s">
        <v>300</v>
      </c>
      <c r="C273" s="32" t="s">
        <v>206</v>
      </c>
      <c r="D273" s="33">
        <f t="shared" si="14"/>
        <v>23531898</v>
      </c>
      <c r="E273" s="33">
        <f t="shared" si="15"/>
        <v>12924972</v>
      </c>
      <c r="F273" s="33">
        <v>10044883</v>
      </c>
      <c r="G273" s="34">
        <v>6181464</v>
      </c>
      <c r="H273" s="33">
        <v>4277878</v>
      </c>
      <c r="I273" s="34">
        <v>2138940</v>
      </c>
      <c r="J273" s="33">
        <v>9209137</v>
      </c>
      <c r="K273" s="34">
        <v>4604568</v>
      </c>
      <c r="L273" s="35">
        <v>9807513</v>
      </c>
      <c r="M273" s="36">
        <v>0</v>
      </c>
      <c r="N273" s="37">
        <v>0</v>
      </c>
      <c r="O273" s="38">
        <v>0</v>
      </c>
      <c r="P273" s="35">
        <v>0</v>
      </c>
      <c r="Q273" s="38">
        <v>0</v>
      </c>
      <c r="R273" s="35">
        <v>0</v>
      </c>
    </row>
    <row r="274" spans="1:18" s="4" customFormat="1" ht="12" outlineLevel="2">
      <c r="A274" s="30" t="s">
        <v>320</v>
      </c>
      <c r="B274" s="31" t="s">
        <v>301</v>
      </c>
      <c r="C274" s="32" t="s">
        <v>207</v>
      </c>
      <c r="D274" s="33">
        <f aca="true" t="shared" si="19" ref="D274:D339">F274+H274+J274</f>
        <v>21706776</v>
      </c>
      <c r="E274" s="33">
        <f aca="true" t="shared" si="20" ref="E274:E339">G274+I274+K274</f>
        <v>13002652</v>
      </c>
      <c r="F274" s="33">
        <v>18626977</v>
      </c>
      <c r="G274" s="34">
        <v>11462752</v>
      </c>
      <c r="H274" s="33">
        <v>2718823</v>
      </c>
      <c r="I274" s="34">
        <v>1359414</v>
      </c>
      <c r="J274" s="33">
        <v>360976</v>
      </c>
      <c r="K274" s="34">
        <v>180486</v>
      </c>
      <c r="L274" s="35">
        <v>11212465</v>
      </c>
      <c r="M274" s="36">
        <v>0</v>
      </c>
      <c r="N274" s="37">
        <v>0</v>
      </c>
      <c r="O274" s="38">
        <v>0</v>
      </c>
      <c r="P274" s="35">
        <v>0</v>
      </c>
      <c r="Q274" s="38">
        <v>0</v>
      </c>
      <c r="R274" s="35">
        <v>0</v>
      </c>
    </row>
    <row r="275" spans="1:18" s="4" customFormat="1" ht="12" outlineLevel="2">
      <c r="A275" s="30" t="s">
        <v>320</v>
      </c>
      <c r="B275" s="31" t="s">
        <v>302</v>
      </c>
      <c r="C275" s="32" t="s">
        <v>208</v>
      </c>
      <c r="D275" s="33">
        <f t="shared" si="19"/>
        <v>19002765</v>
      </c>
      <c r="E275" s="33">
        <f t="shared" si="20"/>
        <v>11122092</v>
      </c>
      <c r="F275" s="33">
        <v>14046118</v>
      </c>
      <c r="G275" s="34">
        <v>8643768</v>
      </c>
      <c r="H275" s="33">
        <v>1093756</v>
      </c>
      <c r="I275" s="34">
        <v>546876</v>
      </c>
      <c r="J275" s="33">
        <v>3862891</v>
      </c>
      <c r="K275" s="34">
        <v>1931448</v>
      </c>
      <c r="L275" s="35">
        <v>6118468</v>
      </c>
      <c r="M275" s="36">
        <v>0</v>
      </c>
      <c r="N275" s="37">
        <v>0</v>
      </c>
      <c r="O275" s="38">
        <v>0</v>
      </c>
      <c r="P275" s="35">
        <v>0</v>
      </c>
      <c r="Q275" s="38">
        <v>0</v>
      </c>
      <c r="R275" s="35">
        <v>0</v>
      </c>
    </row>
    <row r="276" spans="1:18" s="4" customFormat="1" ht="12" outlineLevel="2">
      <c r="A276" s="30" t="s">
        <v>320</v>
      </c>
      <c r="B276" s="31" t="s">
        <v>303</v>
      </c>
      <c r="C276" s="32" t="s">
        <v>209</v>
      </c>
      <c r="D276" s="33">
        <f t="shared" si="19"/>
        <v>32143109</v>
      </c>
      <c r="E276" s="33">
        <f t="shared" si="20"/>
        <v>19357836</v>
      </c>
      <c r="F276" s="33">
        <v>28481112</v>
      </c>
      <c r="G276" s="34">
        <v>17526840</v>
      </c>
      <c r="H276" s="33">
        <v>524077</v>
      </c>
      <c r="I276" s="34">
        <v>262038</v>
      </c>
      <c r="J276" s="33">
        <v>3137920</v>
      </c>
      <c r="K276" s="34">
        <v>1568958</v>
      </c>
      <c r="L276" s="35">
        <v>5524971</v>
      </c>
      <c r="M276" s="36">
        <v>0</v>
      </c>
      <c r="N276" s="37">
        <v>0</v>
      </c>
      <c r="O276" s="38">
        <v>0</v>
      </c>
      <c r="P276" s="35">
        <v>0</v>
      </c>
      <c r="Q276" s="38">
        <v>0</v>
      </c>
      <c r="R276" s="35">
        <v>0</v>
      </c>
    </row>
    <row r="277" spans="1:18" s="4" customFormat="1" ht="12" outlineLevel="2">
      <c r="A277" s="30" t="s">
        <v>320</v>
      </c>
      <c r="B277" s="31" t="s">
        <v>304</v>
      </c>
      <c r="C277" s="32" t="s">
        <v>210</v>
      </c>
      <c r="D277" s="33">
        <f t="shared" si="19"/>
        <v>26166348</v>
      </c>
      <c r="E277" s="33">
        <f t="shared" si="20"/>
        <v>15936846</v>
      </c>
      <c r="F277" s="33">
        <v>24731806</v>
      </c>
      <c r="G277" s="34">
        <v>15219576</v>
      </c>
      <c r="H277" s="33">
        <v>1434542</v>
      </c>
      <c r="I277" s="34">
        <v>717270</v>
      </c>
      <c r="J277" s="33">
        <v>0</v>
      </c>
      <c r="K277" s="34">
        <v>0</v>
      </c>
      <c r="L277" s="35">
        <v>12124944</v>
      </c>
      <c r="M277" s="36">
        <v>3736775</v>
      </c>
      <c r="N277" s="37">
        <v>1868393</v>
      </c>
      <c r="O277" s="38">
        <v>0</v>
      </c>
      <c r="P277" s="35">
        <v>0</v>
      </c>
      <c r="Q277" s="38">
        <v>0</v>
      </c>
      <c r="R277" s="35">
        <v>0</v>
      </c>
    </row>
    <row r="278" spans="1:18" s="4" customFormat="1" ht="12" outlineLevel="2">
      <c r="A278" s="30" t="s">
        <v>320</v>
      </c>
      <c r="B278" s="31" t="s">
        <v>305</v>
      </c>
      <c r="C278" s="32" t="s">
        <v>211</v>
      </c>
      <c r="D278" s="33">
        <f t="shared" si="19"/>
        <v>18721833</v>
      </c>
      <c r="E278" s="33">
        <f t="shared" si="20"/>
        <v>11044064</v>
      </c>
      <c r="F278" s="33">
        <v>14587267</v>
      </c>
      <c r="G278" s="34">
        <v>8976776</v>
      </c>
      <c r="H278" s="33">
        <v>660114</v>
      </c>
      <c r="I278" s="34">
        <v>330060</v>
      </c>
      <c r="J278" s="33">
        <v>3474452</v>
      </c>
      <c r="K278" s="34">
        <v>1737228</v>
      </c>
      <c r="L278" s="35">
        <v>5800885</v>
      </c>
      <c r="M278" s="36">
        <v>0</v>
      </c>
      <c r="N278" s="37">
        <v>0</v>
      </c>
      <c r="O278" s="38">
        <v>0</v>
      </c>
      <c r="P278" s="35">
        <v>0</v>
      </c>
      <c r="Q278" s="38">
        <v>0</v>
      </c>
      <c r="R278" s="35">
        <v>0</v>
      </c>
    </row>
    <row r="279" spans="1:18" s="4" customFormat="1" ht="12" outlineLevel="2">
      <c r="A279" s="30" t="s">
        <v>320</v>
      </c>
      <c r="B279" s="31" t="s">
        <v>306</v>
      </c>
      <c r="C279" s="32" t="s">
        <v>212</v>
      </c>
      <c r="D279" s="33">
        <f t="shared" si="19"/>
        <v>27253106</v>
      </c>
      <c r="E279" s="33">
        <f t="shared" si="20"/>
        <v>16667492</v>
      </c>
      <c r="F279" s="33">
        <v>26354814</v>
      </c>
      <c r="G279" s="34">
        <v>16218344</v>
      </c>
      <c r="H279" s="33">
        <v>898292</v>
      </c>
      <c r="I279" s="34">
        <v>449148</v>
      </c>
      <c r="J279" s="33">
        <v>0</v>
      </c>
      <c r="K279" s="34">
        <v>0</v>
      </c>
      <c r="L279" s="35">
        <v>12135084</v>
      </c>
      <c r="M279" s="36">
        <v>977895</v>
      </c>
      <c r="N279" s="37">
        <v>488977</v>
      </c>
      <c r="O279" s="38">
        <v>329745</v>
      </c>
      <c r="P279" s="35">
        <v>329745</v>
      </c>
      <c r="Q279" s="38">
        <v>0</v>
      </c>
      <c r="R279" s="35">
        <v>0</v>
      </c>
    </row>
    <row r="280" spans="1:18" s="4" customFormat="1" ht="12" outlineLevel="2">
      <c r="A280" s="30" t="s">
        <v>320</v>
      </c>
      <c r="B280" s="31" t="s">
        <v>307</v>
      </c>
      <c r="C280" s="32" t="s">
        <v>213</v>
      </c>
      <c r="D280" s="33">
        <f t="shared" si="19"/>
        <v>45361921</v>
      </c>
      <c r="E280" s="33">
        <f t="shared" si="20"/>
        <v>27362988</v>
      </c>
      <c r="F280" s="33">
        <v>40577587</v>
      </c>
      <c r="G280" s="34">
        <v>24970824</v>
      </c>
      <c r="H280" s="33">
        <v>769033</v>
      </c>
      <c r="I280" s="34">
        <v>384516</v>
      </c>
      <c r="J280" s="33">
        <v>4015301</v>
      </c>
      <c r="K280" s="34">
        <v>2007648</v>
      </c>
      <c r="L280" s="35">
        <v>7834906</v>
      </c>
      <c r="M280" s="36">
        <v>0</v>
      </c>
      <c r="N280" s="37">
        <v>0</v>
      </c>
      <c r="O280" s="38">
        <v>0</v>
      </c>
      <c r="P280" s="35">
        <v>0</v>
      </c>
      <c r="Q280" s="38">
        <v>0</v>
      </c>
      <c r="R280" s="35">
        <v>0</v>
      </c>
    </row>
    <row r="281" spans="1:18" s="4" customFormat="1" ht="12" outlineLevel="2">
      <c r="A281" s="30" t="s">
        <v>320</v>
      </c>
      <c r="B281" s="31" t="s">
        <v>308</v>
      </c>
      <c r="C281" s="32" t="s">
        <v>214</v>
      </c>
      <c r="D281" s="33">
        <f t="shared" si="19"/>
        <v>11262186</v>
      </c>
      <c r="E281" s="33">
        <f t="shared" si="20"/>
        <v>6683834</v>
      </c>
      <c r="F281" s="33">
        <v>9123749</v>
      </c>
      <c r="G281" s="34">
        <v>5614616</v>
      </c>
      <c r="H281" s="33">
        <v>2138437</v>
      </c>
      <c r="I281" s="34">
        <v>1069218</v>
      </c>
      <c r="J281" s="33">
        <v>0</v>
      </c>
      <c r="K281" s="34">
        <v>0</v>
      </c>
      <c r="L281" s="35">
        <v>7657471</v>
      </c>
      <c r="M281" s="36">
        <v>0</v>
      </c>
      <c r="N281" s="37">
        <v>0</v>
      </c>
      <c r="O281" s="38">
        <v>0</v>
      </c>
      <c r="P281" s="35">
        <v>0</v>
      </c>
      <c r="Q281" s="38">
        <v>0</v>
      </c>
      <c r="R281" s="35">
        <v>0</v>
      </c>
    </row>
    <row r="282" spans="1:18" s="4" customFormat="1" ht="12" outlineLevel="2">
      <c r="A282" s="30" t="s">
        <v>320</v>
      </c>
      <c r="B282" s="31" t="s">
        <v>309</v>
      </c>
      <c r="C282" s="32" t="s">
        <v>215</v>
      </c>
      <c r="D282" s="33">
        <f t="shared" si="19"/>
        <v>60879934</v>
      </c>
      <c r="E282" s="33">
        <f t="shared" si="20"/>
        <v>37378674</v>
      </c>
      <c r="F282" s="33">
        <v>60135422</v>
      </c>
      <c r="G282" s="34">
        <v>37006416</v>
      </c>
      <c r="H282" s="33">
        <v>744512</v>
      </c>
      <c r="I282" s="34">
        <v>372258</v>
      </c>
      <c r="J282" s="33">
        <v>0</v>
      </c>
      <c r="K282" s="34">
        <v>0</v>
      </c>
      <c r="L282" s="35">
        <v>14296694</v>
      </c>
      <c r="M282" s="36">
        <v>0</v>
      </c>
      <c r="N282" s="37">
        <v>0</v>
      </c>
      <c r="O282" s="38">
        <v>0</v>
      </c>
      <c r="P282" s="35">
        <v>0</v>
      </c>
      <c r="Q282" s="38">
        <v>0</v>
      </c>
      <c r="R282" s="35">
        <v>0</v>
      </c>
    </row>
    <row r="283" spans="1:18" s="4" customFormat="1" ht="12" outlineLevel="2">
      <c r="A283" s="30" t="s">
        <v>320</v>
      </c>
      <c r="B283" s="31" t="s">
        <v>310</v>
      </c>
      <c r="C283" s="32" t="s">
        <v>0</v>
      </c>
      <c r="D283" s="33">
        <f t="shared" si="19"/>
        <v>14701417</v>
      </c>
      <c r="E283" s="33">
        <f t="shared" si="20"/>
        <v>8816352</v>
      </c>
      <c r="F283" s="33">
        <v>12702266</v>
      </c>
      <c r="G283" s="34">
        <v>7816776</v>
      </c>
      <c r="H283" s="33">
        <v>1999151</v>
      </c>
      <c r="I283" s="34">
        <v>999576</v>
      </c>
      <c r="J283" s="33">
        <v>0</v>
      </c>
      <c r="K283" s="34">
        <v>0</v>
      </c>
      <c r="L283" s="35">
        <v>7150472</v>
      </c>
      <c r="M283" s="36">
        <v>1240088</v>
      </c>
      <c r="N283" s="37">
        <v>620048</v>
      </c>
      <c r="O283" s="38">
        <v>0</v>
      </c>
      <c r="P283" s="35">
        <v>0</v>
      </c>
      <c r="Q283" s="38">
        <v>0</v>
      </c>
      <c r="R283" s="35">
        <v>0</v>
      </c>
    </row>
    <row r="284" spans="1:18" s="4" customFormat="1" ht="12" outlineLevel="2">
      <c r="A284" s="30" t="s">
        <v>320</v>
      </c>
      <c r="B284" s="31" t="s">
        <v>311</v>
      </c>
      <c r="C284" s="32" t="s">
        <v>216</v>
      </c>
      <c r="D284" s="33">
        <f t="shared" si="19"/>
        <v>57810378</v>
      </c>
      <c r="E284" s="33">
        <f t="shared" si="20"/>
        <v>35399252</v>
      </c>
      <c r="F284" s="33">
        <v>56281885</v>
      </c>
      <c r="G284" s="34">
        <v>34635008</v>
      </c>
      <c r="H284" s="33">
        <v>1528493</v>
      </c>
      <c r="I284" s="34">
        <v>764244</v>
      </c>
      <c r="J284" s="33">
        <v>0</v>
      </c>
      <c r="K284" s="34">
        <v>0</v>
      </c>
      <c r="L284" s="35">
        <v>16188400</v>
      </c>
      <c r="M284" s="36">
        <v>0</v>
      </c>
      <c r="N284" s="37">
        <v>0</v>
      </c>
      <c r="O284" s="38">
        <v>0</v>
      </c>
      <c r="P284" s="35">
        <v>0</v>
      </c>
      <c r="Q284" s="38">
        <v>0</v>
      </c>
      <c r="R284" s="35">
        <v>0</v>
      </c>
    </row>
    <row r="285" spans="1:18" s="4" customFormat="1" ht="12" outlineLevel="2">
      <c r="A285" s="30" t="s">
        <v>320</v>
      </c>
      <c r="B285" s="31" t="s">
        <v>312</v>
      </c>
      <c r="C285" s="32" t="s">
        <v>217</v>
      </c>
      <c r="D285" s="33">
        <f t="shared" si="19"/>
        <v>40081488</v>
      </c>
      <c r="E285" s="33">
        <f t="shared" si="20"/>
        <v>23998226</v>
      </c>
      <c r="F285" s="33">
        <v>34298134</v>
      </c>
      <c r="G285" s="34">
        <v>21106544</v>
      </c>
      <c r="H285" s="33">
        <v>2649524</v>
      </c>
      <c r="I285" s="34">
        <v>1324764</v>
      </c>
      <c r="J285" s="33">
        <v>3133830</v>
      </c>
      <c r="K285" s="34">
        <v>1566918</v>
      </c>
      <c r="L285" s="35">
        <v>9845796</v>
      </c>
      <c r="M285" s="36">
        <v>0</v>
      </c>
      <c r="N285" s="37">
        <v>0</v>
      </c>
      <c r="O285" s="38">
        <v>1848500</v>
      </c>
      <c r="P285" s="35">
        <v>1848500</v>
      </c>
      <c r="Q285" s="38">
        <v>0</v>
      </c>
      <c r="R285" s="35">
        <v>0</v>
      </c>
    </row>
    <row r="286" spans="1:18" s="4" customFormat="1" ht="12" outlineLevel="2">
      <c r="A286" s="30" t="s">
        <v>320</v>
      </c>
      <c r="B286" s="31" t="s">
        <v>313</v>
      </c>
      <c r="C286" s="32" t="s">
        <v>218</v>
      </c>
      <c r="D286" s="33">
        <f t="shared" si="19"/>
        <v>66058609</v>
      </c>
      <c r="E286" s="33">
        <f t="shared" si="20"/>
        <v>39935540</v>
      </c>
      <c r="F286" s="33">
        <v>59854059</v>
      </c>
      <c r="G286" s="34">
        <v>36833264</v>
      </c>
      <c r="H286" s="33">
        <v>559296</v>
      </c>
      <c r="I286" s="34">
        <v>279648</v>
      </c>
      <c r="J286" s="33">
        <v>5645254</v>
      </c>
      <c r="K286" s="34">
        <v>2822628</v>
      </c>
      <c r="L286" s="35">
        <v>11167722</v>
      </c>
      <c r="M286" s="36">
        <v>0</v>
      </c>
      <c r="N286" s="37">
        <v>0</v>
      </c>
      <c r="O286" s="38">
        <v>112765</v>
      </c>
      <c r="P286" s="35">
        <v>112765</v>
      </c>
      <c r="Q286" s="38">
        <v>0</v>
      </c>
      <c r="R286" s="35">
        <v>0</v>
      </c>
    </row>
    <row r="287" spans="1:18" s="4" customFormat="1" ht="12" outlineLevel="2">
      <c r="A287" s="30" t="s">
        <v>320</v>
      </c>
      <c r="B287" s="31" t="s">
        <v>324</v>
      </c>
      <c r="C287" s="32" t="s">
        <v>397</v>
      </c>
      <c r="D287" s="33">
        <f t="shared" si="19"/>
        <v>105166754</v>
      </c>
      <c r="E287" s="33">
        <f t="shared" si="20"/>
        <v>64210696</v>
      </c>
      <c r="F287" s="33">
        <v>100770104</v>
      </c>
      <c r="G287" s="34">
        <v>62012368</v>
      </c>
      <c r="H287" s="33">
        <v>4396650</v>
      </c>
      <c r="I287" s="34">
        <v>2198328</v>
      </c>
      <c r="J287" s="33">
        <v>0</v>
      </c>
      <c r="K287" s="34">
        <v>0</v>
      </c>
      <c r="L287" s="35">
        <v>21350643</v>
      </c>
      <c r="M287" s="36">
        <v>8212493</v>
      </c>
      <c r="N287" s="37">
        <v>4106246.52</v>
      </c>
      <c r="O287" s="38">
        <v>1540453</v>
      </c>
      <c r="P287" s="35">
        <v>1540453</v>
      </c>
      <c r="Q287" s="38">
        <v>0</v>
      </c>
      <c r="R287" s="35">
        <v>0</v>
      </c>
    </row>
    <row r="288" spans="1:18" s="4" customFormat="1" ht="12" outlineLevel="2">
      <c r="A288" s="30" t="s">
        <v>320</v>
      </c>
      <c r="B288" s="31" t="s">
        <v>325</v>
      </c>
      <c r="C288" s="32" t="s">
        <v>398</v>
      </c>
      <c r="D288" s="33">
        <f t="shared" si="19"/>
        <v>80415355</v>
      </c>
      <c r="E288" s="33">
        <f t="shared" si="20"/>
        <v>48156420</v>
      </c>
      <c r="F288" s="33">
        <v>68889092</v>
      </c>
      <c r="G288" s="34">
        <v>42393288</v>
      </c>
      <c r="H288" s="33">
        <v>6226969</v>
      </c>
      <c r="I288" s="34">
        <v>3113484</v>
      </c>
      <c r="J288" s="33">
        <v>5299294</v>
      </c>
      <c r="K288" s="34">
        <v>2649648</v>
      </c>
      <c r="L288" s="35">
        <v>15002912</v>
      </c>
      <c r="M288" s="36">
        <v>0</v>
      </c>
      <c r="N288" s="37">
        <v>0</v>
      </c>
      <c r="O288" s="38">
        <v>0</v>
      </c>
      <c r="P288" s="35">
        <v>0</v>
      </c>
      <c r="Q288" s="38">
        <v>0</v>
      </c>
      <c r="R288" s="35">
        <v>0</v>
      </c>
    </row>
    <row r="289" spans="1:18" s="4" customFormat="1" ht="12" outlineLevel="2">
      <c r="A289" s="30" t="s">
        <v>320</v>
      </c>
      <c r="B289" s="31" t="s">
        <v>327</v>
      </c>
      <c r="C289" s="32" t="s">
        <v>399</v>
      </c>
      <c r="D289" s="33">
        <f t="shared" si="19"/>
        <v>77133698</v>
      </c>
      <c r="E289" s="33">
        <f t="shared" si="20"/>
        <v>47240590</v>
      </c>
      <c r="F289" s="33">
        <v>75172412</v>
      </c>
      <c r="G289" s="34">
        <v>46259944</v>
      </c>
      <c r="H289" s="33">
        <v>1961286</v>
      </c>
      <c r="I289" s="34">
        <v>980646</v>
      </c>
      <c r="J289" s="33">
        <v>0</v>
      </c>
      <c r="K289" s="34">
        <v>0</v>
      </c>
      <c r="L289" s="35">
        <v>10658589</v>
      </c>
      <c r="M289" s="36">
        <v>0</v>
      </c>
      <c r="N289" s="37">
        <v>0</v>
      </c>
      <c r="O289" s="38">
        <v>0</v>
      </c>
      <c r="P289" s="35">
        <v>0</v>
      </c>
      <c r="Q289" s="38">
        <v>0</v>
      </c>
      <c r="R289" s="35">
        <v>0</v>
      </c>
    </row>
    <row r="290" spans="1:18" s="4" customFormat="1" ht="12" outlineLevel="2">
      <c r="A290" s="30" t="s">
        <v>320</v>
      </c>
      <c r="B290" s="31" t="s">
        <v>326</v>
      </c>
      <c r="C290" s="32" t="s">
        <v>400</v>
      </c>
      <c r="D290" s="33">
        <f t="shared" si="19"/>
        <v>159211935</v>
      </c>
      <c r="E290" s="33">
        <f t="shared" si="20"/>
        <v>96785904</v>
      </c>
      <c r="F290" s="33">
        <v>148892751</v>
      </c>
      <c r="G290" s="34">
        <v>91626312</v>
      </c>
      <c r="H290" s="33">
        <v>10319184</v>
      </c>
      <c r="I290" s="34">
        <v>5159592</v>
      </c>
      <c r="J290" s="33">
        <v>0</v>
      </c>
      <c r="K290" s="34">
        <v>0</v>
      </c>
      <c r="L290" s="35">
        <v>23263946</v>
      </c>
      <c r="M290" s="36">
        <v>0</v>
      </c>
      <c r="N290" s="37">
        <v>0</v>
      </c>
      <c r="O290" s="38">
        <v>1220919</v>
      </c>
      <c r="P290" s="35">
        <v>1220919</v>
      </c>
      <c r="Q290" s="38">
        <v>0</v>
      </c>
      <c r="R290" s="35">
        <v>0</v>
      </c>
    </row>
    <row r="291" spans="1:18" s="4" customFormat="1" ht="12" outlineLevel="2">
      <c r="A291" s="30" t="s">
        <v>320</v>
      </c>
      <c r="B291" s="31" t="s">
        <v>345</v>
      </c>
      <c r="C291" s="32" t="s">
        <v>401</v>
      </c>
      <c r="D291" s="33">
        <f t="shared" si="19"/>
        <v>66739181</v>
      </c>
      <c r="E291" s="33">
        <f t="shared" si="20"/>
        <v>40285508</v>
      </c>
      <c r="F291" s="33">
        <v>59937938</v>
      </c>
      <c r="G291" s="34">
        <v>36884888</v>
      </c>
      <c r="H291" s="33">
        <v>6801243</v>
      </c>
      <c r="I291" s="34">
        <v>3400620</v>
      </c>
      <c r="J291" s="33">
        <v>0</v>
      </c>
      <c r="K291" s="34">
        <v>0</v>
      </c>
      <c r="L291" s="35">
        <v>13603349</v>
      </c>
      <c r="M291" s="36">
        <v>2626441</v>
      </c>
      <c r="N291" s="37">
        <v>1313220.54</v>
      </c>
      <c r="O291" s="38">
        <v>0</v>
      </c>
      <c r="P291" s="35">
        <v>0</v>
      </c>
      <c r="Q291" s="38">
        <v>0</v>
      </c>
      <c r="R291" s="35">
        <v>0</v>
      </c>
    </row>
    <row r="292" spans="1:18" s="4" customFormat="1" ht="12" outlineLevel="2">
      <c r="A292" s="30" t="s">
        <v>320</v>
      </c>
      <c r="B292" s="31" t="s">
        <v>346</v>
      </c>
      <c r="C292" s="32" t="s">
        <v>402</v>
      </c>
      <c r="D292" s="33">
        <f t="shared" si="19"/>
        <v>87955313</v>
      </c>
      <c r="E292" s="33">
        <f t="shared" si="20"/>
        <v>53106600</v>
      </c>
      <c r="F292" s="33">
        <v>79117508</v>
      </c>
      <c r="G292" s="34">
        <v>48687696</v>
      </c>
      <c r="H292" s="33">
        <v>8837805</v>
      </c>
      <c r="I292" s="34">
        <v>4418904</v>
      </c>
      <c r="J292" s="33">
        <v>0</v>
      </c>
      <c r="K292" s="34">
        <v>0</v>
      </c>
      <c r="L292" s="35">
        <v>23326886</v>
      </c>
      <c r="M292" s="36">
        <v>9505949</v>
      </c>
      <c r="N292" s="37">
        <v>4752974.46</v>
      </c>
      <c r="O292" s="38">
        <v>50000000</v>
      </c>
      <c r="P292" s="35">
        <v>50000000</v>
      </c>
      <c r="Q292" s="38">
        <v>0</v>
      </c>
      <c r="R292" s="35">
        <v>0</v>
      </c>
    </row>
    <row r="293" spans="1:18" s="4" customFormat="1" ht="12" outlineLevel="2">
      <c r="A293" s="30" t="s">
        <v>320</v>
      </c>
      <c r="B293" s="31" t="s">
        <v>347</v>
      </c>
      <c r="C293" s="32" t="s">
        <v>403</v>
      </c>
      <c r="D293" s="33">
        <f t="shared" si="19"/>
        <v>49603222</v>
      </c>
      <c r="E293" s="33">
        <f t="shared" si="20"/>
        <v>30147242</v>
      </c>
      <c r="F293" s="33">
        <v>46328820</v>
      </c>
      <c r="G293" s="34">
        <v>28510040</v>
      </c>
      <c r="H293" s="33">
        <v>3274402</v>
      </c>
      <c r="I293" s="34">
        <v>1637202</v>
      </c>
      <c r="J293" s="33">
        <v>0</v>
      </c>
      <c r="K293" s="34">
        <v>0</v>
      </c>
      <c r="L293" s="35">
        <v>9823058</v>
      </c>
      <c r="M293" s="36">
        <v>744843</v>
      </c>
      <c r="N293" s="37">
        <v>372421.5</v>
      </c>
      <c r="O293" s="38">
        <v>0</v>
      </c>
      <c r="P293" s="35">
        <v>0</v>
      </c>
      <c r="Q293" s="38">
        <v>146915</v>
      </c>
      <c r="R293" s="35">
        <v>0</v>
      </c>
    </row>
    <row r="294" spans="1:18" s="4" customFormat="1" ht="12" outlineLevel="2">
      <c r="A294" s="30" t="s">
        <v>320</v>
      </c>
      <c r="B294" s="31" t="s">
        <v>348</v>
      </c>
      <c r="C294" s="32" t="s">
        <v>404</v>
      </c>
      <c r="D294" s="33">
        <f t="shared" si="19"/>
        <v>39458656</v>
      </c>
      <c r="E294" s="33">
        <f t="shared" si="20"/>
        <v>23797434</v>
      </c>
      <c r="F294" s="33">
        <v>35256898</v>
      </c>
      <c r="G294" s="34">
        <v>21696552</v>
      </c>
      <c r="H294" s="33">
        <v>4201758</v>
      </c>
      <c r="I294" s="34">
        <v>2100882</v>
      </c>
      <c r="J294" s="33">
        <v>0</v>
      </c>
      <c r="K294" s="34">
        <v>0</v>
      </c>
      <c r="L294" s="35">
        <v>10788152</v>
      </c>
      <c r="M294" s="36">
        <v>2412009</v>
      </c>
      <c r="N294" s="37">
        <v>1206004.5</v>
      </c>
      <c r="O294" s="38">
        <v>15404534</v>
      </c>
      <c r="P294" s="35">
        <v>0</v>
      </c>
      <c r="Q294" s="38">
        <v>0</v>
      </c>
      <c r="R294" s="35">
        <v>0</v>
      </c>
    </row>
    <row r="295" spans="1:18" s="4" customFormat="1" ht="12" outlineLevel="2">
      <c r="A295" s="30" t="s">
        <v>320</v>
      </c>
      <c r="B295" s="31" t="s">
        <v>349</v>
      </c>
      <c r="C295" s="32" t="s">
        <v>405</v>
      </c>
      <c r="D295" s="33">
        <f t="shared" si="19"/>
        <v>134726750</v>
      </c>
      <c r="E295" s="33">
        <f t="shared" si="20"/>
        <v>82357352</v>
      </c>
      <c r="F295" s="33">
        <v>129947777</v>
      </c>
      <c r="G295" s="34">
        <v>79967864</v>
      </c>
      <c r="H295" s="33">
        <v>4778973</v>
      </c>
      <c r="I295" s="34">
        <v>2389488</v>
      </c>
      <c r="J295" s="33">
        <v>0</v>
      </c>
      <c r="K295" s="34">
        <v>0</v>
      </c>
      <c r="L295" s="35">
        <v>42948176</v>
      </c>
      <c r="M295" s="36">
        <v>29817014</v>
      </c>
      <c r="N295" s="37">
        <v>14908508</v>
      </c>
      <c r="O295" s="38">
        <v>0</v>
      </c>
      <c r="P295" s="35">
        <v>0</v>
      </c>
      <c r="Q295" s="38">
        <v>0</v>
      </c>
      <c r="R295" s="35">
        <v>0</v>
      </c>
    </row>
    <row r="296" spans="1:18" s="4" customFormat="1" ht="12" outlineLevel="2">
      <c r="A296" s="30" t="s">
        <v>320</v>
      </c>
      <c r="B296" s="31" t="s">
        <v>350</v>
      </c>
      <c r="C296" s="32" t="s">
        <v>406</v>
      </c>
      <c r="D296" s="33">
        <f t="shared" si="19"/>
        <v>22459532</v>
      </c>
      <c r="E296" s="33">
        <f t="shared" si="20"/>
        <v>13534666</v>
      </c>
      <c r="F296" s="33">
        <v>19975742</v>
      </c>
      <c r="G296" s="34">
        <v>12292768</v>
      </c>
      <c r="H296" s="33">
        <v>2483790</v>
      </c>
      <c r="I296" s="34">
        <v>1241898</v>
      </c>
      <c r="J296" s="33">
        <v>0</v>
      </c>
      <c r="K296" s="34">
        <v>0</v>
      </c>
      <c r="L296" s="35">
        <v>9095250</v>
      </c>
      <c r="M296" s="36">
        <v>1796847</v>
      </c>
      <c r="N296" s="37">
        <v>898423.5</v>
      </c>
      <c r="O296" s="38">
        <v>0</v>
      </c>
      <c r="P296" s="35">
        <v>0</v>
      </c>
      <c r="Q296" s="38">
        <v>880259</v>
      </c>
      <c r="R296" s="35">
        <v>0</v>
      </c>
    </row>
    <row r="297" spans="1:18" s="4" customFormat="1" ht="12" outlineLevel="2">
      <c r="A297" s="30" t="s">
        <v>320</v>
      </c>
      <c r="B297" s="31" t="s">
        <v>351</v>
      </c>
      <c r="C297" s="32" t="s">
        <v>407</v>
      </c>
      <c r="D297" s="33">
        <f t="shared" si="19"/>
        <v>14927465</v>
      </c>
      <c r="E297" s="33">
        <f t="shared" si="20"/>
        <v>8975542</v>
      </c>
      <c r="F297" s="33">
        <v>13102353</v>
      </c>
      <c r="G297" s="34">
        <v>8062984</v>
      </c>
      <c r="H297" s="33">
        <v>1732909</v>
      </c>
      <c r="I297" s="34">
        <v>866454</v>
      </c>
      <c r="J297" s="33">
        <v>92203</v>
      </c>
      <c r="K297" s="34">
        <v>46104</v>
      </c>
      <c r="L297" s="35">
        <v>5616963</v>
      </c>
      <c r="M297" s="36">
        <v>0</v>
      </c>
      <c r="N297" s="37">
        <v>0</v>
      </c>
      <c r="O297" s="38">
        <v>0</v>
      </c>
      <c r="P297" s="35">
        <v>0</v>
      </c>
      <c r="Q297" s="38">
        <v>0</v>
      </c>
      <c r="R297" s="35">
        <v>0</v>
      </c>
    </row>
    <row r="298" spans="1:18" s="4" customFormat="1" ht="12" outlineLevel="2">
      <c r="A298" s="30" t="s">
        <v>320</v>
      </c>
      <c r="B298" s="31" t="s">
        <v>352</v>
      </c>
      <c r="C298" s="32" t="s">
        <v>408</v>
      </c>
      <c r="D298" s="33">
        <f t="shared" si="19"/>
        <v>45604954</v>
      </c>
      <c r="E298" s="33">
        <f t="shared" si="20"/>
        <v>27650940</v>
      </c>
      <c r="F298" s="33">
        <v>42020045</v>
      </c>
      <c r="G298" s="34">
        <v>25858488</v>
      </c>
      <c r="H298" s="33">
        <v>3584909</v>
      </c>
      <c r="I298" s="34">
        <v>1792452</v>
      </c>
      <c r="J298" s="33">
        <v>0</v>
      </c>
      <c r="K298" s="34">
        <v>0</v>
      </c>
      <c r="L298" s="35">
        <v>15014161</v>
      </c>
      <c r="M298" s="36">
        <v>408147</v>
      </c>
      <c r="N298" s="37">
        <v>204073.5</v>
      </c>
      <c r="O298" s="38">
        <v>0</v>
      </c>
      <c r="P298" s="35">
        <v>0</v>
      </c>
      <c r="Q298" s="38">
        <v>0</v>
      </c>
      <c r="R298" s="35">
        <v>0</v>
      </c>
    </row>
    <row r="299" spans="1:18" s="4" customFormat="1" ht="12" outlineLevel="2">
      <c r="A299" s="30" t="s">
        <v>320</v>
      </c>
      <c r="B299" s="31" t="s">
        <v>353</v>
      </c>
      <c r="C299" s="32" t="s">
        <v>409</v>
      </c>
      <c r="D299" s="33">
        <f t="shared" si="19"/>
        <v>76898808</v>
      </c>
      <c r="E299" s="33">
        <f t="shared" si="20"/>
        <v>46392638</v>
      </c>
      <c r="F299" s="33">
        <v>68841330</v>
      </c>
      <c r="G299" s="34">
        <v>42363896</v>
      </c>
      <c r="H299" s="33">
        <v>8057478</v>
      </c>
      <c r="I299" s="34">
        <v>4028742</v>
      </c>
      <c r="J299" s="33">
        <v>0</v>
      </c>
      <c r="K299" s="34">
        <v>0</v>
      </c>
      <c r="L299" s="35">
        <v>15351094</v>
      </c>
      <c r="M299" s="36">
        <v>1129794</v>
      </c>
      <c r="N299" s="37">
        <v>564897</v>
      </c>
      <c r="O299" s="38">
        <v>2957671</v>
      </c>
      <c r="P299" s="35">
        <v>0</v>
      </c>
      <c r="Q299" s="38">
        <v>0</v>
      </c>
      <c r="R299" s="35">
        <v>0</v>
      </c>
    </row>
    <row r="300" spans="1:18" s="4" customFormat="1" ht="12" outlineLevel="2">
      <c r="A300" s="30" t="s">
        <v>320</v>
      </c>
      <c r="B300" s="31" t="s">
        <v>354</v>
      </c>
      <c r="C300" s="32" t="s">
        <v>410</v>
      </c>
      <c r="D300" s="33">
        <f t="shared" si="19"/>
        <v>20346369</v>
      </c>
      <c r="E300" s="33">
        <f t="shared" si="20"/>
        <v>12408522</v>
      </c>
      <c r="F300" s="33">
        <v>19372896</v>
      </c>
      <c r="G300" s="34">
        <v>11921784</v>
      </c>
      <c r="H300" s="33">
        <v>949215</v>
      </c>
      <c r="I300" s="34">
        <v>474606</v>
      </c>
      <c r="J300" s="33">
        <v>24258</v>
      </c>
      <c r="K300" s="34">
        <v>12132</v>
      </c>
      <c r="L300" s="35">
        <v>6919511</v>
      </c>
      <c r="M300" s="36">
        <v>0</v>
      </c>
      <c r="N300" s="37">
        <v>0</v>
      </c>
      <c r="O300" s="38">
        <v>0</v>
      </c>
      <c r="P300" s="35">
        <v>0</v>
      </c>
      <c r="Q300" s="38">
        <v>0</v>
      </c>
      <c r="R300" s="35">
        <v>0</v>
      </c>
    </row>
    <row r="301" spans="1:18" s="4" customFormat="1" ht="12" outlineLevel="2">
      <c r="A301" s="30" t="s">
        <v>320</v>
      </c>
      <c r="B301" s="31" t="s">
        <v>355</v>
      </c>
      <c r="C301" s="32" t="s">
        <v>411</v>
      </c>
      <c r="D301" s="33">
        <f t="shared" si="19"/>
        <v>73976100</v>
      </c>
      <c r="E301" s="33">
        <f t="shared" si="20"/>
        <v>45165120</v>
      </c>
      <c r="F301" s="33">
        <v>70867908</v>
      </c>
      <c r="G301" s="34">
        <v>43611024</v>
      </c>
      <c r="H301" s="33">
        <v>3108192</v>
      </c>
      <c r="I301" s="34">
        <v>1554096</v>
      </c>
      <c r="J301" s="33">
        <v>0</v>
      </c>
      <c r="K301" s="34">
        <v>0</v>
      </c>
      <c r="L301" s="35">
        <v>22491232</v>
      </c>
      <c r="M301" s="36">
        <v>2596992</v>
      </c>
      <c r="N301" s="37">
        <v>1298496</v>
      </c>
      <c r="O301" s="38">
        <v>0</v>
      </c>
      <c r="P301" s="35">
        <v>0</v>
      </c>
      <c r="Q301" s="38">
        <v>0</v>
      </c>
      <c r="R301" s="35">
        <v>0</v>
      </c>
    </row>
    <row r="302" spans="1:18" s="4" customFormat="1" ht="12" outlineLevel="2">
      <c r="A302" s="30" t="s">
        <v>320</v>
      </c>
      <c r="B302" s="31" t="s">
        <v>356</v>
      </c>
      <c r="C302" s="32" t="s">
        <v>412</v>
      </c>
      <c r="D302" s="33">
        <f t="shared" si="19"/>
        <v>13944407</v>
      </c>
      <c r="E302" s="33">
        <f t="shared" si="20"/>
        <v>8316170</v>
      </c>
      <c r="F302" s="33">
        <v>11647717</v>
      </c>
      <c r="G302" s="34">
        <v>7167824</v>
      </c>
      <c r="H302" s="33">
        <v>1215676</v>
      </c>
      <c r="I302" s="34">
        <v>607836</v>
      </c>
      <c r="J302" s="33">
        <v>1081014</v>
      </c>
      <c r="K302" s="34">
        <v>540510</v>
      </c>
      <c r="L302" s="35">
        <v>4437867</v>
      </c>
      <c r="M302" s="36">
        <v>0</v>
      </c>
      <c r="N302" s="37">
        <v>0</v>
      </c>
      <c r="O302" s="38">
        <v>0</v>
      </c>
      <c r="P302" s="35">
        <v>0</v>
      </c>
      <c r="Q302" s="38">
        <v>0</v>
      </c>
      <c r="R302" s="35">
        <v>0</v>
      </c>
    </row>
    <row r="303" spans="1:18" s="4" customFormat="1" ht="12" outlineLevel="2">
      <c r="A303" s="30" t="s">
        <v>320</v>
      </c>
      <c r="B303" s="31" t="s">
        <v>357</v>
      </c>
      <c r="C303" s="32" t="s">
        <v>413</v>
      </c>
      <c r="D303" s="33">
        <f t="shared" si="19"/>
        <v>52117583</v>
      </c>
      <c r="E303" s="33">
        <f t="shared" si="20"/>
        <v>31647450</v>
      </c>
      <c r="F303" s="33">
        <v>48435081</v>
      </c>
      <c r="G303" s="34">
        <v>29806200</v>
      </c>
      <c r="H303" s="33">
        <v>3682502</v>
      </c>
      <c r="I303" s="34">
        <v>1841250</v>
      </c>
      <c r="J303" s="33">
        <v>0</v>
      </c>
      <c r="K303" s="34">
        <v>0</v>
      </c>
      <c r="L303" s="35">
        <v>16760927</v>
      </c>
      <c r="M303" s="36">
        <v>6826879</v>
      </c>
      <c r="N303" s="37">
        <v>3413439.54</v>
      </c>
      <c r="O303" s="38">
        <v>0</v>
      </c>
      <c r="P303" s="35">
        <v>0</v>
      </c>
      <c r="Q303" s="38">
        <v>1364402</v>
      </c>
      <c r="R303" s="35">
        <v>0</v>
      </c>
    </row>
    <row r="304" spans="1:18" s="4" customFormat="1" ht="12" outlineLevel="2">
      <c r="A304" s="30" t="s">
        <v>320</v>
      </c>
      <c r="B304" s="31" t="s">
        <v>358</v>
      </c>
      <c r="C304" s="32" t="s">
        <v>414</v>
      </c>
      <c r="D304" s="33">
        <f t="shared" si="19"/>
        <v>75859611</v>
      </c>
      <c r="E304" s="33">
        <f t="shared" si="20"/>
        <v>45961788</v>
      </c>
      <c r="F304" s="33">
        <v>69610521</v>
      </c>
      <c r="G304" s="34">
        <v>42837240</v>
      </c>
      <c r="H304" s="33">
        <v>6249090</v>
      </c>
      <c r="I304" s="34">
        <v>3124548</v>
      </c>
      <c r="J304" s="33">
        <v>0</v>
      </c>
      <c r="K304" s="34">
        <v>0</v>
      </c>
      <c r="L304" s="35">
        <v>16921881</v>
      </c>
      <c r="M304" s="36">
        <v>0</v>
      </c>
      <c r="N304" s="37">
        <v>0</v>
      </c>
      <c r="O304" s="38">
        <v>0</v>
      </c>
      <c r="P304" s="35">
        <v>0</v>
      </c>
      <c r="Q304" s="38">
        <v>0</v>
      </c>
      <c r="R304" s="35">
        <v>0</v>
      </c>
    </row>
    <row r="305" spans="1:18" s="4" customFormat="1" ht="12" outlineLevel="2">
      <c r="A305" s="30" t="s">
        <v>320</v>
      </c>
      <c r="B305" s="31" t="s">
        <v>359</v>
      </c>
      <c r="C305" s="32" t="s">
        <v>415</v>
      </c>
      <c r="D305" s="33">
        <f t="shared" si="19"/>
        <v>28100367</v>
      </c>
      <c r="E305" s="33">
        <f t="shared" si="20"/>
        <v>16776836</v>
      </c>
      <c r="F305" s="33">
        <v>23631014</v>
      </c>
      <c r="G305" s="34">
        <v>14542160</v>
      </c>
      <c r="H305" s="33">
        <v>4469353</v>
      </c>
      <c r="I305" s="34">
        <v>2234676</v>
      </c>
      <c r="J305" s="33">
        <v>0</v>
      </c>
      <c r="K305" s="34">
        <v>0</v>
      </c>
      <c r="L305" s="35">
        <v>6629770</v>
      </c>
      <c r="M305" s="36">
        <v>98020</v>
      </c>
      <c r="N305" s="37">
        <v>49012</v>
      </c>
      <c r="O305" s="38">
        <v>0</v>
      </c>
      <c r="P305" s="35">
        <v>0</v>
      </c>
      <c r="Q305" s="38">
        <v>0</v>
      </c>
      <c r="R305" s="35">
        <v>0</v>
      </c>
    </row>
    <row r="306" spans="1:18" s="4" customFormat="1" ht="12" outlineLevel="1">
      <c r="A306" s="39" t="s">
        <v>473</v>
      </c>
      <c r="B306" s="31"/>
      <c r="C306" s="32"/>
      <c r="D306" s="33">
        <f aca="true" t="shared" si="21" ref="D306:R306">SUBTOTAL(9,D270:D305)</f>
        <v>1800595929</v>
      </c>
      <c r="E306" s="33">
        <f t="shared" si="21"/>
        <v>1090141276</v>
      </c>
      <c r="F306" s="33">
        <f t="shared" si="21"/>
        <v>1645308437</v>
      </c>
      <c r="G306" s="34">
        <f t="shared" si="21"/>
        <v>1012497496</v>
      </c>
      <c r="H306" s="33">
        <f t="shared" si="21"/>
        <v>114333994</v>
      </c>
      <c r="I306" s="34">
        <f t="shared" si="21"/>
        <v>57167016</v>
      </c>
      <c r="J306" s="33">
        <f t="shared" si="21"/>
        <v>40953498</v>
      </c>
      <c r="K306" s="34">
        <f t="shared" si="21"/>
        <v>20476764</v>
      </c>
      <c r="L306" s="35">
        <f t="shared" si="21"/>
        <v>475258630</v>
      </c>
      <c r="M306" s="36">
        <f t="shared" si="21"/>
        <v>73595326</v>
      </c>
      <c r="N306" s="37">
        <f t="shared" si="21"/>
        <v>36797705.06</v>
      </c>
      <c r="O306" s="38">
        <f t="shared" si="21"/>
        <v>78684258</v>
      </c>
      <c r="P306" s="35">
        <f t="shared" si="21"/>
        <v>60322053</v>
      </c>
      <c r="Q306" s="38">
        <f t="shared" si="21"/>
        <v>2391576</v>
      </c>
      <c r="R306" s="35">
        <f t="shared" si="21"/>
        <v>0</v>
      </c>
    </row>
    <row r="307" spans="1:18" s="4" customFormat="1" ht="12" outlineLevel="2">
      <c r="A307" s="30" t="s">
        <v>323</v>
      </c>
      <c r="B307" s="31" t="s">
        <v>298</v>
      </c>
      <c r="C307" s="32" t="s">
        <v>219</v>
      </c>
      <c r="D307" s="33">
        <f t="shared" si="19"/>
        <v>43254239</v>
      </c>
      <c r="E307" s="33">
        <f t="shared" si="20"/>
        <v>25684790</v>
      </c>
      <c r="F307" s="33">
        <v>35166512</v>
      </c>
      <c r="G307" s="34">
        <v>21640928</v>
      </c>
      <c r="H307" s="33">
        <v>3240214</v>
      </c>
      <c r="I307" s="34">
        <v>1620108</v>
      </c>
      <c r="J307" s="33">
        <v>4847513</v>
      </c>
      <c r="K307" s="34">
        <v>2423754</v>
      </c>
      <c r="L307" s="35">
        <v>4054363</v>
      </c>
      <c r="M307" s="36">
        <v>0</v>
      </c>
      <c r="N307" s="37">
        <v>0</v>
      </c>
      <c r="O307" s="38">
        <v>0</v>
      </c>
      <c r="P307" s="35">
        <v>0</v>
      </c>
      <c r="Q307" s="38">
        <v>0</v>
      </c>
      <c r="R307" s="35">
        <v>0</v>
      </c>
    </row>
    <row r="308" spans="1:18" s="4" customFormat="1" ht="12" outlineLevel="2">
      <c r="A308" s="30" t="s">
        <v>323</v>
      </c>
      <c r="B308" s="31" t="s">
        <v>297</v>
      </c>
      <c r="C308" s="32" t="s">
        <v>220</v>
      </c>
      <c r="D308" s="33">
        <f t="shared" si="19"/>
        <v>40612690</v>
      </c>
      <c r="E308" s="33">
        <f t="shared" si="20"/>
        <v>23870908</v>
      </c>
      <c r="F308" s="33">
        <v>30892857</v>
      </c>
      <c r="G308" s="34">
        <v>19010992</v>
      </c>
      <c r="H308" s="33">
        <v>2836284</v>
      </c>
      <c r="I308" s="34">
        <v>1418142</v>
      </c>
      <c r="J308" s="33">
        <v>6883549</v>
      </c>
      <c r="K308" s="34">
        <v>3441774</v>
      </c>
      <c r="L308" s="35">
        <v>4336510</v>
      </c>
      <c r="M308" s="36">
        <v>0</v>
      </c>
      <c r="N308" s="37">
        <v>0</v>
      </c>
      <c r="O308" s="38">
        <v>925152</v>
      </c>
      <c r="P308" s="35">
        <v>925152</v>
      </c>
      <c r="Q308" s="38">
        <v>0</v>
      </c>
      <c r="R308" s="35">
        <v>0</v>
      </c>
    </row>
    <row r="309" spans="1:18" s="4" customFormat="1" ht="12" outlineLevel="2">
      <c r="A309" s="30" t="s">
        <v>323</v>
      </c>
      <c r="B309" s="31" t="s">
        <v>299</v>
      </c>
      <c r="C309" s="32" t="s">
        <v>221</v>
      </c>
      <c r="D309" s="33">
        <f t="shared" si="19"/>
        <v>22596336</v>
      </c>
      <c r="E309" s="33">
        <f t="shared" si="20"/>
        <v>13285728</v>
      </c>
      <c r="F309" s="33">
        <v>17225478</v>
      </c>
      <c r="G309" s="34">
        <v>10600296</v>
      </c>
      <c r="H309" s="33">
        <v>1479081</v>
      </c>
      <c r="I309" s="34">
        <v>739542</v>
      </c>
      <c r="J309" s="33">
        <v>3891777</v>
      </c>
      <c r="K309" s="34">
        <v>1945890</v>
      </c>
      <c r="L309" s="35">
        <v>1140909</v>
      </c>
      <c r="M309" s="36">
        <v>0</v>
      </c>
      <c r="N309" s="37">
        <v>0</v>
      </c>
      <c r="O309" s="38">
        <v>0</v>
      </c>
      <c r="P309" s="35">
        <v>0</v>
      </c>
      <c r="Q309" s="38">
        <v>0</v>
      </c>
      <c r="R309" s="35">
        <v>0</v>
      </c>
    </row>
    <row r="310" spans="1:18" s="4" customFormat="1" ht="12" outlineLevel="2">
      <c r="A310" s="30" t="s">
        <v>323</v>
      </c>
      <c r="B310" s="31" t="s">
        <v>300</v>
      </c>
      <c r="C310" s="32" t="s">
        <v>222</v>
      </c>
      <c r="D310" s="33">
        <f t="shared" si="19"/>
        <v>48128715</v>
      </c>
      <c r="E310" s="33">
        <f t="shared" si="20"/>
        <v>26691494</v>
      </c>
      <c r="F310" s="33">
        <v>22768482</v>
      </c>
      <c r="G310" s="34">
        <v>14011376</v>
      </c>
      <c r="H310" s="33">
        <v>8078577</v>
      </c>
      <c r="I310" s="34">
        <v>4039290</v>
      </c>
      <c r="J310" s="33">
        <v>17281656</v>
      </c>
      <c r="K310" s="34">
        <v>8640828</v>
      </c>
      <c r="L310" s="35">
        <v>11617560</v>
      </c>
      <c r="M310" s="36">
        <v>0</v>
      </c>
      <c r="N310" s="37">
        <v>0</v>
      </c>
      <c r="O310" s="38">
        <v>651392</v>
      </c>
      <c r="P310" s="35">
        <v>651392</v>
      </c>
      <c r="Q310" s="38">
        <v>0</v>
      </c>
      <c r="R310" s="35">
        <v>0</v>
      </c>
    </row>
    <row r="311" spans="1:18" s="4" customFormat="1" ht="12" outlineLevel="2">
      <c r="A311" s="30" t="s">
        <v>323</v>
      </c>
      <c r="B311" s="31" t="s">
        <v>301</v>
      </c>
      <c r="C311" s="32" t="s">
        <v>223</v>
      </c>
      <c r="D311" s="33">
        <f t="shared" si="19"/>
        <v>39870766</v>
      </c>
      <c r="E311" s="33">
        <f t="shared" si="20"/>
        <v>23148628</v>
      </c>
      <c r="F311" s="33">
        <v>27848087</v>
      </c>
      <c r="G311" s="34">
        <v>17137288</v>
      </c>
      <c r="H311" s="33">
        <v>3039005</v>
      </c>
      <c r="I311" s="34">
        <v>1519500</v>
      </c>
      <c r="J311" s="33">
        <v>8983674</v>
      </c>
      <c r="K311" s="34">
        <v>4491840</v>
      </c>
      <c r="L311" s="35">
        <v>4387471</v>
      </c>
      <c r="M311" s="36">
        <v>0</v>
      </c>
      <c r="N311" s="37">
        <v>0</v>
      </c>
      <c r="O311" s="38">
        <v>0</v>
      </c>
      <c r="P311" s="35">
        <v>0</v>
      </c>
      <c r="Q311" s="38">
        <v>0</v>
      </c>
      <c r="R311" s="35">
        <v>0</v>
      </c>
    </row>
    <row r="312" spans="1:18" s="4" customFormat="1" ht="12" outlineLevel="2">
      <c r="A312" s="30" t="s">
        <v>323</v>
      </c>
      <c r="B312" s="31" t="s">
        <v>302</v>
      </c>
      <c r="C312" s="32" t="s">
        <v>224</v>
      </c>
      <c r="D312" s="33">
        <f t="shared" si="19"/>
        <v>31839518</v>
      </c>
      <c r="E312" s="33">
        <f t="shared" si="20"/>
        <v>18592494</v>
      </c>
      <c r="F312" s="33">
        <v>23163696</v>
      </c>
      <c r="G312" s="34">
        <v>14254584</v>
      </c>
      <c r="H312" s="33">
        <v>2335357</v>
      </c>
      <c r="I312" s="34">
        <v>1167678</v>
      </c>
      <c r="J312" s="33">
        <v>6340465</v>
      </c>
      <c r="K312" s="34">
        <v>3170232</v>
      </c>
      <c r="L312" s="35">
        <v>2375692</v>
      </c>
      <c r="M312" s="36">
        <v>0</v>
      </c>
      <c r="N312" s="37">
        <v>0</v>
      </c>
      <c r="O312" s="38">
        <v>0</v>
      </c>
      <c r="P312" s="35">
        <v>0</v>
      </c>
      <c r="Q312" s="38">
        <v>0</v>
      </c>
      <c r="R312" s="35">
        <v>0</v>
      </c>
    </row>
    <row r="313" spans="1:18" s="4" customFormat="1" ht="12" outlineLevel="2">
      <c r="A313" s="30" t="s">
        <v>323</v>
      </c>
      <c r="B313" s="31" t="s">
        <v>303</v>
      </c>
      <c r="C313" s="32" t="s">
        <v>225</v>
      </c>
      <c r="D313" s="33">
        <f t="shared" si="19"/>
        <v>60343705</v>
      </c>
      <c r="E313" s="33">
        <f t="shared" si="20"/>
        <v>36045026</v>
      </c>
      <c r="F313" s="33">
        <v>50900869</v>
      </c>
      <c r="G313" s="34">
        <v>31323608</v>
      </c>
      <c r="H313" s="33">
        <v>351337</v>
      </c>
      <c r="I313" s="34">
        <v>175668</v>
      </c>
      <c r="J313" s="33">
        <v>9091499</v>
      </c>
      <c r="K313" s="34">
        <v>4545750</v>
      </c>
      <c r="L313" s="35">
        <v>7295695</v>
      </c>
      <c r="M313" s="36">
        <v>0</v>
      </c>
      <c r="N313" s="37">
        <v>0</v>
      </c>
      <c r="O313" s="38">
        <v>0</v>
      </c>
      <c r="P313" s="35">
        <v>0</v>
      </c>
      <c r="Q313" s="38">
        <v>0</v>
      </c>
      <c r="R313" s="35">
        <v>0</v>
      </c>
    </row>
    <row r="314" spans="1:18" s="4" customFormat="1" ht="12" outlineLevel="2">
      <c r="A314" s="30" t="s">
        <v>323</v>
      </c>
      <c r="B314" s="31" t="s">
        <v>304</v>
      </c>
      <c r="C314" s="32" t="s">
        <v>226</v>
      </c>
      <c r="D314" s="33">
        <f t="shared" si="19"/>
        <v>19231412</v>
      </c>
      <c r="E314" s="33">
        <f t="shared" si="20"/>
        <v>11260556</v>
      </c>
      <c r="F314" s="33">
        <v>14255376</v>
      </c>
      <c r="G314" s="34">
        <v>8772536</v>
      </c>
      <c r="H314" s="33">
        <v>1659864</v>
      </c>
      <c r="I314" s="34">
        <v>829932</v>
      </c>
      <c r="J314" s="33">
        <v>3316172</v>
      </c>
      <c r="K314" s="34">
        <v>1658088</v>
      </c>
      <c r="L314" s="35">
        <v>1961452</v>
      </c>
      <c r="M314" s="36">
        <v>0</v>
      </c>
      <c r="N314" s="37">
        <v>0</v>
      </c>
      <c r="O314" s="38">
        <v>0</v>
      </c>
      <c r="P314" s="35">
        <v>0</v>
      </c>
      <c r="Q314" s="38">
        <v>0</v>
      </c>
      <c r="R314" s="35">
        <v>0</v>
      </c>
    </row>
    <row r="315" spans="1:18" s="4" customFormat="1" ht="12" outlineLevel="2">
      <c r="A315" s="30" t="s">
        <v>323</v>
      </c>
      <c r="B315" s="31" t="s">
        <v>305</v>
      </c>
      <c r="C315" s="32" t="s">
        <v>227</v>
      </c>
      <c r="D315" s="33">
        <f t="shared" si="19"/>
        <v>37939156</v>
      </c>
      <c r="E315" s="33">
        <f t="shared" si="20"/>
        <v>22680210</v>
      </c>
      <c r="F315" s="33">
        <v>32158775</v>
      </c>
      <c r="G315" s="34">
        <v>19790016</v>
      </c>
      <c r="H315" s="33">
        <v>1008429</v>
      </c>
      <c r="I315" s="34">
        <v>504216</v>
      </c>
      <c r="J315" s="33">
        <v>4771952</v>
      </c>
      <c r="K315" s="34">
        <v>2385978</v>
      </c>
      <c r="L315" s="35">
        <v>4517679</v>
      </c>
      <c r="M315" s="36">
        <v>0</v>
      </c>
      <c r="N315" s="37">
        <v>0</v>
      </c>
      <c r="O315" s="38">
        <v>0</v>
      </c>
      <c r="P315" s="35">
        <v>0</v>
      </c>
      <c r="Q315" s="38">
        <v>0</v>
      </c>
      <c r="R315" s="35">
        <v>0</v>
      </c>
    </row>
    <row r="316" spans="1:18" s="4" customFormat="1" ht="12" outlineLevel="2">
      <c r="A316" s="30" t="s">
        <v>323</v>
      </c>
      <c r="B316" s="31" t="s">
        <v>306</v>
      </c>
      <c r="C316" s="32" t="s">
        <v>228</v>
      </c>
      <c r="D316" s="33">
        <f t="shared" si="19"/>
        <v>48227006</v>
      </c>
      <c r="E316" s="33">
        <f t="shared" si="20"/>
        <v>28723788</v>
      </c>
      <c r="F316" s="33">
        <v>39955816</v>
      </c>
      <c r="G316" s="34">
        <v>24588192</v>
      </c>
      <c r="H316" s="33">
        <v>1033899</v>
      </c>
      <c r="I316" s="34">
        <v>516948</v>
      </c>
      <c r="J316" s="33">
        <v>7237291</v>
      </c>
      <c r="K316" s="34">
        <v>3618648</v>
      </c>
      <c r="L316" s="35">
        <v>5581209</v>
      </c>
      <c r="M316" s="36">
        <v>0</v>
      </c>
      <c r="N316" s="37">
        <v>0</v>
      </c>
      <c r="O316" s="38">
        <v>362051</v>
      </c>
      <c r="P316" s="35">
        <v>362051</v>
      </c>
      <c r="Q316" s="38">
        <v>0</v>
      </c>
      <c r="R316" s="35">
        <v>0</v>
      </c>
    </row>
    <row r="317" spans="1:18" s="4" customFormat="1" ht="12" outlineLevel="2">
      <c r="A317" s="30" t="s">
        <v>323</v>
      </c>
      <c r="B317" s="31" t="s">
        <v>307</v>
      </c>
      <c r="C317" s="32" t="s">
        <v>229</v>
      </c>
      <c r="D317" s="33">
        <f t="shared" si="19"/>
        <v>39121448</v>
      </c>
      <c r="E317" s="33">
        <f t="shared" si="20"/>
        <v>23329656</v>
      </c>
      <c r="F317" s="33">
        <v>32664054</v>
      </c>
      <c r="G317" s="34">
        <v>20100960</v>
      </c>
      <c r="H317" s="33">
        <v>698342</v>
      </c>
      <c r="I317" s="34">
        <v>349170</v>
      </c>
      <c r="J317" s="33">
        <v>5759052</v>
      </c>
      <c r="K317" s="34">
        <v>2879526</v>
      </c>
      <c r="L317" s="35">
        <v>5969433</v>
      </c>
      <c r="M317" s="36">
        <v>0</v>
      </c>
      <c r="N317" s="37">
        <v>0</v>
      </c>
      <c r="O317" s="38">
        <v>1188350</v>
      </c>
      <c r="P317" s="35">
        <v>1188350</v>
      </c>
      <c r="Q317" s="38">
        <v>0</v>
      </c>
      <c r="R317" s="35">
        <v>0</v>
      </c>
    </row>
    <row r="318" spans="1:18" s="4" customFormat="1" ht="12" outlineLevel="2">
      <c r="A318" s="30" t="s">
        <v>323</v>
      </c>
      <c r="B318" s="31" t="s">
        <v>308</v>
      </c>
      <c r="C318" s="32" t="s">
        <v>230</v>
      </c>
      <c r="D318" s="33">
        <f t="shared" si="19"/>
        <v>29892901</v>
      </c>
      <c r="E318" s="33">
        <f t="shared" si="20"/>
        <v>17638078</v>
      </c>
      <c r="F318" s="33">
        <v>23327407</v>
      </c>
      <c r="G318" s="34">
        <v>14355328</v>
      </c>
      <c r="H318" s="33">
        <v>1828832</v>
      </c>
      <c r="I318" s="34">
        <v>914418</v>
      </c>
      <c r="J318" s="33">
        <v>4736662</v>
      </c>
      <c r="K318" s="34">
        <v>2368332</v>
      </c>
      <c r="L318" s="35">
        <v>4240122</v>
      </c>
      <c r="M318" s="36">
        <v>0</v>
      </c>
      <c r="N318" s="37">
        <v>0</v>
      </c>
      <c r="O318" s="38">
        <v>0</v>
      </c>
      <c r="P318" s="35">
        <v>0</v>
      </c>
      <c r="Q318" s="38">
        <v>0</v>
      </c>
      <c r="R318" s="35">
        <v>0</v>
      </c>
    </row>
    <row r="319" spans="1:18" s="4" customFormat="1" ht="12" outlineLevel="2">
      <c r="A319" s="30" t="s">
        <v>323</v>
      </c>
      <c r="B319" s="31" t="s">
        <v>309</v>
      </c>
      <c r="C319" s="32" t="s">
        <v>231</v>
      </c>
      <c r="D319" s="33">
        <f t="shared" si="19"/>
        <v>19791406</v>
      </c>
      <c r="E319" s="33">
        <f t="shared" si="20"/>
        <v>11525158</v>
      </c>
      <c r="F319" s="33">
        <v>14121931</v>
      </c>
      <c r="G319" s="34">
        <v>8690416</v>
      </c>
      <c r="H319" s="33">
        <v>2069790</v>
      </c>
      <c r="I319" s="34">
        <v>1034898</v>
      </c>
      <c r="J319" s="33">
        <v>3599685</v>
      </c>
      <c r="K319" s="34">
        <v>1799844</v>
      </c>
      <c r="L319" s="35">
        <v>2415754</v>
      </c>
      <c r="M319" s="36">
        <v>0</v>
      </c>
      <c r="N319" s="37">
        <v>0</v>
      </c>
      <c r="O319" s="38">
        <v>0</v>
      </c>
      <c r="P319" s="35">
        <v>0</v>
      </c>
      <c r="Q319" s="38">
        <v>0</v>
      </c>
      <c r="R319" s="35">
        <v>0</v>
      </c>
    </row>
    <row r="320" spans="1:18" s="4" customFormat="1" ht="12" outlineLevel="2">
      <c r="A320" s="30" t="s">
        <v>323</v>
      </c>
      <c r="B320" s="31" t="s">
        <v>324</v>
      </c>
      <c r="C320" s="32" t="s">
        <v>416</v>
      </c>
      <c r="D320" s="33">
        <f t="shared" si="19"/>
        <v>157663475</v>
      </c>
      <c r="E320" s="33">
        <f t="shared" si="20"/>
        <v>95853286</v>
      </c>
      <c r="F320" s="33">
        <v>147520100</v>
      </c>
      <c r="G320" s="34">
        <v>90781600</v>
      </c>
      <c r="H320" s="33">
        <v>10143375</v>
      </c>
      <c r="I320" s="34">
        <v>5071686</v>
      </c>
      <c r="J320" s="33">
        <v>0</v>
      </c>
      <c r="K320" s="34">
        <v>0</v>
      </c>
      <c r="L320" s="35">
        <v>21501596</v>
      </c>
      <c r="M320" s="36">
        <v>4210861</v>
      </c>
      <c r="N320" s="37">
        <v>2105431</v>
      </c>
      <c r="O320" s="38">
        <v>0</v>
      </c>
      <c r="P320" s="35">
        <v>0</v>
      </c>
      <c r="Q320" s="38">
        <v>0</v>
      </c>
      <c r="R320" s="35">
        <v>0</v>
      </c>
    </row>
    <row r="321" spans="1:18" s="4" customFormat="1" ht="12" outlineLevel="1">
      <c r="A321" s="39" t="s">
        <v>474</v>
      </c>
      <c r="B321" s="31"/>
      <c r="C321" s="32"/>
      <c r="D321" s="33">
        <f aca="true" t="shared" si="22" ref="D321:R321">SUBTOTAL(9,D307:D320)</f>
        <v>638512773</v>
      </c>
      <c r="E321" s="33">
        <f t="shared" si="22"/>
        <v>378329800</v>
      </c>
      <c r="F321" s="33">
        <f t="shared" si="22"/>
        <v>511969440</v>
      </c>
      <c r="G321" s="34">
        <f t="shared" si="22"/>
        <v>315058120</v>
      </c>
      <c r="H321" s="33">
        <f t="shared" si="22"/>
        <v>39802386</v>
      </c>
      <c r="I321" s="34">
        <f t="shared" si="22"/>
        <v>19901196</v>
      </c>
      <c r="J321" s="33">
        <f t="shared" si="22"/>
        <v>86740947</v>
      </c>
      <c r="K321" s="34">
        <f t="shared" si="22"/>
        <v>43370484</v>
      </c>
      <c r="L321" s="35">
        <f t="shared" si="22"/>
        <v>81395445</v>
      </c>
      <c r="M321" s="36">
        <f t="shared" si="22"/>
        <v>4210861</v>
      </c>
      <c r="N321" s="37">
        <f t="shared" si="22"/>
        <v>2105431</v>
      </c>
      <c r="O321" s="38">
        <f t="shared" si="22"/>
        <v>3126945</v>
      </c>
      <c r="P321" s="35">
        <f t="shared" si="22"/>
        <v>3126945</v>
      </c>
      <c r="Q321" s="38">
        <f t="shared" si="22"/>
        <v>0</v>
      </c>
      <c r="R321" s="35">
        <f t="shared" si="22"/>
        <v>0</v>
      </c>
    </row>
    <row r="322" spans="1:18" s="4" customFormat="1" ht="12" outlineLevel="2">
      <c r="A322" s="30" t="s">
        <v>332</v>
      </c>
      <c r="B322" s="31" t="s">
        <v>298</v>
      </c>
      <c r="C322" s="32" t="s">
        <v>232</v>
      </c>
      <c r="D322" s="33">
        <f t="shared" si="19"/>
        <v>33438495</v>
      </c>
      <c r="E322" s="33">
        <f t="shared" si="20"/>
        <v>19066012</v>
      </c>
      <c r="F322" s="33">
        <v>20338609</v>
      </c>
      <c r="G322" s="34">
        <v>12516064</v>
      </c>
      <c r="H322" s="33">
        <v>4268743</v>
      </c>
      <c r="I322" s="34">
        <v>2134374</v>
      </c>
      <c r="J322" s="33">
        <v>8831143</v>
      </c>
      <c r="K322" s="34">
        <v>4415574</v>
      </c>
      <c r="L322" s="35">
        <v>3306439</v>
      </c>
      <c r="M322" s="36">
        <v>0</v>
      </c>
      <c r="N322" s="37">
        <v>0</v>
      </c>
      <c r="O322" s="38">
        <v>0</v>
      </c>
      <c r="P322" s="35">
        <v>0</v>
      </c>
      <c r="Q322" s="38">
        <v>0</v>
      </c>
      <c r="R322" s="35">
        <v>0</v>
      </c>
    </row>
    <row r="323" spans="1:18" s="4" customFormat="1" ht="12" outlineLevel="2">
      <c r="A323" s="30" t="s">
        <v>332</v>
      </c>
      <c r="B323" s="31" t="s">
        <v>297</v>
      </c>
      <c r="C323" s="32" t="s">
        <v>233</v>
      </c>
      <c r="D323" s="33">
        <f t="shared" si="19"/>
        <v>24991424</v>
      </c>
      <c r="E323" s="33">
        <f t="shared" si="20"/>
        <v>14310984</v>
      </c>
      <c r="F323" s="33">
        <v>15732282</v>
      </c>
      <c r="G323" s="34">
        <v>9681408</v>
      </c>
      <c r="H323" s="33">
        <v>2644015</v>
      </c>
      <c r="I323" s="34">
        <v>1322010</v>
      </c>
      <c r="J323" s="33">
        <v>6615127</v>
      </c>
      <c r="K323" s="34">
        <v>3307566</v>
      </c>
      <c r="L323" s="35">
        <v>2425571</v>
      </c>
      <c r="M323" s="36">
        <v>0</v>
      </c>
      <c r="N323" s="37">
        <v>0</v>
      </c>
      <c r="O323" s="38">
        <v>0</v>
      </c>
      <c r="P323" s="35">
        <v>0</v>
      </c>
      <c r="Q323" s="38">
        <v>0</v>
      </c>
      <c r="R323" s="35">
        <v>0</v>
      </c>
    </row>
    <row r="324" spans="1:18" s="4" customFormat="1" ht="12" outlineLevel="2">
      <c r="A324" s="30" t="s">
        <v>332</v>
      </c>
      <c r="B324" s="31" t="s">
        <v>299</v>
      </c>
      <c r="C324" s="32" t="s">
        <v>234</v>
      </c>
      <c r="D324" s="33">
        <f t="shared" si="19"/>
        <v>29877593</v>
      </c>
      <c r="E324" s="33">
        <f t="shared" si="20"/>
        <v>17382618</v>
      </c>
      <c r="F324" s="33">
        <v>21179763</v>
      </c>
      <c r="G324" s="34">
        <v>13033704</v>
      </c>
      <c r="H324" s="33">
        <v>886858</v>
      </c>
      <c r="I324" s="34">
        <v>443430</v>
      </c>
      <c r="J324" s="33">
        <v>7810972</v>
      </c>
      <c r="K324" s="34">
        <v>3905484</v>
      </c>
      <c r="L324" s="35">
        <v>3829091</v>
      </c>
      <c r="M324" s="36">
        <v>0</v>
      </c>
      <c r="N324" s="37">
        <v>0</v>
      </c>
      <c r="O324" s="38">
        <v>176052</v>
      </c>
      <c r="P324" s="35">
        <v>176052</v>
      </c>
      <c r="Q324" s="38">
        <v>0</v>
      </c>
      <c r="R324" s="35">
        <v>0</v>
      </c>
    </row>
    <row r="325" spans="1:18" s="4" customFormat="1" ht="12" outlineLevel="2">
      <c r="A325" s="30" t="s">
        <v>332</v>
      </c>
      <c r="B325" s="31" t="s">
        <v>300</v>
      </c>
      <c r="C325" s="32" t="s">
        <v>235</v>
      </c>
      <c r="D325" s="33">
        <f t="shared" si="19"/>
        <v>26750569</v>
      </c>
      <c r="E325" s="33">
        <f t="shared" si="20"/>
        <v>15060144</v>
      </c>
      <c r="F325" s="33">
        <v>14602148</v>
      </c>
      <c r="G325" s="34">
        <v>8985936</v>
      </c>
      <c r="H325" s="33">
        <v>3495197</v>
      </c>
      <c r="I325" s="34">
        <v>1747596</v>
      </c>
      <c r="J325" s="33">
        <v>8653224</v>
      </c>
      <c r="K325" s="34">
        <v>4326612</v>
      </c>
      <c r="L325" s="35">
        <v>3023807</v>
      </c>
      <c r="M325" s="36">
        <v>0</v>
      </c>
      <c r="N325" s="37">
        <v>0</v>
      </c>
      <c r="O325" s="38">
        <v>0</v>
      </c>
      <c r="P325" s="35">
        <v>0</v>
      </c>
      <c r="Q325" s="38">
        <v>0</v>
      </c>
      <c r="R325" s="35">
        <v>0</v>
      </c>
    </row>
    <row r="326" spans="1:18" s="4" customFormat="1" ht="12" outlineLevel="2">
      <c r="A326" s="30" t="s">
        <v>332</v>
      </c>
      <c r="B326" s="31" t="s">
        <v>301</v>
      </c>
      <c r="C326" s="32" t="s">
        <v>236</v>
      </c>
      <c r="D326" s="33">
        <f t="shared" si="19"/>
        <v>48694121</v>
      </c>
      <c r="E326" s="33">
        <f t="shared" si="20"/>
        <v>28641634</v>
      </c>
      <c r="F326" s="33">
        <v>37219641</v>
      </c>
      <c r="G326" s="34">
        <v>22904392</v>
      </c>
      <c r="H326" s="33">
        <v>1082503</v>
      </c>
      <c r="I326" s="34">
        <v>541254</v>
      </c>
      <c r="J326" s="33">
        <v>10391977</v>
      </c>
      <c r="K326" s="34">
        <v>5195988</v>
      </c>
      <c r="L326" s="35">
        <v>5030742</v>
      </c>
      <c r="M326" s="36">
        <v>0</v>
      </c>
      <c r="N326" s="37">
        <v>0</v>
      </c>
      <c r="O326" s="38">
        <v>308091</v>
      </c>
      <c r="P326" s="35">
        <v>308091</v>
      </c>
      <c r="Q326" s="38">
        <v>0</v>
      </c>
      <c r="R326" s="35">
        <v>0</v>
      </c>
    </row>
    <row r="327" spans="1:18" s="4" customFormat="1" ht="12" outlineLevel="2">
      <c r="A327" s="30" t="s">
        <v>332</v>
      </c>
      <c r="B327" s="31" t="s">
        <v>302</v>
      </c>
      <c r="C327" s="32" t="s">
        <v>237</v>
      </c>
      <c r="D327" s="33">
        <f t="shared" si="19"/>
        <v>34481468</v>
      </c>
      <c r="E327" s="33">
        <f t="shared" si="20"/>
        <v>20536702</v>
      </c>
      <c r="F327" s="33">
        <v>28565114</v>
      </c>
      <c r="G327" s="34">
        <v>17578528</v>
      </c>
      <c r="H327" s="33">
        <v>2789127</v>
      </c>
      <c r="I327" s="34">
        <v>1394562</v>
      </c>
      <c r="J327" s="33">
        <v>3127227</v>
      </c>
      <c r="K327" s="34">
        <v>1563612</v>
      </c>
      <c r="L327" s="35">
        <v>3761300</v>
      </c>
      <c r="M327" s="36">
        <v>0</v>
      </c>
      <c r="N327" s="37">
        <v>0</v>
      </c>
      <c r="O327" s="38">
        <v>0</v>
      </c>
      <c r="P327" s="35">
        <v>0</v>
      </c>
      <c r="Q327" s="38">
        <v>0</v>
      </c>
      <c r="R327" s="35">
        <v>0</v>
      </c>
    </row>
    <row r="328" spans="1:18" s="4" customFormat="1" ht="12" outlineLevel="2">
      <c r="A328" s="30" t="s">
        <v>332</v>
      </c>
      <c r="B328" s="31" t="s">
        <v>303</v>
      </c>
      <c r="C328" s="32" t="s">
        <v>238</v>
      </c>
      <c r="D328" s="33">
        <f t="shared" si="19"/>
        <v>50325307</v>
      </c>
      <c r="E328" s="33">
        <f t="shared" si="20"/>
        <v>30074310</v>
      </c>
      <c r="F328" s="33">
        <v>42567676</v>
      </c>
      <c r="G328" s="34">
        <v>26195496</v>
      </c>
      <c r="H328" s="33">
        <v>2100579</v>
      </c>
      <c r="I328" s="34">
        <v>1050288</v>
      </c>
      <c r="J328" s="33">
        <v>5657052</v>
      </c>
      <c r="K328" s="34">
        <v>2828526</v>
      </c>
      <c r="L328" s="35">
        <v>5688153</v>
      </c>
      <c r="M328" s="36">
        <v>0</v>
      </c>
      <c r="N328" s="37">
        <v>0</v>
      </c>
      <c r="O328" s="38">
        <v>660194</v>
      </c>
      <c r="P328" s="35">
        <v>660194</v>
      </c>
      <c r="Q328" s="38">
        <v>0</v>
      </c>
      <c r="R328" s="35">
        <v>0</v>
      </c>
    </row>
    <row r="329" spans="1:18" s="4" customFormat="1" ht="12" outlineLevel="2">
      <c r="A329" s="30" t="s">
        <v>332</v>
      </c>
      <c r="B329" s="31" t="s">
        <v>304</v>
      </c>
      <c r="C329" s="32" t="s">
        <v>239</v>
      </c>
      <c r="D329" s="33">
        <f t="shared" si="19"/>
        <v>31827426</v>
      </c>
      <c r="E329" s="33">
        <f t="shared" si="20"/>
        <v>18234098</v>
      </c>
      <c r="F329" s="33">
        <v>20110014</v>
      </c>
      <c r="G329" s="34">
        <v>12375392</v>
      </c>
      <c r="H329" s="33">
        <v>2301853</v>
      </c>
      <c r="I329" s="34">
        <v>1150926</v>
      </c>
      <c r="J329" s="33">
        <v>9415559</v>
      </c>
      <c r="K329" s="34">
        <v>4707780</v>
      </c>
      <c r="L329" s="35">
        <v>3662946</v>
      </c>
      <c r="M329" s="36">
        <v>0</v>
      </c>
      <c r="N329" s="37">
        <v>0</v>
      </c>
      <c r="O329" s="38">
        <v>0</v>
      </c>
      <c r="P329" s="35">
        <v>0</v>
      </c>
      <c r="Q329" s="38">
        <v>0</v>
      </c>
      <c r="R329" s="35">
        <v>0</v>
      </c>
    </row>
    <row r="330" spans="1:18" s="4" customFormat="1" ht="12" outlineLevel="2">
      <c r="A330" s="30" t="s">
        <v>332</v>
      </c>
      <c r="B330" s="31" t="s">
        <v>305</v>
      </c>
      <c r="C330" s="32" t="s">
        <v>240</v>
      </c>
      <c r="D330" s="33">
        <f t="shared" si="19"/>
        <v>27843009</v>
      </c>
      <c r="E330" s="33">
        <f t="shared" si="20"/>
        <v>16234828</v>
      </c>
      <c r="F330" s="33">
        <v>20048800</v>
      </c>
      <c r="G330" s="34">
        <v>12337720</v>
      </c>
      <c r="H330" s="33">
        <v>2402143</v>
      </c>
      <c r="I330" s="34">
        <v>1201074</v>
      </c>
      <c r="J330" s="33">
        <v>5392066</v>
      </c>
      <c r="K330" s="34">
        <v>2696034</v>
      </c>
      <c r="L330" s="35">
        <v>2339784</v>
      </c>
      <c r="M330" s="36">
        <v>0</v>
      </c>
      <c r="N330" s="37">
        <v>0</v>
      </c>
      <c r="O330" s="38">
        <v>0</v>
      </c>
      <c r="P330" s="35">
        <v>0</v>
      </c>
      <c r="Q330" s="38">
        <v>0</v>
      </c>
      <c r="R330" s="35">
        <v>0</v>
      </c>
    </row>
    <row r="331" spans="1:18" s="4" customFormat="1" ht="12" outlineLevel="2">
      <c r="A331" s="30" t="s">
        <v>332</v>
      </c>
      <c r="B331" s="31" t="s">
        <v>306</v>
      </c>
      <c r="C331" s="32" t="s">
        <v>241</v>
      </c>
      <c r="D331" s="33">
        <f t="shared" si="19"/>
        <v>25899038</v>
      </c>
      <c r="E331" s="33">
        <f t="shared" si="20"/>
        <v>15196962</v>
      </c>
      <c r="F331" s="33">
        <v>19477805</v>
      </c>
      <c r="G331" s="34">
        <v>11986344</v>
      </c>
      <c r="H331" s="33">
        <v>1596589</v>
      </c>
      <c r="I331" s="34">
        <v>798294</v>
      </c>
      <c r="J331" s="33">
        <v>4824644</v>
      </c>
      <c r="K331" s="34">
        <v>2412324</v>
      </c>
      <c r="L331" s="35">
        <v>3066104</v>
      </c>
      <c r="M331" s="36">
        <v>0</v>
      </c>
      <c r="N331" s="37">
        <v>0</v>
      </c>
      <c r="O331" s="38">
        <v>0</v>
      </c>
      <c r="P331" s="35">
        <v>0</v>
      </c>
      <c r="Q331" s="38">
        <v>0</v>
      </c>
      <c r="R331" s="35">
        <v>0</v>
      </c>
    </row>
    <row r="332" spans="1:18" s="4" customFormat="1" ht="12" outlineLevel="2">
      <c r="A332" s="30" t="s">
        <v>332</v>
      </c>
      <c r="B332" s="31" t="s">
        <v>307</v>
      </c>
      <c r="C332" s="32" t="s">
        <v>242</v>
      </c>
      <c r="D332" s="33">
        <f t="shared" si="19"/>
        <v>21513168</v>
      </c>
      <c r="E332" s="33">
        <f t="shared" si="20"/>
        <v>12512728</v>
      </c>
      <c r="F332" s="33">
        <v>15219937</v>
      </c>
      <c r="G332" s="34">
        <v>9366112</v>
      </c>
      <c r="H332" s="33">
        <v>2458911</v>
      </c>
      <c r="I332" s="34">
        <v>1229454</v>
      </c>
      <c r="J332" s="33">
        <v>3834320</v>
      </c>
      <c r="K332" s="34">
        <v>1917162</v>
      </c>
      <c r="L332" s="35">
        <v>1611802</v>
      </c>
      <c r="M332" s="36">
        <v>0</v>
      </c>
      <c r="N332" s="37">
        <v>0</v>
      </c>
      <c r="O332" s="38">
        <v>0</v>
      </c>
      <c r="P332" s="35">
        <v>0</v>
      </c>
      <c r="Q332" s="38">
        <v>0</v>
      </c>
      <c r="R332" s="35">
        <v>0</v>
      </c>
    </row>
    <row r="333" spans="1:18" s="4" customFormat="1" ht="12" outlineLevel="2">
      <c r="A333" s="30" t="s">
        <v>332</v>
      </c>
      <c r="B333" s="31" t="s">
        <v>308</v>
      </c>
      <c r="C333" s="32" t="s">
        <v>243</v>
      </c>
      <c r="D333" s="33">
        <f t="shared" si="19"/>
        <v>16554998</v>
      </c>
      <c r="E333" s="33">
        <f t="shared" si="20"/>
        <v>9435890</v>
      </c>
      <c r="F333" s="33">
        <v>10039352</v>
      </c>
      <c r="G333" s="34">
        <v>6178064</v>
      </c>
      <c r="H333" s="33">
        <v>794890</v>
      </c>
      <c r="I333" s="34">
        <v>397446</v>
      </c>
      <c r="J333" s="33">
        <v>5720756</v>
      </c>
      <c r="K333" s="34">
        <v>2860380</v>
      </c>
      <c r="L333" s="35">
        <v>1983413</v>
      </c>
      <c r="M333" s="36">
        <v>0</v>
      </c>
      <c r="N333" s="37">
        <v>0</v>
      </c>
      <c r="O333" s="38">
        <v>0</v>
      </c>
      <c r="P333" s="35">
        <v>0</v>
      </c>
      <c r="Q333" s="38">
        <v>0</v>
      </c>
      <c r="R333" s="35">
        <v>0</v>
      </c>
    </row>
    <row r="334" spans="1:18" s="4" customFormat="1" ht="12" outlineLevel="2">
      <c r="A334" s="30" t="s">
        <v>332</v>
      </c>
      <c r="B334" s="31" t="s">
        <v>309</v>
      </c>
      <c r="C334" s="32" t="s">
        <v>244</v>
      </c>
      <c r="D334" s="33">
        <f t="shared" si="19"/>
        <v>24888185</v>
      </c>
      <c r="E334" s="33">
        <f t="shared" si="20"/>
        <v>14610480</v>
      </c>
      <c r="F334" s="33">
        <v>18775423</v>
      </c>
      <c r="G334" s="34">
        <v>11554104</v>
      </c>
      <c r="H334" s="33">
        <v>2271305</v>
      </c>
      <c r="I334" s="34">
        <v>1135650</v>
      </c>
      <c r="J334" s="33">
        <v>3841457</v>
      </c>
      <c r="K334" s="34">
        <v>1920726</v>
      </c>
      <c r="L334" s="35">
        <v>1822320</v>
      </c>
      <c r="M334" s="36">
        <v>0</v>
      </c>
      <c r="N334" s="37">
        <v>0</v>
      </c>
      <c r="O334" s="38">
        <v>0</v>
      </c>
      <c r="P334" s="35">
        <v>0</v>
      </c>
      <c r="Q334" s="38">
        <v>0</v>
      </c>
      <c r="R334" s="35">
        <v>0</v>
      </c>
    </row>
    <row r="335" spans="1:18" s="4" customFormat="1" ht="12" outlineLevel="2">
      <c r="A335" s="30" t="s">
        <v>332</v>
      </c>
      <c r="B335" s="31" t="s">
        <v>310</v>
      </c>
      <c r="C335" s="32" t="s">
        <v>245</v>
      </c>
      <c r="D335" s="33">
        <f t="shared" si="19"/>
        <v>41483732</v>
      </c>
      <c r="E335" s="33">
        <f t="shared" si="20"/>
        <v>23952644</v>
      </c>
      <c r="F335" s="33">
        <v>27826790</v>
      </c>
      <c r="G335" s="34">
        <v>17124176</v>
      </c>
      <c r="H335" s="33">
        <v>5146119</v>
      </c>
      <c r="I335" s="34">
        <v>2573058</v>
      </c>
      <c r="J335" s="33">
        <v>8510823</v>
      </c>
      <c r="K335" s="34">
        <v>4255410</v>
      </c>
      <c r="L335" s="35">
        <v>9249016</v>
      </c>
      <c r="M335" s="36">
        <v>0</v>
      </c>
      <c r="N335" s="37">
        <v>0</v>
      </c>
      <c r="O335" s="38">
        <v>0</v>
      </c>
      <c r="P335" s="35">
        <v>0</v>
      </c>
      <c r="Q335" s="38">
        <v>0</v>
      </c>
      <c r="R335" s="35">
        <v>0</v>
      </c>
    </row>
    <row r="336" spans="1:18" s="4" customFormat="1" ht="12" outlineLevel="2">
      <c r="A336" s="30" t="s">
        <v>332</v>
      </c>
      <c r="B336" s="31" t="s">
        <v>311</v>
      </c>
      <c r="C336" s="32" t="s">
        <v>246</v>
      </c>
      <c r="D336" s="33">
        <f t="shared" si="19"/>
        <v>67128989</v>
      </c>
      <c r="E336" s="33">
        <f t="shared" si="20"/>
        <v>39681338</v>
      </c>
      <c r="F336" s="33">
        <v>53012630</v>
      </c>
      <c r="G336" s="34">
        <v>32623160</v>
      </c>
      <c r="H336" s="33">
        <v>3026093</v>
      </c>
      <c r="I336" s="34">
        <v>1513044</v>
      </c>
      <c r="J336" s="33">
        <v>11090266</v>
      </c>
      <c r="K336" s="34">
        <v>5545134</v>
      </c>
      <c r="L336" s="35">
        <v>6055168</v>
      </c>
      <c r="M336" s="36">
        <v>0</v>
      </c>
      <c r="N336" s="37">
        <v>0</v>
      </c>
      <c r="O336" s="38">
        <v>0</v>
      </c>
      <c r="P336" s="35">
        <v>0</v>
      </c>
      <c r="Q336" s="38">
        <v>0</v>
      </c>
      <c r="R336" s="35">
        <v>0</v>
      </c>
    </row>
    <row r="337" spans="1:18" s="4" customFormat="1" ht="12" outlineLevel="2">
      <c r="A337" s="30" t="s">
        <v>332</v>
      </c>
      <c r="B337" s="31" t="s">
        <v>312</v>
      </c>
      <c r="C337" s="32" t="s">
        <v>247</v>
      </c>
      <c r="D337" s="33">
        <f t="shared" si="19"/>
        <v>35227080</v>
      </c>
      <c r="E337" s="33">
        <f t="shared" si="20"/>
        <v>20281122</v>
      </c>
      <c r="F337" s="33">
        <v>23119084</v>
      </c>
      <c r="G337" s="34">
        <v>14227128</v>
      </c>
      <c r="H337" s="33">
        <v>2324655</v>
      </c>
      <c r="I337" s="34">
        <v>1162326</v>
      </c>
      <c r="J337" s="33">
        <v>9783341</v>
      </c>
      <c r="K337" s="34">
        <v>4891668</v>
      </c>
      <c r="L337" s="35">
        <v>2819176</v>
      </c>
      <c r="M337" s="36">
        <v>0</v>
      </c>
      <c r="N337" s="37">
        <v>0</v>
      </c>
      <c r="O337" s="38">
        <v>479741</v>
      </c>
      <c r="P337" s="35">
        <v>479741</v>
      </c>
      <c r="Q337" s="38">
        <v>0</v>
      </c>
      <c r="R337" s="35">
        <v>0</v>
      </c>
    </row>
    <row r="338" spans="1:18" s="4" customFormat="1" ht="12" outlineLevel="2">
      <c r="A338" s="30" t="s">
        <v>332</v>
      </c>
      <c r="B338" s="31" t="s">
        <v>313</v>
      </c>
      <c r="C338" s="32" t="s">
        <v>248</v>
      </c>
      <c r="D338" s="33">
        <f t="shared" si="19"/>
        <v>36605112</v>
      </c>
      <c r="E338" s="33">
        <f t="shared" si="20"/>
        <v>21153732</v>
      </c>
      <c r="F338" s="33">
        <v>24710162</v>
      </c>
      <c r="G338" s="34">
        <v>15206256</v>
      </c>
      <c r="H338" s="33">
        <v>3627217</v>
      </c>
      <c r="I338" s="34">
        <v>1813608</v>
      </c>
      <c r="J338" s="33">
        <v>8267733</v>
      </c>
      <c r="K338" s="34">
        <v>4133868</v>
      </c>
      <c r="L338" s="35">
        <v>4039003</v>
      </c>
      <c r="M338" s="36">
        <v>0</v>
      </c>
      <c r="N338" s="37">
        <v>0</v>
      </c>
      <c r="O338" s="38">
        <v>0</v>
      </c>
      <c r="P338" s="35">
        <v>0</v>
      </c>
      <c r="Q338" s="38">
        <v>0</v>
      </c>
      <c r="R338" s="35">
        <v>0</v>
      </c>
    </row>
    <row r="339" spans="1:18" s="4" customFormat="1" ht="12" outlineLevel="2">
      <c r="A339" s="30" t="s">
        <v>332</v>
      </c>
      <c r="B339" s="31" t="s">
        <v>314</v>
      </c>
      <c r="C339" s="32" t="s">
        <v>249</v>
      </c>
      <c r="D339" s="33">
        <f t="shared" si="19"/>
        <v>13955618</v>
      </c>
      <c r="E339" s="33">
        <f t="shared" si="20"/>
        <v>7965244</v>
      </c>
      <c r="F339" s="33">
        <v>8557759</v>
      </c>
      <c r="G339" s="34">
        <v>5266312</v>
      </c>
      <c r="H339" s="33">
        <v>1940205</v>
      </c>
      <c r="I339" s="34">
        <v>970104</v>
      </c>
      <c r="J339" s="33">
        <v>3457654</v>
      </c>
      <c r="K339" s="34">
        <v>1728828</v>
      </c>
      <c r="L339" s="35">
        <v>1283070</v>
      </c>
      <c r="M339" s="36">
        <v>0</v>
      </c>
      <c r="N339" s="37">
        <v>0</v>
      </c>
      <c r="O339" s="38">
        <v>0</v>
      </c>
      <c r="P339" s="35">
        <v>0</v>
      </c>
      <c r="Q339" s="38">
        <v>0</v>
      </c>
      <c r="R339" s="35">
        <v>0</v>
      </c>
    </row>
    <row r="340" spans="1:18" s="4" customFormat="1" ht="12" outlineLevel="2">
      <c r="A340" s="30" t="s">
        <v>332</v>
      </c>
      <c r="B340" s="31" t="s">
        <v>315</v>
      </c>
      <c r="C340" s="32" t="s">
        <v>250</v>
      </c>
      <c r="D340" s="33">
        <f aca="true" t="shared" si="23" ref="D340:D400">F340+H340+J340</f>
        <v>13307376</v>
      </c>
      <c r="E340" s="33">
        <f aca="true" t="shared" si="24" ref="E340:E400">G340+I340+K340</f>
        <v>7578808</v>
      </c>
      <c r="F340" s="33">
        <v>8017686</v>
      </c>
      <c r="G340" s="34">
        <v>4933960</v>
      </c>
      <c r="H340" s="33">
        <v>1779252</v>
      </c>
      <c r="I340" s="34">
        <v>889626</v>
      </c>
      <c r="J340" s="33">
        <v>3510438</v>
      </c>
      <c r="K340" s="34">
        <v>1755222</v>
      </c>
      <c r="L340" s="35">
        <v>1297351</v>
      </c>
      <c r="M340" s="36">
        <v>0</v>
      </c>
      <c r="N340" s="37">
        <v>0</v>
      </c>
      <c r="O340" s="38">
        <v>0</v>
      </c>
      <c r="P340" s="35">
        <v>0</v>
      </c>
      <c r="Q340" s="38">
        <v>0</v>
      </c>
      <c r="R340" s="35">
        <v>0</v>
      </c>
    </row>
    <row r="341" spans="1:18" s="4" customFormat="1" ht="12" outlineLevel="2">
      <c r="A341" s="30" t="s">
        <v>332</v>
      </c>
      <c r="B341" s="31" t="s">
        <v>324</v>
      </c>
      <c r="C341" s="32" t="s">
        <v>417</v>
      </c>
      <c r="D341" s="33">
        <f t="shared" si="23"/>
        <v>68893168</v>
      </c>
      <c r="E341" s="33">
        <f t="shared" si="24"/>
        <v>41738542</v>
      </c>
      <c r="F341" s="33">
        <v>63196994</v>
      </c>
      <c r="G341" s="34">
        <v>38890456</v>
      </c>
      <c r="H341" s="33">
        <v>5075102</v>
      </c>
      <c r="I341" s="34">
        <v>2537550</v>
      </c>
      <c r="J341" s="33">
        <v>621072</v>
      </c>
      <c r="K341" s="34">
        <v>310536</v>
      </c>
      <c r="L341" s="35">
        <v>11578161</v>
      </c>
      <c r="M341" s="36">
        <v>0</v>
      </c>
      <c r="N341" s="37">
        <v>0</v>
      </c>
      <c r="O341" s="38">
        <v>1107014</v>
      </c>
      <c r="P341" s="35">
        <v>1107014</v>
      </c>
      <c r="Q341" s="38">
        <v>0</v>
      </c>
      <c r="R341" s="35">
        <v>0</v>
      </c>
    </row>
    <row r="342" spans="1:18" s="4" customFormat="1" ht="12" outlineLevel="2">
      <c r="A342" s="30" t="s">
        <v>332</v>
      </c>
      <c r="B342" s="31" t="s">
        <v>325</v>
      </c>
      <c r="C342" s="32" t="s">
        <v>418</v>
      </c>
      <c r="D342" s="33">
        <f t="shared" si="23"/>
        <v>129020720</v>
      </c>
      <c r="E342" s="33">
        <f t="shared" si="24"/>
        <v>78688882</v>
      </c>
      <c r="F342" s="33">
        <v>122880529</v>
      </c>
      <c r="G342" s="34">
        <v>75618784</v>
      </c>
      <c r="H342" s="33">
        <v>6140191</v>
      </c>
      <c r="I342" s="34">
        <v>3070098</v>
      </c>
      <c r="J342" s="33">
        <v>0</v>
      </c>
      <c r="K342" s="34">
        <v>0</v>
      </c>
      <c r="L342" s="35">
        <v>20057193</v>
      </c>
      <c r="M342" s="36">
        <v>7058656</v>
      </c>
      <c r="N342" s="37">
        <v>3529328.02</v>
      </c>
      <c r="O342" s="38">
        <v>0</v>
      </c>
      <c r="P342" s="35">
        <v>0</v>
      </c>
      <c r="Q342" s="38">
        <v>880259</v>
      </c>
      <c r="R342" s="35">
        <v>0</v>
      </c>
    </row>
    <row r="343" spans="1:18" s="4" customFormat="1" ht="12" outlineLevel="1">
      <c r="A343" s="39" t="s">
        <v>475</v>
      </c>
      <c r="B343" s="31"/>
      <c r="C343" s="32"/>
      <c r="D343" s="33">
        <f aca="true" t="shared" si="25" ref="D343:R343">SUBTOTAL(9,D322:D342)</f>
        <v>802706596</v>
      </c>
      <c r="E343" s="33">
        <f t="shared" si="25"/>
        <v>472337702</v>
      </c>
      <c r="F343" s="33">
        <f t="shared" si="25"/>
        <v>615198198</v>
      </c>
      <c r="G343" s="34">
        <f t="shared" si="25"/>
        <v>378583496</v>
      </c>
      <c r="H343" s="33">
        <f t="shared" si="25"/>
        <v>58151547</v>
      </c>
      <c r="I343" s="34">
        <f t="shared" si="25"/>
        <v>29075772</v>
      </c>
      <c r="J343" s="33">
        <f t="shared" si="25"/>
        <v>129356851</v>
      </c>
      <c r="K343" s="34">
        <f t="shared" si="25"/>
        <v>64678434</v>
      </c>
      <c r="L343" s="35">
        <f t="shared" si="25"/>
        <v>97929610</v>
      </c>
      <c r="M343" s="36">
        <f t="shared" si="25"/>
        <v>7058656</v>
      </c>
      <c r="N343" s="37">
        <f t="shared" si="25"/>
        <v>3529328.02</v>
      </c>
      <c r="O343" s="38">
        <f t="shared" si="25"/>
        <v>2731092</v>
      </c>
      <c r="P343" s="35">
        <f t="shared" si="25"/>
        <v>2731092</v>
      </c>
      <c r="Q343" s="38">
        <f t="shared" si="25"/>
        <v>880259</v>
      </c>
      <c r="R343" s="35">
        <f t="shared" si="25"/>
        <v>0</v>
      </c>
    </row>
    <row r="344" spans="1:18" s="4" customFormat="1" ht="12" outlineLevel="2">
      <c r="A344" s="30" t="s">
        <v>334</v>
      </c>
      <c r="B344" s="31" t="s">
        <v>298</v>
      </c>
      <c r="C344" s="32" t="s">
        <v>251</v>
      </c>
      <c r="D344" s="33">
        <f t="shared" si="23"/>
        <v>20664328</v>
      </c>
      <c r="E344" s="33">
        <f t="shared" si="24"/>
        <v>12465598</v>
      </c>
      <c r="F344" s="33">
        <v>18489773</v>
      </c>
      <c r="G344" s="34">
        <v>11378320</v>
      </c>
      <c r="H344" s="33">
        <v>642578</v>
      </c>
      <c r="I344" s="34">
        <v>321288</v>
      </c>
      <c r="J344" s="33">
        <v>1531977</v>
      </c>
      <c r="K344" s="34">
        <v>765990</v>
      </c>
      <c r="L344" s="35">
        <v>3373912</v>
      </c>
      <c r="M344" s="36">
        <v>0</v>
      </c>
      <c r="N344" s="37">
        <v>0</v>
      </c>
      <c r="O344" s="38">
        <v>0</v>
      </c>
      <c r="P344" s="35">
        <v>0</v>
      </c>
      <c r="Q344" s="38">
        <v>0</v>
      </c>
      <c r="R344" s="35">
        <v>0</v>
      </c>
    </row>
    <row r="345" spans="1:18" s="4" customFormat="1" ht="12" outlineLevel="2">
      <c r="A345" s="30" t="s">
        <v>334</v>
      </c>
      <c r="B345" s="31" t="s">
        <v>297</v>
      </c>
      <c r="C345" s="32" t="s">
        <v>252</v>
      </c>
      <c r="D345" s="33">
        <f t="shared" si="23"/>
        <v>41912850</v>
      </c>
      <c r="E345" s="33">
        <f t="shared" si="24"/>
        <v>25083070</v>
      </c>
      <c r="F345" s="33">
        <v>35764192</v>
      </c>
      <c r="G345" s="34">
        <v>22008736</v>
      </c>
      <c r="H345" s="33">
        <v>854814</v>
      </c>
      <c r="I345" s="34">
        <v>427410</v>
      </c>
      <c r="J345" s="33">
        <v>5293844</v>
      </c>
      <c r="K345" s="34">
        <v>2646924</v>
      </c>
      <c r="L345" s="35">
        <v>5546439</v>
      </c>
      <c r="M345" s="36">
        <v>0</v>
      </c>
      <c r="N345" s="37">
        <v>0</v>
      </c>
      <c r="O345" s="38">
        <v>180200</v>
      </c>
      <c r="P345" s="35">
        <v>180200</v>
      </c>
      <c r="Q345" s="38">
        <v>0</v>
      </c>
      <c r="R345" s="35">
        <v>0</v>
      </c>
    </row>
    <row r="346" spans="1:18" s="4" customFormat="1" ht="12" outlineLevel="2">
      <c r="A346" s="30" t="s">
        <v>334</v>
      </c>
      <c r="B346" s="31" t="s">
        <v>299</v>
      </c>
      <c r="C346" s="32" t="s">
        <v>253</v>
      </c>
      <c r="D346" s="33">
        <f t="shared" si="23"/>
        <v>65657534</v>
      </c>
      <c r="E346" s="33">
        <f t="shared" si="24"/>
        <v>39378968</v>
      </c>
      <c r="F346" s="33">
        <v>56768370</v>
      </c>
      <c r="G346" s="34">
        <v>34934384</v>
      </c>
      <c r="H346" s="33">
        <v>2256527</v>
      </c>
      <c r="I346" s="34">
        <v>1128264</v>
      </c>
      <c r="J346" s="33">
        <v>6632637</v>
      </c>
      <c r="K346" s="34">
        <v>3316320</v>
      </c>
      <c r="L346" s="35">
        <v>10079450</v>
      </c>
      <c r="M346" s="36">
        <v>0</v>
      </c>
      <c r="N346" s="37">
        <v>0</v>
      </c>
      <c r="O346" s="38">
        <v>281683</v>
      </c>
      <c r="P346" s="35">
        <v>281683</v>
      </c>
      <c r="Q346" s="38">
        <v>0</v>
      </c>
      <c r="R346" s="35">
        <v>0</v>
      </c>
    </row>
    <row r="347" spans="1:18" s="4" customFormat="1" ht="12" outlineLevel="2">
      <c r="A347" s="30" t="s">
        <v>334</v>
      </c>
      <c r="B347" s="31" t="s">
        <v>300</v>
      </c>
      <c r="C347" s="32" t="s">
        <v>254</v>
      </c>
      <c r="D347" s="33">
        <f t="shared" si="23"/>
        <v>26541103</v>
      </c>
      <c r="E347" s="33">
        <f t="shared" si="24"/>
        <v>15799382</v>
      </c>
      <c r="F347" s="33">
        <v>21916532</v>
      </c>
      <c r="G347" s="34">
        <v>13487096</v>
      </c>
      <c r="H347" s="33">
        <v>2870769</v>
      </c>
      <c r="I347" s="34">
        <v>1435386</v>
      </c>
      <c r="J347" s="33">
        <v>1753802</v>
      </c>
      <c r="K347" s="34">
        <v>876900</v>
      </c>
      <c r="L347" s="35">
        <v>5101381</v>
      </c>
      <c r="M347" s="36">
        <v>0</v>
      </c>
      <c r="N347" s="37">
        <v>0</v>
      </c>
      <c r="O347" s="38">
        <v>880259</v>
      </c>
      <c r="P347" s="35">
        <v>880259</v>
      </c>
      <c r="Q347" s="38">
        <v>0</v>
      </c>
      <c r="R347" s="35">
        <v>0</v>
      </c>
    </row>
    <row r="348" spans="1:18" s="4" customFormat="1" ht="12" outlineLevel="2">
      <c r="A348" s="30" t="s">
        <v>334</v>
      </c>
      <c r="B348" s="31" t="s">
        <v>301</v>
      </c>
      <c r="C348" s="32" t="s">
        <v>328</v>
      </c>
      <c r="D348" s="33">
        <f t="shared" si="23"/>
        <v>16318302</v>
      </c>
      <c r="E348" s="33">
        <f t="shared" si="24"/>
        <v>9621074</v>
      </c>
      <c r="F348" s="33">
        <v>12670021</v>
      </c>
      <c r="G348" s="34">
        <v>7796936</v>
      </c>
      <c r="H348" s="33">
        <v>1010990</v>
      </c>
      <c r="I348" s="34">
        <v>505494</v>
      </c>
      <c r="J348" s="33">
        <v>2637291</v>
      </c>
      <c r="K348" s="34">
        <v>1318644</v>
      </c>
      <c r="L348" s="35">
        <v>3342272</v>
      </c>
      <c r="M348" s="36">
        <v>0</v>
      </c>
      <c r="N348" s="37">
        <v>0</v>
      </c>
      <c r="O348" s="38">
        <v>0</v>
      </c>
      <c r="P348" s="35">
        <v>0</v>
      </c>
      <c r="Q348" s="38">
        <v>0</v>
      </c>
      <c r="R348" s="35">
        <v>0</v>
      </c>
    </row>
    <row r="349" spans="1:18" s="4" customFormat="1" ht="12" outlineLevel="2">
      <c r="A349" s="30" t="s">
        <v>334</v>
      </c>
      <c r="B349" s="31" t="s">
        <v>302</v>
      </c>
      <c r="C349" s="32" t="s">
        <v>255</v>
      </c>
      <c r="D349" s="33">
        <f t="shared" si="23"/>
        <v>33926957</v>
      </c>
      <c r="E349" s="33">
        <f t="shared" si="24"/>
        <v>20313154</v>
      </c>
      <c r="F349" s="33">
        <v>29030535</v>
      </c>
      <c r="G349" s="34">
        <v>17864944</v>
      </c>
      <c r="H349" s="33">
        <v>1278997</v>
      </c>
      <c r="I349" s="34">
        <v>639498</v>
      </c>
      <c r="J349" s="33">
        <v>3617425</v>
      </c>
      <c r="K349" s="34">
        <v>1808712</v>
      </c>
      <c r="L349" s="35">
        <v>4744291</v>
      </c>
      <c r="M349" s="36">
        <v>0</v>
      </c>
      <c r="N349" s="37">
        <v>0</v>
      </c>
      <c r="O349" s="38">
        <v>0</v>
      </c>
      <c r="P349" s="35">
        <v>0</v>
      </c>
      <c r="Q349" s="38">
        <v>0</v>
      </c>
      <c r="R349" s="35">
        <v>0</v>
      </c>
    </row>
    <row r="350" spans="1:18" s="4" customFormat="1" ht="12" outlineLevel="2">
      <c r="A350" s="30" t="s">
        <v>334</v>
      </c>
      <c r="B350" s="31" t="s">
        <v>303</v>
      </c>
      <c r="C350" s="32" t="s">
        <v>256</v>
      </c>
      <c r="D350" s="33">
        <f t="shared" si="23"/>
        <v>18729067</v>
      </c>
      <c r="E350" s="33">
        <f t="shared" si="24"/>
        <v>10418950</v>
      </c>
      <c r="F350" s="33">
        <v>9138229</v>
      </c>
      <c r="G350" s="34">
        <v>5623528</v>
      </c>
      <c r="H350" s="33">
        <v>3293154</v>
      </c>
      <c r="I350" s="34">
        <v>1646580</v>
      </c>
      <c r="J350" s="33">
        <v>6297684</v>
      </c>
      <c r="K350" s="34">
        <v>3148842</v>
      </c>
      <c r="L350" s="35">
        <v>4610342</v>
      </c>
      <c r="M350" s="36">
        <v>0</v>
      </c>
      <c r="N350" s="37">
        <v>0</v>
      </c>
      <c r="O350" s="38">
        <v>0</v>
      </c>
      <c r="P350" s="35">
        <v>0</v>
      </c>
      <c r="Q350" s="38">
        <v>0</v>
      </c>
      <c r="R350" s="35">
        <v>0</v>
      </c>
    </row>
    <row r="351" spans="1:18" s="4" customFormat="1" ht="12" outlineLevel="2">
      <c r="A351" s="30" t="s">
        <v>334</v>
      </c>
      <c r="B351" s="31" t="s">
        <v>304</v>
      </c>
      <c r="C351" s="32" t="s">
        <v>257</v>
      </c>
      <c r="D351" s="33">
        <f t="shared" si="23"/>
        <v>19862862</v>
      </c>
      <c r="E351" s="33">
        <f t="shared" si="24"/>
        <v>11889222</v>
      </c>
      <c r="F351" s="33">
        <v>16967580</v>
      </c>
      <c r="G351" s="34">
        <v>10441584</v>
      </c>
      <c r="H351" s="33">
        <v>1503640</v>
      </c>
      <c r="I351" s="34">
        <v>751818</v>
      </c>
      <c r="J351" s="33">
        <v>1391642</v>
      </c>
      <c r="K351" s="34">
        <v>695820</v>
      </c>
      <c r="L351" s="35">
        <v>4941229</v>
      </c>
      <c r="M351" s="36">
        <v>0</v>
      </c>
      <c r="N351" s="37">
        <v>0</v>
      </c>
      <c r="O351" s="38">
        <v>0</v>
      </c>
      <c r="P351" s="35">
        <v>0</v>
      </c>
      <c r="Q351" s="38">
        <v>0</v>
      </c>
      <c r="R351" s="35">
        <v>0</v>
      </c>
    </row>
    <row r="352" spans="1:18" s="4" customFormat="1" ht="12" outlineLevel="2">
      <c r="A352" s="30" t="s">
        <v>334</v>
      </c>
      <c r="B352" s="31" t="s">
        <v>305</v>
      </c>
      <c r="C352" s="32" t="s">
        <v>258</v>
      </c>
      <c r="D352" s="33">
        <f t="shared" si="23"/>
        <v>37151612</v>
      </c>
      <c r="E352" s="33">
        <f t="shared" si="24"/>
        <v>21990632</v>
      </c>
      <c r="F352" s="33">
        <v>29595167</v>
      </c>
      <c r="G352" s="34">
        <v>18212408</v>
      </c>
      <c r="H352" s="33">
        <v>1750904</v>
      </c>
      <c r="I352" s="34">
        <v>875454</v>
      </c>
      <c r="J352" s="33">
        <v>5805541</v>
      </c>
      <c r="K352" s="34">
        <v>2902770</v>
      </c>
      <c r="L352" s="35">
        <v>5225328</v>
      </c>
      <c r="M352" s="36">
        <v>0</v>
      </c>
      <c r="N352" s="37">
        <v>0</v>
      </c>
      <c r="O352" s="38">
        <v>0</v>
      </c>
      <c r="P352" s="35">
        <v>0</v>
      </c>
      <c r="Q352" s="38">
        <v>0</v>
      </c>
      <c r="R352" s="35">
        <v>0</v>
      </c>
    </row>
    <row r="353" spans="1:18" s="4" customFormat="1" ht="12" outlineLevel="2">
      <c r="A353" s="30" t="s">
        <v>334</v>
      </c>
      <c r="B353" s="31" t="s">
        <v>306</v>
      </c>
      <c r="C353" s="32" t="s">
        <v>259</v>
      </c>
      <c r="D353" s="33">
        <f t="shared" si="23"/>
        <v>27972038</v>
      </c>
      <c r="E353" s="33">
        <f t="shared" si="24"/>
        <v>15792386</v>
      </c>
      <c r="F353" s="33">
        <v>15655202</v>
      </c>
      <c r="G353" s="34">
        <v>9633968</v>
      </c>
      <c r="H353" s="33">
        <v>2272392</v>
      </c>
      <c r="I353" s="34">
        <v>1136196</v>
      </c>
      <c r="J353" s="33">
        <v>10044444</v>
      </c>
      <c r="K353" s="34">
        <v>5022222</v>
      </c>
      <c r="L353" s="35">
        <v>7235811</v>
      </c>
      <c r="M353" s="36">
        <v>0</v>
      </c>
      <c r="N353" s="37">
        <v>0</v>
      </c>
      <c r="O353" s="38">
        <v>0</v>
      </c>
      <c r="P353" s="35">
        <v>0</v>
      </c>
      <c r="Q353" s="38">
        <v>0</v>
      </c>
      <c r="R353" s="35">
        <v>0</v>
      </c>
    </row>
    <row r="354" spans="1:18" s="4" customFormat="1" ht="12" outlineLevel="2">
      <c r="A354" s="30" t="s">
        <v>334</v>
      </c>
      <c r="B354" s="31" t="s">
        <v>307</v>
      </c>
      <c r="C354" s="32" t="s">
        <v>260</v>
      </c>
      <c r="D354" s="33">
        <f t="shared" si="23"/>
        <v>25616985</v>
      </c>
      <c r="E354" s="33">
        <f t="shared" si="24"/>
        <v>15223084</v>
      </c>
      <c r="F354" s="33">
        <v>20926411</v>
      </c>
      <c r="G354" s="34">
        <v>12877792</v>
      </c>
      <c r="H354" s="33">
        <v>1592070</v>
      </c>
      <c r="I354" s="34">
        <v>796038</v>
      </c>
      <c r="J354" s="33">
        <v>3098504</v>
      </c>
      <c r="K354" s="34">
        <v>1549254</v>
      </c>
      <c r="L354" s="35">
        <v>5868765</v>
      </c>
      <c r="M354" s="36">
        <v>0</v>
      </c>
      <c r="N354" s="37">
        <v>0</v>
      </c>
      <c r="O354" s="38">
        <v>0</v>
      </c>
      <c r="P354" s="35">
        <v>0</v>
      </c>
      <c r="Q354" s="38">
        <v>0</v>
      </c>
      <c r="R354" s="35">
        <v>0</v>
      </c>
    </row>
    <row r="355" spans="1:18" s="4" customFormat="1" ht="12" outlineLevel="2">
      <c r="A355" s="30" t="s">
        <v>334</v>
      </c>
      <c r="B355" s="31" t="s">
        <v>308</v>
      </c>
      <c r="C355" s="32" t="s">
        <v>261</v>
      </c>
      <c r="D355" s="33">
        <f t="shared" si="23"/>
        <v>42883475</v>
      </c>
      <c r="E355" s="33">
        <f t="shared" si="24"/>
        <v>25682846</v>
      </c>
      <c r="F355" s="33">
        <v>36756262</v>
      </c>
      <c r="G355" s="34">
        <v>22619240</v>
      </c>
      <c r="H355" s="33">
        <v>2337051</v>
      </c>
      <c r="I355" s="34">
        <v>1168524</v>
      </c>
      <c r="J355" s="33">
        <v>3790162</v>
      </c>
      <c r="K355" s="34">
        <v>1895082</v>
      </c>
      <c r="L355" s="35">
        <v>5407330</v>
      </c>
      <c r="M355" s="36">
        <v>0</v>
      </c>
      <c r="N355" s="37">
        <v>0</v>
      </c>
      <c r="O355" s="38">
        <v>0</v>
      </c>
      <c r="P355" s="35">
        <v>0</v>
      </c>
      <c r="Q355" s="38">
        <v>0</v>
      </c>
      <c r="R355" s="35">
        <v>0</v>
      </c>
    </row>
    <row r="356" spans="1:18" s="4" customFormat="1" ht="12" outlineLevel="2">
      <c r="A356" s="30" t="s">
        <v>334</v>
      </c>
      <c r="B356" s="31" t="s">
        <v>309</v>
      </c>
      <c r="C356" s="32" t="s">
        <v>262</v>
      </c>
      <c r="D356" s="33">
        <f t="shared" si="23"/>
        <v>17701349</v>
      </c>
      <c r="E356" s="33">
        <f t="shared" si="24"/>
        <v>10195944</v>
      </c>
      <c r="F356" s="33">
        <v>11659010</v>
      </c>
      <c r="G356" s="34">
        <v>7174776</v>
      </c>
      <c r="H356" s="33">
        <v>2872790</v>
      </c>
      <c r="I356" s="34">
        <v>1436394</v>
      </c>
      <c r="J356" s="33">
        <v>3169549</v>
      </c>
      <c r="K356" s="34">
        <v>1584774</v>
      </c>
      <c r="L356" s="35">
        <v>3403731</v>
      </c>
      <c r="M356" s="36">
        <v>0</v>
      </c>
      <c r="N356" s="37">
        <v>0</v>
      </c>
      <c r="O356" s="38">
        <v>704207</v>
      </c>
      <c r="P356" s="35">
        <v>704207</v>
      </c>
      <c r="Q356" s="38">
        <v>0</v>
      </c>
      <c r="R356" s="35">
        <v>0</v>
      </c>
    </row>
    <row r="357" spans="1:18" s="4" customFormat="1" ht="12" outlineLevel="2">
      <c r="A357" s="30" t="s">
        <v>334</v>
      </c>
      <c r="B357" s="31" t="s">
        <v>310</v>
      </c>
      <c r="C357" s="32" t="s">
        <v>263</v>
      </c>
      <c r="D357" s="33">
        <f t="shared" si="23"/>
        <v>15754260</v>
      </c>
      <c r="E357" s="33">
        <f t="shared" si="24"/>
        <v>9361920</v>
      </c>
      <c r="F357" s="33">
        <v>12868166</v>
      </c>
      <c r="G357" s="34">
        <v>7918872</v>
      </c>
      <c r="H357" s="33">
        <v>1185482</v>
      </c>
      <c r="I357" s="34">
        <v>592740</v>
      </c>
      <c r="J357" s="33">
        <v>1700612</v>
      </c>
      <c r="K357" s="34">
        <v>850308</v>
      </c>
      <c r="L357" s="35">
        <v>2287320</v>
      </c>
      <c r="M357" s="36">
        <v>0</v>
      </c>
      <c r="N357" s="37">
        <v>0</v>
      </c>
      <c r="O357" s="38">
        <v>0</v>
      </c>
      <c r="P357" s="35">
        <v>0</v>
      </c>
      <c r="Q357" s="38">
        <v>0</v>
      </c>
      <c r="R357" s="35">
        <v>0</v>
      </c>
    </row>
    <row r="358" spans="1:18" s="4" customFormat="1" ht="12" outlineLevel="2">
      <c r="A358" s="30" t="s">
        <v>334</v>
      </c>
      <c r="B358" s="31" t="s">
        <v>311</v>
      </c>
      <c r="C358" s="32" t="s">
        <v>360</v>
      </c>
      <c r="D358" s="33">
        <f t="shared" si="23"/>
        <v>26096041</v>
      </c>
      <c r="E358" s="33">
        <f t="shared" si="24"/>
        <v>15658732</v>
      </c>
      <c r="F358" s="33">
        <v>22626186</v>
      </c>
      <c r="G358" s="34">
        <v>13923808</v>
      </c>
      <c r="H358" s="33">
        <v>1617328</v>
      </c>
      <c r="I358" s="34">
        <v>808662</v>
      </c>
      <c r="J358" s="33">
        <v>1852527</v>
      </c>
      <c r="K358" s="34">
        <v>926262</v>
      </c>
      <c r="L358" s="35">
        <v>6004186</v>
      </c>
      <c r="M358" s="36">
        <v>0</v>
      </c>
      <c r="N358" s="37">
        <v>0</v>
      </c>
      <c r="O358" s="38">
        <v>0</v>
      </c>
      <c r="P358" s="35">
        <v>0</v>
      </c>
      <c r="Q358" s="38">
        <v>0</v>
      </c>
      <c r="R358" s="35">
        <v>0</v>
      </c>
    </row>
    <row r="359" spans="1:18" s="4" customFormat="1" ht="12" outlineLevel="2">
      <c r="A359" s="30" t="s">
        <v>334</v>
      </c>
      <c r="B359" s="31" t="s">
        <v>312</v>
      </c>
      <c r="C359" s="32" t="s">
        <v>264</v>
      </c>
      <c r="D359" s="33">
        <f t="shared" si="23"/>
        <v>20791424</v>
      </c>
      <c r="E359" s="33">
        <f t="shared" si="24"/>
        <v>12353032</v>
      </c>
      <c r="F359" s="33">
        <v>16963423</v>
      </c>
      <c r="G359" s="34">
        <v>10439032</v>
      </c>
      <c r="H359" s="33">
        <v>1258881</v>
      </c>
      <c r="I359" s="34">
        <v>629442</v>
      </c>
      <c r="J359" s="33">
        <v>2569120</v>
      </c>
      <c r="K359" s="34">
        <v>1284558</v>
      </c>
      <c r="L359" s="35">
        <v>3993400</v>
      </c>
      <c r="M359" s="36">
        <v>0</v>
      </c>
      <c r="N359" s="37">
        <v>0</v>
      </c>
      <c r="O359" s="38">
        <v>0</v>
      </c>
      <c r="P359" s="35">
        <v>0</v>
      </c>
      <c r="Q359" s="38">
        <v>0</v>
      </c>
      <c r="R359" s="35">
        <v>0</v>
      </c>
    </row>
    <row r="360" spans="1:18" s="4" customFormat="1" ht="12" outlineLevel="2">
      <c r="A360" s="30" t="s">
        <v>334</v>
      </c>
      <c r="B360" s="31" t="s">
        <v>313</v>
      </c>
      <c r="C360" s="32" t="s">
        <v>330</v>
      </c>
      <c r="D360" s="33">
        <f t="shared" si="23"/>
        <v>65459765</v>
      </c>
      <c r="E360" s="33">
        <f t="shared" si="24"/>
        <v>39573734</v>
      </c>
      <c r="F360" s="33">
        <v>59313402</v>
      </c>
      <c r="G360" s="34">
        <v>36500552</v>
      </c>
      <c r="H360" s="33">
        <v>1369855</v>
      </c>
      <c r="I360" s="34">
        <v>684930</v>
      </c>
      <c r="J360" s="33">
        <v>4776508</v>
      </c>
      <c r="K360" s="34">
        <v>2388252</v>
      </c>
      <c r="L360" s="35">
        <v>12608279</v>
      </c>
      <c r="M360" s="36">
        <v>0</v>
      </c>
      <c r="N360" s="37">
        <v>0</v>
      </c>
      <c r="O360" s="38">
        <v>0</v>
      </c>
      <c r="P360" s="35">
        <v>0</v>
      </c>
      <c r="Q360" s="38">
        <v>0</v>
      </c>
      <c r="R360" s="35">
        <v>0</v>
      </c>
    </row>
    <row r="361" spans="1:18" s="4" customFormat="1" ht="12" outlineLevel="2">
      <c r="A361" s="30" t="s">
        <v>334</v>
      </c>
      <c r="B361" s="31" t="s">
        <v>314</v>
      </c>
      <c r="C361" s="32" t="s">
        <v>265</v>
      </c>
      <c r="D361" s="33">
        <f t="shared" si="23"/>
        <v>23228370</v>
      </c>
      <c r="E361" s="33">
        <f t="shared" si="24"/>
        <v>13809336</v>
      </c>
      <c r="F361" s="33">
        <v>19024629</v>
      </c>
      <c r="G361" s="34">
        <v>11707464</v>
      </c>
      <c r="H361" s="33">
        <v>1523649</v>
      </c>
      <c r="I361" s="34">
        <v>761826</v>
      </c>
      <c r="J361" s="33">
        <v>2680092</v>
      </c>
      <c r="K361" s="34">
        <v>1340046</v>
      </c>
      <c r="L361" s="35">
        <v>3167440</v>
      </c>
      <c r="M361" s="36">
        <v>0</v>
      </c>
      <c r="N361" s="37">
        <v>0</v>
      </c>
      <c r="O361" s="38">
        <v>0</v>
      </c>
      <c r="P361" s="35">
        <v>0</v>
      </c>
      <c r="Q361" s="38">
        <v>0</v>
      </c>
      <c r="R361" s="35">
        <v>0</v>
      </c>
    </row>
    <row r="362" spans="1:18" s="4" customFormat="1" ht="12" outlineLevel="2">
      <c r="A362" s="30" t="s">
        <v>334</v>
      </c>
      <c r="B362" s="31" t="s">
        <v>315</v>
      </c>
      <c r="C362" s="32" t="s">
        <v>266</v>
      </c>
      <c r="D362" s="33">
        <f t="shared" si="23"/>
        <v>67906746</v>
      </c>
      <c r="E362" s="33">
        <f t="shared" si="24"/>
        <v>41320076</v>
      </c>
      <c r="F362" s="33">
        <v>63844774</v>
      </c>
      <c r="G362" s="34">
        <v>39289088</v>
      </c>
      <c r="H362" s="33">
        <v>999338</v>
      </c>
      <c r="I362" s="34">
        <v>499668</v>
      </c>
      <c r="J362" s="33">
        <v>3062634</v>
      </c>
      <c r="K362" s="34">
        <v>1531320</v>
      </c>
      <c r="L362" s="35">
        <v>11147954</v>
      </c>
      <c r="M362" s="36">
        <v>0</v>
      </c>
      <c r="N362" s="37">
        <v>0</v>
      </c>
      <c r="O362" s="38">
        <v>0</v>
      </c>
      <c r="P362" s="35">
        <v>0</v>
      </c>
      <c r="Q362" s="38">
        <v>0</v>
      </c>
      <c r="R362" s="35">
        <v>0</v>
      </c>
    </row>
    <row r="363" spans="1:18" s="4" customFormat="1" ht="12" outlineLevel="2">
      <c r="A363" s="30" t="s">
        <v>334</v>
      </c>
      <c r="B363" s="31" t="s">
        <v>316</v>
      </c>
      <c r="C363" s="32" t="s">
        <v>267</v>
      </c>
      <c r="D363" s="33">
        <f t="shared" si="23"/>
        <v>29500984</v>
      </c>
      <c r="E363" s="33">
        <f t="shared" si="24"/>
        <v>17457134</v>
      </c>
      <c r="F363" s="33">
        <v>23457535</v>
      </c>
      <c r="G363" s="34">
        <v>14435408</v>
      </c>
      <c r="H363" s="33">
        <v>1898004</v>
      </c>
      <c r="I363" s="34">
        <v>949002</v>
      </c>
      <c r="J363" s="33">
        <v>4145445</v>
      </c>
      <c r="K363" s="34">
        <v>2072724</v>
      </c>
      <c r="L363" s="35">
        <v>3548304</v>
      </c>
      <c r="M363" s="36">
        <v>0</v>
      </c>
      <c r="N363" s="37">
        <v>0</v>
      </c>
      <c r="O363" s="38">
        <v>0</v>
      </c>
      <c r="P363" s="35">
        <v>0</v>
      </c>
      <c r="Q363" s="38">
        <v>0</v>
      </c>
      <c r="R363" s="35">
        <v>0</v>
      </c>
    </row>
    <row r="364" spans="1:18" s="4" customFormat="1" ht="12" outlineLevel="2">
      <c r="A364" s="30" t="s">
        <v>334</v>
      </c>
      <c r="B364" s="31" t="s">
        <v>317</v>
      </c>
      <c r="C364" s="32" t="s">
        <v>268</v>
      </c>
      <c r="D364" s="33">
        <f t="shared" si="23"/>
        <v>48055928</v>
      </c>
      <c r="E364" s="33">
        <f t="shared" si="24"/>
        <v>28969262</v>
      </c>
      <c r="F364" s="33">
        <v>42824631</v>
      </c>
      <c r="G364" s="34">
        <v>26353616</v>
      </c>
      <c r="H364" s="33">
        <v>5231297</v>
      </c>
      <c r="I364" s="34">
        <v>2615646</v>
      </c>
      <c r="J364" s="33">
        <v>0</v>
      </c>
      <c r="K364" s="34">
        <v>0</v>
      </c>
      <c r="L364" s="35">
        <v>47642579</v>
      </c>
      <c r="M364" s="36">
        <v>17873413</v>
      </c>
      <c r="N364" s="37">
        <v>8936706.52</v>
      </c>
      <c r="O364" s="38">
        <v>1299350</v>
      </c>
      <c r="P364" s="35">
        <v>1299350</v>
      </c>
      <c r="Q364" s="38">
        <v>0</v>
      </c>
      <c r="R364" s="35">
        <v>0</v>
      </c>
    </row>
    <row r="365" spans="1:18" s="4" customFormat="1" ht="12" outlineLevel="2">
      <c r="A365" s="30" t="s">
        <v>334</v>
      </c>
      <c r="B365" s="31" t="s">
        <v>318</v>
      </c>
      <c r="C365" s="32" t="s">
        <v>269</v>
      </c>
      <c r="D365" s="33">
        <f t="shared" si="23"/>
        <v>19999461</v>
      </c>
      <c r="E365" s="33">
        <f t="shared" si="24"/>
        <v>11872976</v>
      </c>
      <c r="F365" s="33">
        <v>16234780</v>
      </c>
      <c r="G365" s="34">
        <v>9990632</v>
      </c>
      <c r="H365" s="33">
        <v>783381</v>
      </c>
      <c r="I365" s="34">
        <v>391692</v>
      </c>
      <c r="J365" s="33">
        <v>2981300</v>
      </c>
      <c r="K365" s="34">
        <v>1490652</v>
      </c>
      <c r="L365" s="35">
        <v>3820024</v>
      </c>
      <c r="M365" s="36">
        <v>0</v>
      </c>
      <c r="N365" s="37">
        <v>0</v>
      </c>
      <c r="O365" s="38">
        <v>0</v>
      </c>
      <c r="P365" s="35">
        <v>0</v>
      </c>
      <c r="Q365" s="38">
        <v>0</v>
      </c>
      <c r="R365" s="35">
        <v>0</v>
      </c>
    </row>
    <row r="366" spans="1:18" s="4" customFormat="1" ht="12" outlineLevel="2">
      <c r="A366" s="30" t="s">
        <v>334</v>
      </c>
      <c r="B366" s="31" t="s">
        <v>319</v>
      </c>
      <c r="C366" s="32" t="s">
        <v>270</v>
      </c>
      <c r="D366" s="33">
        <f t="shared" si="23"/>
        <v>29283497</v>
      </c>
      <c r="E366" s="33">
        <f t="shared" si="24"/>
        <v>17367146</v>
      </c>
      <c r="F366" s="33">
        <v>23620085</v>
      </c>
      <c r="G366" s="34">
        <v>14535440</v>
      </c>
      <c r="H366" s="33">
        <v>1567660</v>
      </c>
      <c r="I366" s="34">
        <v>783828</v>
      </c>
      <c r="J366" s="33">
        <v>4095752</v>
      </c>
      <c r="K366" s="34">
        <v>2047878</v>
      </c>
      <c r="L366" s="35">
        <v>3434887</v>
      </c>
      <c r="M366" s="36">
        <v>0</v>
      </c>
      <c r="N366" s="37">
        <v>0</v>
      </c>
      <c r="O366" s="38">
        <v>0</v>
      </c>
      <c r="P366" s="35">
        <v>0</v>
      </c>
      <c r="Q366" s="38">
        <v>0</v>
      </c>
      <c r="R366" s="35">
        <v>0</v>
      </c>
    </row>
    <row r="367" spans="1:18" s="4" customFormat="1" ht="12" outlineLevel="2">
      <c r="A367" s="30" t="s">
        <v>334</v>
      </c>
      <c r="B367" s="31" t="s">
        <v>320</v>
      </c>
      <c r="C367" s="32" t="s">
        <v>271</v>
      </c>
      <c r="D367" s="33">
        <f t="shared" si="23"/>
        <v>29249742</v>
      </c>
      <c r="E367" s="33">
        <f t="shared" si="24"/>
        <v>17607092</v>
      </c>
      <c r="F367" s="33">
        <v>25845895</v>
      </c>
      <c r="G367" s="34">
        <v>15905168</v>
      </c>
      <c r="H367" s="33">
        <v>1094918</v>
      </c>
      <c r="I367" s="34">
        <v>547458</v>
      </c>
      <c r="J367" s="33">
        <v>2308929</v>
      </c>
      <c r="K367" s="34">
        <v>1154466</v>
      </c>
      <c r="L367" s="35">
        <v>7283129</v>
      </c>
      <c r="M367" s="36">
        <v>0</v>
      </c>
      <c r="N367" s="37">
        <v>0</v>
      </c>
      <c r="O367" s="38">
        <v>0</v>
      </c>
      <c r="P367" s="35">
        <v>0</v>
      </c>
      <c r="Q367" s="38">
        <v>0</v>
      </c>
      <c r="R367" s="35">
        <v>0</v>
      </c>
    </row>
    <row r="368" spans="1:18" s="4" customFormat="1" ht="12" outlineLevel="2">
      <c r="A368" s="30" t="s">
        <v>334</v>
      </c>
      <c r="B368" s="31" t="s">
        <v>322</v>
      </c>
      <c r="C368" s="32" t="s">
        <v>272</v>
      </c>
      <c r="D368" s="33">
        <f t="shared" si="23"/>
        <v>16986459</v>
      </c>
      <c r="E368" s="33">
        <f t="shared" si="24"/>
        <v>10100340</v>
      </c>
      <c r="F368" s="33">
        <v>13928306</v>
      </c>
      <c r="G368" s="34">
        <v>8571264</v>
      </c>
      <c r="H368" s="33">
        <v>1900520</v>
      </c>
      <c r="I368" s="34">
        <v>950262</v>
      </c>
      <c r="J368" s="33">
        <v>1157633</v>
      </c>
      <c r="K368" s="34">
        <v>578814</v>
      </c>
      <c r="L368" s="35">
        <v>4717280</v>
      </c>
      <c r="M368" s="36">
        <v>0</v>
      </c>
      <c r="N368" s="37">
        <v>0</v>
      </c>
      <c r="O368" s="38">
        <v>0</v>
      </c>
      <c r="P368" s="35">
        <v>0</v>
      </c>
      <c r="Q368" s="38">
        <v>0</v>
      </c>
      <c r="R368" s="35">
        <v>0</v>
      </c>
    </row>
    <row r="369" spans="1:18" s="4" customFormat="1" ht="12" outlineLevel="2">
      <c r="A369" s="30" t="s">
        <v>334</v>
      </c>
      <c r="B369" s="31" t="s">
        <v>323</v>
      </c>
      <c r="C369" s="32" t="s">
        <v>273</v>
      </c>
      <c r="D369" s="33">
        <f t="shared" si="23"/>
        <v>25643985</v>
      </c>
      <c r="E369" s="33">
        <f t="shared" si="24"/>
        <v>15459662</v>
      </c>
      <c r="F369" s="33">
        <v>22859830</v>
      </c>
      <c r="G369" s="34">
        <v>14067584</v>
      </c>
      <c r="H369" s="33">
        <v>925970</v>
      </c>
      <c r="I369" s="34">
        <v>462984</v>
      </c>
      <c r="J369" s="33">
        <v>1858185</v>
      </c>
      <c r="K369" s="34">
        <v>929094</v>
      </c>
      <c r="L369" s="35">
        <v>4597743</v>
      </c>
      <c r="M369" s="36">
        <v>0</v>
      </c>
      <c r="N369" s="37">
        <v>0</v>
      </c>
      <c r="O369" s="38">
        <v>0</v>
      </c>
      <c r="P369" s="35">
        <v>0</v>
      </c>
      <c r="Q369" s="38">
        <v>0</v>
      </c>
      <c r="R369" s="35">
        <v>0</v>
      </c>
    </row>
    <row r="370" spans="1:18" s="4" customFormat="1" ht="12" outlineLevel="2">
      <c r="A370" s="30" t="s">
        <v>334</v>
      </c>
      <c r="B370" s="31" t="s">
        <v>331</v>
      </c>
      <c r="C370" s="32" t="s">
        <v>274</v>
      </c>
      <c r="D370" s="33">
        <f t="shared" si="23"/>
        <v>34748859</v>
      </c>
      <c r="E370" s="33">
        <f t="shared" si="24"/>
        <v>20771210</v>
      </c>
      <c r="F370" s="33">
        <v>29438728</v>
      </c>
      <c r="G370" s="34">
        <v>18116144</v>
      </c>
      <c r="H370" s="33">
        <v>733216</v>
      </c>
      <c r="I370" s="34">
        <v>366606</v>
      </c>
      <c r="J370" s="33">
        <v>4576915</v>
      </c>
      <c r="K370" s="34">
        <v>2288460</v>
      </c>
      <c r="L370" s="35">
        <v>5684693</v>
      </c>
      <c r="M370" s="36">
        <v>0</v>
      </c>
      <c r="N370" s="37">
        <v>0</v>
      </c>
      <c r="O370" s="38">
        <v>331682</v>
      </c>
      <c r="P370" s="35">
        <v>331682</v>
      </c>
      <c r="Q370" s="38">
        <v>0</v>
      </c>
      <c r="R370" s="35">
        <v>0</v>
      </c>
    </row>
    <row r="371" spans="1:18" s="4" customFormat="1" ht="12" outlineLevel="2">
      <c r="A371" s="30" t="s">
        <v>334</v>
      </c>
      <c r="B371" s="31" t="s">
        <v>332</v>
      </c>
      <c r="C371" s="32" t="s">
        <v>275</v>
      </c>
      <c r="D371" s="33">
        <f t="shared" si="23"/>
        <v>39340864</v>
      </c>
      <c r="E371" s="33">
        <f t="shared" si="24"/>
        <v>23282110</v>
      </c>
      <c r="F371" s="33">
        <v>31301192</v>
      </c>
      <c r="G371" s="34">
        <v>19262272</v>
      </c>
      <c r="H371" s="33">
        <v>1536151</v>
      </c>
      <c r="I371" s="34">
        <v>768078</v>
      </c>
      <c r="J371" s="33">
        <v>6503521</v>
      </c>
      <c r="K371" s="34">
        <v>3251760</v>
      </c>
      <c r="L371" s="35">
        <v>4150531</v>
      </c>
      <c r="M371" s="36">
        <v>0</v>
      </c>
      <c r="N371" s="37">
        <v>0</v>
      </c>
      <c r="O371" s="38">
        <v>0</v>
      </c>
      <c r="P371" s="35">
        <v>0</v>
      </c>
      <c r="Q371" s="38">
        <v>0</v>
      </c>
      <c r="R371" s="35">
        <v>0</v>
      </c>
    </row>
    <row r="372" spans="1:18" s="4" customFormat="1" ht="12" outlineLevel="2">
      <c r="A372" s="30" t="s">
        <v>334</v>
      </c>
      <c r="B372" s="31" t="s">
        <v>333</v>
      </c>
      <c r="C372" s="32" t="s">
        <v>276</v>
      </c>
      <c r="D372" s="33">
        <f t="shared" si="23"/>
        <v>27064161</v>
      </c>
      <c r="E372" s="33">
        <f t="shared" si="24"/>
        <v>16332132</v>
      </c>
      <c r="F372" s="33">
        <v>24267131</v>
      </c>
      <c r="G372" s="34">
        <v>14933616</v>
      </c>
      <c r="H372" s="33">
        <v>673231</v>
      </c>
      <c r="I372" s="34">
        <v>336618</v>
      </c>
      <c r="J372" s="33">
        <v>2123799</v>
      </c>
      <c r="K372" s="34">
        <v>1061898</v>
      </c>
      <c r="L372" s="35">
        <v>4053619</v>
      </c>
      <c r="M372" s="36">
        <v>0</v>
      </c>
      <c r="N372" s="37">
        <v>0</v>
      </c>
      <c r="O372" s="38">
        <v>0</v>
      </c>
      <c r="P372" s="35">
        <v>0</v>
      </c>
      <c r="Q372" s="38">
        <v>0</v>
      </c>
      <c r="R372" s="35">
        <v>0</v>
      </c>
    </row>
    <row r="373" spans="1:18" s="4" customFormat="1" ht="12" outlineLevel="2">
      <c r="A373" s="30" t="s">
        <v>334</v>
      </c>
      <c r="B373" s="31" t="s">
        <v>334</v>
      </c>
      <c r="C373" s="32" t="s">
        <v>277</v>
      </c>
      <c r="D373" s="33">
        <f t="shared" si="23"/>
        <v>30572268</v>
      </c>
      <c r="E373" s="33">
        <f t="shared" si="24"/>
        <v>18355340</v>
      </c>
      <c r="F373" s="33">
        <v>26599810</v>
      </c>
      <c r="G373" s="34">
        <v>16369112</v>
      </c>
      <c r="H373" s="33">
        <v>1162452</v>
      </c>
      <c r="I373" s="34">
        <v>581226</v>
      </c>
      <c r="J373" s="33">
        <v>2810006</v>
      </c>
      <c r="K373" s="34">
        <v>1405002</v>
      </c>
      <c r="L373" s="35">
        <v>5536586</v>
      </c>
      <c r="M373" s="36">
        <v>0</v>
      </c>
      <c r="N373" s="37">
        <v>0</v>
      </c>
      <c r="O373" s="38">
        <v>0</v>
      </c>
      <c r="P373" s="35">
        <v>0</v>
      </c>
      <c r="Q373" s="38">
        <v>0</v>
      </c>
      <c r="R373" s="35">
        <v>0</v>
      </c>
    </row>
    <row r="374" spans="1:18" s="4" customFormat="1" ht="12" outlineLevel="2">
      <c r="A374" s="30" t="s">
        <v>334</v>
      </c>
      <c r="B374" s="31" t="s">
        <v>335</v>
      </c>
      <c r="C374" s="32" t="s">
        <v>278</v>
      </c>
      <c r="D374" s="33">
        <f t="shared" si="23"/>
        <v>35663633</v>
      </c>
      <c r="E374" s="33">
        <f t="shared" si="24"/>
        <v>20996004</v>
      </c>
      <c r="F374" s="33">
        <v>27422965</v>
      </c>
      <c r="G374" s="34">
        <v>16875672</v>
      </c>
      <c r="H374" s="33">
        <v>2246617</v>
      </c>
      <c r="I374" s="34">
        <v>1123308</v>
      </c>
      <c r="J374" s="33">
        <v>5994051</v>
      </c>
      <c r="K374" s="34">
        <v>2997024</v>
      </c>
      <c r="L374" s="35">
        <v>3760448</v>
      </c>
      <c r="M374" s="36">
        <v>0</v>
      </c>
      <c r="N374" s="37">
        <v>0</v>
      </c>
      <c r="O374" s="38">
        <v>0</v>
      </c>
      <c r="P374" s="35">
        <v>0</v>
      </c>
      <c r="Q374" s="38">
        <v>0</v>
      </c>
      <c r="R374" s="35">
        <v>0</v>
      </c>
    </row>
    <row r="375" spans="1:18" s="4" customFormat="1" ht="12" outlineLevel="2">
      <c r="A375" s="30" t="s">
        <v>334</v>
      </c>
      <c r="B375" s="31" t="s">
        <v>324</v>
      </c>
      <c r="C375" s="32" t="s">
        <v>419</v>
      </c>
      <c r="D375" s="33">
        <f t="shared" si="23"/>
        <v>79966833</v>
      </c>
      <c r="E375" s="33">
        <f t="shared" si="24"/>
        <v>48656874</v>
      </c>
      <c r="F375" s="33">
        <v>75169970</v>
      </c>
      <c r="G375" s="34">
        <v>46258440</v>
      </c>
      <c r="H375" s="33">
        <v>4796863</v>
      </c>
      <c r="I375" s="34">
        <v>2398434</v>
      </c>
      <c r="J375" s="33">
        <v>0</v>
      </c>
      <c r="K375" s="34">
        <v>0</v>
      </c>
      <c r="L375" s="35">
        <v>10286641</v>
      </c>
      <c r="M375" s="36">
        <v>111901</v>
      </c>
      <c r="N375" s="37">
        <v>55951</v>
      </c>
      <c r="O375" s="38">
        <v>0</v>
      </c>
      <c r="P375" s="35">
        <v>0</v>
      </c>
      <c r="Q375" s="38">
        <v>2640777</v>
      </c>
      <c r="R375" s="35">
        <v>0</v>
      </c>
    </row>
    <row r="376" spans="1:18" s="4" customFormat="1" ht="12" outlineLevel="2">
      <c r="A376" s="30" t="s">
        <v>334</v>
      </c>
      <c r="B376" s="31" t="s">
        <v>325</v>
      </c>
      <c r="C376" s="32" t="s">
        <v>420</v>
      </c>
      <c r="D376" s="33">
        <f t="shared" si="23"/>
        <v>69719171</v>
      </c>
      <c r="E376" s="33">
        <f t="shared" si="24"/>
        <v>42183940</v>
      </c>
      <c r="F376" s="33">
        <v>63477755</v>
      </c>
      <c r="G376" s="34">
        <v>39063232</v>
      </c>
      <c r="H376" s="33">
        <v>6241416</v>
      </c>
      <c r="I376" s="34">
        <v>3120708</v>
      </c>
      <c r="J376" s="33">
        <v>0</v>
      </c>
      <c r="K376" s="34">
        <v>0</v>
      </c>
      <c r="L376" s="35">
        <v>7633078</v>
      </c>
      <c r="M376" s="36">
        <v>23167</v>
      </c>
      <c r="N376" s="37">
        <v>11587</v>
      </c>
      <c r="O376" s="38">
        <v>0</v>
      </c>
      <c r="P376" s="35">
        <v>0</v>
      </c>
      <c r="Q376" s="38">
        <v>0</v>
      </c>
      <c r="R376" s="35">
        <v>0</v>
      </c>
    </row>
    <row r="377" spans="1:18" s="4" customFormat="1" ht="12" outlineLevel="2">
      <c r="A377" s="30" t="s">
        <v>334</v>
      </c>
      <c r="B377" s="31" t="s">
        <v>327</v>
      </c>
      <c r="C377" s="32" t="s">
        <v>421</v>
      </c>
      <c r="D377" s="33">
        <f t="shared" si="23"/>
        <v>51436999</v>
      </c>
      <c r="E377" s="33">
        <f t="shared" si="24"/>
        <v>31340758</v>
      </c>
      <c r="F377" s="33">
        <v>48726191</v>
      </c>
      <c r="G377" s="34">
        <v>29985352</v>
      </c>
      <c r="H377" s="33">
        <v>2710808</v>
      </c>
      <c r="I377" s="34">
        <v>1355406</v>
      </c>
      <c r="J377" s="33">
        <v>0</v>
      </c>
      <c r="K377" s="34">
        <v>0</v>
      </c>
      <c r="L377" s="35">
        <v>7233361</v>
      </c>
      <c r="M377" s="36">
        <v>1271176</v>
      </c>
      <c r="N377" s="37">
        <v>635587.98</v>
      </c>
      <c r="O377" s="38">
        <v>0</v>
      </c>
      <c r="P377" s="35">
        <v>0</v>
      </c>
      <c r="Q377" s="38">
        <v>0</v>
      </c>
      <c r="R377" s="35">
        <v>0</v>
      </c>
    </row>
    <row r="378" spans="1:18" s="4" customFormat="1" ht="12" outlineLevel="2">
      <c r="A378" s="30" t="s">
        <v>334</v>
      </c>
      <c r="B378" s="31" t="s">
        <v>326</v>
      </c>
      <c r="C378" s="32" t="s">
        <v>422</v>
      </c>
      <c r="D378" s="33">
        <f t="shared" si="23"/>
        <v>303635671</v>
      </c>
      <c r="E378" s="33">
        <f t="shared" si="24"/>
        <v>185058094</v>
      </c>
      <c r="F378" s="33">
        <v>288082266</v>
      </c>
      <c r="G378" s="34">
        <v>177281392</v>
      </c>
      <c r="H378" s="33">
        <v>15553405</v>
      </c>
      <c r="I378" s="34">
        <v>7776702</v>
      </c>
      <c r="J378" s="33">
        <v>0</v>
      </c>
      <c r="K378" s="34">
        <v>0</v>
      </c>
      <c r="L378" s="35">
        <v>80664335</v>
      </c>
      <c r="M378" s="36">
        <v>63161775</v>
      </c>
      <c r="N378" s="37">
        <v>31580887.5</v>
      </c>
      <c r="O378" s="38">
        <v>12411653</v>
      </c>
      <c r="P378" s="35">
        <v>0</v>
      </c>
      <c r="Q378" s="38">
        <v>0</v>
      </c>
      <c r="R378" s="35">
        <v>0</v>
      </c>
    </row>
    <row r="379" spans="1:18" s="4" customFormat="1" ht="12" outlineLevel="1">
      <c r="A379" s="39" t="s">
        <v>476</v>
      </c>
      <c r="B379" s="31"/>
      <c r="C379" s="32"/>
      <c r="D379" s="33">
        <f aca="true" t="shared" si="26" ref="D379:R379">SUBTOTAL(9,D344:D378)</f>
        <v>1485043583</v>
      </c>
      <c r="E379" s="33">
        <f t="shared" si="26"/>
        <v>891741214</v>
      </c>
      <c r="F379" s="33">
        <f t="shared" si="26"/>
        <v>1293234934</v>
      </c>
      <c r="G379" s="34">
        <f t="shared" si="26"/>
        <v>795836872</v>
      </c>
      <c r="H379" s="33">
        <f t="shared" si="26"/>
        <v>81547118</v>
      </c>
      <c r="I379" s="34">
        <f t="shared" si="26"/>
        <v>40773570</v>
      </c>
      <c r="J379" s="33">
        <f t="shared" si="26"/>
        <v>110261531</v>
      </c>
      <c r="K379" s="34">
        <f t="shared" si="26"/>
        <v>55130772</v>
      </c>
      <c r="L379" s="35">
        <f t="shared" si="26"/>
        <v>312136098</v>
      </c>
      <c r="M379" s="36">
        <f t="shared" si="26"/>
        <v>82441432</v>
      </c>
      <c r="N379" s="37">
        <f t="shared" si="26"/>
        <v>41220720</v>
      </c>
      <c r="O379" s="38">
        <f t="shared" si="26"/>
        <v>16089034</v>
      </c>
      <c r="P379" s="35">
        <f t="shared" si="26"/>
        <v>3677381</v>
      </c>
      <c r="Q379" s="38">
        <f t="shared" si="26"/>
        <v>2640777</v>
      </c>
      <c r="R379" s="35">
        <f t="shared" si="26"/>
        <v>0</v>
      </c>
    </row>
    <row r="380" spans="1:18" s="4" customFormat="1" ht="12" outlineLevel="2">
      <c r="A380" s="30" t="s">
        <v>337</v>
      </c>
      <c r="B380" s="31" t="s">
        <v>298</v>
      </c>
      <c r="C380" s="32" t="s">
        <v>279</v>
      </c>
      <c r="D380" s="33">
        <f t="shared" si="23"/>
        <v>25779878</v>
      </c>
      <c r="E380" s="33">
        <f t="shared" si="24"/>
        <v>14858486</v>
      </c>
      <c r="F380" s="33">
        <v>17060677</v>
      </c>
      <c r="G380" s="34">
        <v>10498880</v>
      </c>
      <c r="H380" s="33">
        <v>2062495</v>
      </c>
      <c r="I380" s="34">
        <v>1031250</v>
      </c>
      <c r="J380" s="33">
        <v>6656706</v>
      </c>
      <c r="K380" s="34">
        <v>3328356</v>
      </c>
      <c r="L380" s="35">
        <v>2767726</v>
      </c>
      <c r="M380" s="36">
        <v>0</v>
      </c>
      <c r="N380" s="37">
        <v>0</v>
      </c>
      <c r="O380" s="38">
        <v>0</v>
      </c>
      <c r="P380" s="35">
        <v>0</v>
      </c>
      <c r="Q380" s="38">
        <v>0</v>
      </c>
      <c r="R380" s="35">
        <v>0</v>
      </c>
    </row>
    <row r="381" spans="1:18" s="4" customFormat="1" ht="12" outlineLevel="2">
      <c r="A381" s="30" t="s">
        <v>337</v>
      </c>
      <c r="B381" s="31" t="s">
        <v>297</v>
      </c>
      <c r="C381" s="32" t="s">
        <v>280</v>
      </c>
      <c r="D381" s="33">
        <f t="shared" si="23"/>
        <v>27286584</v>
      </c>
      <c r="E381" s="33">
        <f t="shared" si="24"/>
        <v>15707218</v>
      </c>
      <c r="F381" s="33">
        <v>17887338</v>
      </c>
      <c r="G381" s="34">
        <v>11007592</v>
      </c>
      <c r="H381" s="33">
        <v>2500871</v>
      </c>
      <c r="I381" s="34">
        <v>1250436</v>
      </c>
      <c r="J381" s="33">
        <v>6898375</v>
      </c>
      <c r="K381" s="34">
        <v>3449190</v>
      </c>
      <c r="L381" s="35">
        <v>2740601</v>
      </c>
      <c r="M381" s="36">
        <v>0</v>
      </c>
      <c r="N381" s="37">
        <v>0</v>
      </c>
      <c r="O381" s="38">
        <v>0</v>
      </c>
      <c r="P381" s="35">
        <v>0</v>
      </c>
      <c r="Q381" s="38">
        <v>0</v>
      </c>
      <c r="R381" s="35">
        <v>0</v>
      </c>
    </row>
    <row r="382" spans="1:18" s="4" customFormat="1" ht="12" outlineLevel="2">
      <c r="A382" s="30" t="s">
        <v>337</v>
      </c>
      <c r="B382" s="31" t="s">
        <v>299</v>
      </c>
      <c r="C382" s="32" t="s">
        <v>281</v>
      </c>
      <c r="D382" s="33">
        <f t="shared" si="23"/>
        <v>34823221</v>
      </c>
      <c r="E382" s="33">
        <f t="shared" si="24"/>
        <v>20323214</v>
      </c>
      <c r="F382" s="33">
        <v>25233865</v>
      </c>
      <c r="G382" s="34">
        <v>15528536</v>
      </c>
      <c r="H382" s="33">
        <v>3015374</v>
      </c>
      <c r="I382" s="34">
        <v>1507686</v>
      </c>
      <c r="J382" s="33">
        <v>6573982</v>
      </c>
      <c r="K382" s="34">
        <v>3286992</v>
      </c>
      <c r="L382" s="35">
        <v>3428363</v>
      </c>
      <c r="M382" s="36">
        <v>0</v>
      </c>
      <c r="N382" s="37">
        <v>0</v>
      </c>
      <c r="O382" s="38">
        <v>0</v>
      </c>
      <c r="P382" s="35">
        <v>0</v>
      </c>
      <c r="Q382" s="38">
        <v>0</v>
      </c>
      <c r="R382" s="35">
        <v>0</v>
      </c>
    </row>
    <row r="383" spans="1:18" s="4" customFormat="1" ht="12" outlineLevel="2">
      <c r="A383" s="30" t="s">
        <v>337</v>
      </c>
      <c r="B383" s="31" t="s">
        <v>300</v>
      </c>
      <c r="C383" s="32" t="s">
        <v>282</v>
      </c>
      <c r="D383" s="33">
        <f t="shared" si="23"/>
        <v>35685776</v>
      </c>
      <c r="E383" s="33">
        <f t="shared" si="24"/>
        <v>20994302</v>
      </c>
      <c r="F383" s="33">
        <v>27312216</v>
      </c>
      <c r="G383" s="34">
        <v>16807520</v>
      </c>
      <c r="H383" s="33">
        <v>4954254</v>
      </c>
      <c r="I383" s="34">
        <v>2477130</v>
      </c>
      <c r="J383" s="33">
        <v>3419306</v>
      </c>
      <c r="K383" s="34">
        <v>1709652</v>
      </c>
      <c r="L383" s="35">
        <v>5856524</v>
      </c>
      <c r="M383" s="36">
        <v>0</v>
      </c>
      <c r="N383" s="37">
        <v>0</v>
      </c>
      <c r="O383" s="38">
        <v>0</v>
      </c>
      <c r="P383" s="35">
        <v>0</v>
      </c>
      <c r="Q383" s="38">
        <v>0</v>
      </c>
      <c r="R383" s="35">
        <v>0</v>
      </c>
    </row>
    <row r="384" spans="1:18" s="4" customFormat="1" ht="12" outlineLevel="2">
      <c r="A384" s="30" t="s">
        <v>337</v>
      </c>
      <c r="B384" s="31" t="s">
        <v>301</v>
      </c>
      <c r="C384" s="32" t="s">
        <v>283</v>
      </c>
      <c r="D384" s="33">
        <f t="shared" si="23"/>
        <v>28814723</v>
      </c>
      <c r="E384" s="33">
        <f t="shared" si="24"/>
        <v>16742218</v>
      </c>
      <c r="F384" s="33">
        <v>20235408</v>
      </c>
      <c r="G384" s="34">
        <v>12452560</v>
      </c>
      <c r="H384" s="33">
        <v>1648691</v>
      </c>
      <c r="I384" s="34">
        <v>824346</v>
      </c>
      <c r="J384" s="33">
        <v>6930624</v>
      </c>
      <c r="K384" s="34">
        <v>3465312</v>
      </c>
      <c r="L384" s="35">
        <v>3736714</v>
      </c>
      <c r="M384" s="36">
        <v>0</v>
      </c>
      <c r="N384" s="37">
        <v>0</v>
      </c>
      <c r="O384" s="38">
        <v>487047</v>
      </c>
      <c r="P384" s="35">
        <v>487047</v>
      </c>
      <c r="Q384" s="38">
        <v>0</v>
      </c>
      <c r="R384" s="35">
        <v>0</v>
      </c>
    </row>
    <row r="385" spans="1:18" s="4" customFormat="1" ht="12" outlineLevel="2">
      <c r="A385" s="30" t="s">
        <v>337</v>
      </c>
      <c r="B385" s="31" t="s">
        <v>302</v>
      </c>
      <c r="C385" s="32" t="s">
        <v>284</v>
      </c>
      <c r="D385" s="33">
        <f t="shared" si="23"/>
        <v>27315665</v>
      </c>
      <c r="E385" s="33">
        <f t="shared" si="24"/>
        <v>15589190</v>
      </c>
      <c r="F385" s="33">
        <v>16738465</v>
      </c>
      <c r="G385" s="34">
        <v>10300592</v>
      </c>
      <c r="H385" s="33">
        <v>3394334</v>
      </c>
      <c r="I385" s="34">
        <v>1697166</v>
      </c>
      <c r="J385" s="33">
        <v>7182866</v>
      </c>
      <c r="K385" s="34">
        <v>3591432</v>
      </c>
      <c r="L385" s="35">
        <v>5198675</v>
      </c>
      <c r="M385" s="36">
        <v>0</v>
      </c>
      <c r="N385" s="37">
        <v>0</v>
      </c>
      <c r="O385" s="38">
        <v>0</v>
      </c>
      <c r="P385" s="35">
        <v>0</v>
      </c>
      <c r="Q385" s="38">
        <v>0</v>
      </c>
      <c r="R385" s="35">
        <v>0</v>
      </c>
    </row>
    <row r="386" spans="1:18" s="4" customFormat="1" ht="12" outlineLevel="2">
      <c r="A386" s="30" t="s">
        <v>337</v>
      </c>
      <c r="B386" s="31" t="s">
        <v>303</v>
      </c>
      <c r="C386" s="32" t="s">
        <v>285</v>
      </c>
      <c r="D386" s="33">
        <f t="shared" si="23"/>
        <v>18522270</v>
      </c>
      <c r="E386" s="33">
        <f t="shared" si="24"/>
        <v>10608432</v>
      </c>
      <c r="F386" s="33">
        <v>11676603</v>
      </c>
      <c r="G386" s="34">
        <v>7185600</v>
      </c>
      <c r="H386" s="33">
        <v>2122491</v>
      </c>
      <c r="I386" s="34">
        <v>1061244</v>
      </c>
      <c r="J386" s="33">
        <v>4723176</v>
      </c>
      <c r="K386" s="34">
        <v>2361588</v>
      </c>
      <c r="L386" s="35">
        <v>3108950</v>
      </c>
      <c r="M386" s="36">
        <v>0</v>
      </c>
      <c r="N386" s="37">
        <v>0</v>
      </c>
      <c r="O386" s="38">
        <v>0</v>
      </c>
      <c r="P386" s="35">
        <v>0</v>
      </c>
      <c r="Q386" s="38">
        <v>0</v>
      </c>
      <c r="R386" s="35">
        <v>0</v>
      </c>
    </row>
    <row r="387" spans="1:18" s="4" customFormat="1" ht="12" outlineLevel="2">
      <c r="A387" s="30" t="s">
        <v>337</v>
      </c>
      <c r="B387" s="31" t="s">
        <v>304</v>
      </c>
      <c r="C387" s="32" t="s">
        <v>286</v>
      </c>
      <c r="D387" s="33">
        <f t="shared" si="23"/>
        <v>43863802</v>
      </c>
      <c r="E387" s="33">
        <f t="shared" si="24"/>
        <v>26757932</v>
      </c>
      <c r="F387" s="33">
        <v>41825606</v>
      </c>
      <c r="G387" s="34">
        <v>25738832</v>
      </c>
      <c r="H387" s="33">
        <v>640078</v>
      </c>
      <c r="I387" s="34">
        <v>320040</v>
      </c>
      <c r="J387" s="33">
        <v>1398118</v>
      </c>
      <c r="K387" s="34">
        <v>699060</v>
      </c>
      <c r="L387" s="35">
        <v>6525582</v>
      </c>
      <c r="M387" s="36">
        <v>0</v>
      </c>
      <c r="N387" s="37">
        <v>0</v>
      </c>
      <c r="O387" s="38">
        <v>0</v>
      </c>
      <c r="P387" s="35">
        <v>0</v>
      </c>
      <c r="Q387" s="38">
        <v>0</v>
      </c>
      <c r="R387" s="35">
        <v>0</v>
      </c>
    </row>
    <row r="388" spans="1:18" s="4" customFormat="1" ht="12" outlineLevel="2">
      <c r="A388" s="30" t="s">
        <v>337</v>
      </c>
      <c r="B388" s="31" t="s">
        <v>305</v>
      </c>
      <c r="C388" s="32" t="s">
        <v>287</v>
      </c>
      <c r="D388" s="33">
        <f t="shared" si="23"/>
        <v>19302094</v>
      </c>
      <c r="E388" s="33">
        <f t="shared" si="24"/>
        <v>10721144</v>
      </c>
      <c r="F388" s="33">
        <v>9274090</v>
      </c>
      <c r="G388" s="34">
        <v>5707136</v>
      </c>
      <c r="H388" s="33">
        <v>3016950</v>
      </c>
      <c r="I388" s="34">
        <v>1508478</v>
      </c>
      <c r="J388" s="33">
        <v>7011054</v>
      </c>
      <c r="K388" s="34">
        <v>3505530</v>
      </c>
      <c r="L388" s="35">
        <v>4435261</v>
      </c>
      <c r="M388" s="36">
        <v>0</v>
      </c>
      <c r="N388" s="37">
        <v>0</v>
      </c>
      <c r="O388" s="38">
        <v>149644</v>
      </c>
      <c r="P388" s="35">
        <v>149644</v>
      </c>
      <c r="Q388" s="38">
        <v>0</v>
      </c>
      <c r="R388" s="35">
        <v>0</v>
      </c>
    </row>
    <row r="389" spans="1:18" s="4" customFormat="1" ht="12" outlineLevel="2">
      <c r="A389" s="30" t="s">
        <v>337</v>
      </c>
      <c r="B389" s="31" t="s">
        <v>306</v>
      </c>
      <c r="C389" s="32" t="s">
        <v>288</v>
      </c>
      <c r="D389" s="33">
        <f t="shared" si="23"/>
        <v>31782664</v>
      </c>
      <c r="E389" s="33">
        <f t="shared" si="24"/>
        <v>18786452</v>
      </c>
      <c r="F389" s="33">
        <v>25091051</v>
      </c>
      <c r="G389" s="34">
        <v>15440648</v>
      </c>
      <c r="H389" s="33">
        <v>1851385</v>
      </c>
      <c r="I389" s="34">
        <v>925692</v>
      </c>
      <c r="J389" s="33">
        <v>4840228</v>
      </c>
      <c r="K389" s="34">
        <v>2420112</v>
      </c>
      <c r="L389" s="35">
        <v>3987700</v>
      </c>
      <c r="M389" s="36">
        <v>0</v>
      </c>
      <c r="N389" s="37">
        <v>0</v>
      </c>
      <c r="O389" s="38">
        <v>0</v>
      </c>
      <c r="P389" s="35">
        <v>0</v>
      </c>
      <c r="Q389" s="38">
        <v>0</v>
      </c>
      <c r="R389" s="35">
        <v>0</v>
      </c>
    </row>
    <row r="390" spans="1:18" s="4" customFormat="1" ht="12" outlineLevel="2">
      <c r="A390" s="30" t="s">
        <v>337</v>
      </c>
      <c r="B390" s="31" t="s">
        <v>307</v>
      </c>
      <c r="C390" s="32" t="s">
        <v>289</v>
      </c>
      <c r="D390" s="33">
        <f t="shared" si="23"/>
        <v>28409493</v>
      </c>
      <c r="E390" s="33">
        <f t="shared" si="24"/>
        <v>17362064</v>
      </c>
      <c r="F390" s="33">
        <v>27363382</v>
      </c>
      <c r="G390" s="34">
        <v>16839008</v>
      </c>
      <c r="H390" s="33">
        <v>1046111</v>
      </c>
      <c r="I390" s="34">
        <v>523056</v>
      </c>
      <c r="J390" s="33">
        <v>0</v>
      </c>
      <c r="K390" s="34">
        <v>0</v>
      </c>
      <c r="L390" s="35">
        <v>9727127</v>
      </c>
      <c r="M390" s="36">
        <v>1510478</v>
      </c>
      <c r="N390" s="37">
        <v>755239.02</v>
      </c>
      <c r="O390" s="38">
        <v>0</v>
      </c>
      <c r="P390" s="35">
        <v>0</v>
      </c>
      <c r="Q390" s="38">
        <v>0</v>
      </c>
      <c r="R390" s="35">
        <v>0</v>
      </c>
    </row>
    <row r="391" spans="1:18" s="4" customFormat="1" ht="12" outlineLevel="2">
      <c r="A391" s="30" t="s">
        <v>337</v>
      </c>
      <c r="B391" s="31" t="s">
        <v>308</v>
      </c>
      <c r="C391" s="32" t="s">
        <v>290</v>
      </c>
      <c r="D391" s="33">
        <f t="shared" si="23"/>
        <v>21794603</v>
      </c>
      <c r="E391" s="33">
        <f t="shared" si="24"/>
        <v>12569938</v>
      </c>
      <c r="F391" s="33">
        <v>14496206</v>
      </c>
      <c r="G391" s="34">
        <v>8920744</v>
      </c>
      <c r="H391" s="33">
        <v>1525289</v>
      </c>
      <c r="I391" s="34">
        <v>762642</v>
      </c>
      <c r="J391" s="33">
        <v>5773108</v>
      </c>
      <c r="K391" s="34">
        <v>2886552</v>
      </c>
      <c r="L391" s="35">
        <v>1908922</v>
      </c>
      <c r="M391" s="36">
        <v>0</v>
      </c>
      <c r="N391" s="37">
        <v>0</v>
      </c>
      <c r="O391" s="38">
        <v>0</v>
      </c>
      <c r="P391" s="35">
        <v>0</v>
      </c>
      <c r="Q391" s="38">
        <v>0</v>
      </c>
      <c r="R391" s="35">
        <v>0</v>
      </c>
    </row>
    <row r="392" spans="1:18" s="4" customFormat="1" ht="12" outlineLevel="2">
      <c r="A392" s="30" t="s">
        <v>337</v>
      </c>
      <c r="B392" s="31" t="s">
        <v>309</v>
      </c>
      <c r="C392" s="32" t="s">
        <v>291</v>
      </c>
      <c r="D392" s="33">
        <f t="shared" si="23"/>
        <v>27923502</v>
      </c>
      <c r="E392" s="33">
        <f t="shared" si="24"/>
        <v>16169768</v>
      </c>
      <c r="F392" s="33">
        <v>19136139</v>
      </c>
      <c r="G392" s="34">
        <v>11776088</v>
      </c>
      <c r="H392" s="33">
        <v>2232888</v>
      </c>
      <c r="I392" s="34">
        <v>1116444</v>
      </c>
      <c r="J392" s="33">
        <v>6554475</v>
      </c>
      <c r="K392" s="34">
        <v>3277236</v>
      </c>
      <c r="L392" s="35">
        <v>3313875</v>
      </c>
      <c r="M392" s="36">
        <v>0</v>
      </c>
      <c r="N392" s="37">
        <v>0</v>
      </c>
      <c r="O392" s="38">
        <v>0</v>
      </c>
      <c r="P392" s="35">
        <v>0</v>
      </c>
      <c r="Q392" s="38">
        <v>0</v>
      </c>
      <c r="R392" s="35">
        <v>0</v>
      </c>
    </row>
    <row r="393" spans="1:18" s="4" customFormat="1" ht="12" outlineLevel="2">
      <c r="A393" s="30" t="s">
        <v>337</v>
      </c>
      <c r="B393" s="31" t="s">
        <v>310</v>
      </c>
      <c r="C393" s="32" t="s">
        <v>292</v>
      </c>
      <c r="D393" s="33">
        <f t="shared" si="23"/>
        <v>55022424</v>
      </c>
      <c r="E393" s="33">
        <f t="shared" si="24"/>
        <v>32521258</v>
      </c>
      <c r="F393" s="33">
        <v>43420408</v>
      </c>
      <c r="G393" s="34">
        <v>26720248</v>
      </c>
      <c r="H393" s="33">
        <v>4630758</v>
      </c>
      <c r="I393" s="34">
        <v>2315382</v>
      </c>
      <c r="J393" s="33">
        <v>6971258</v>
      </c>
      <c r="K393" s="34">
        <v>3485628</v>
      </c>
      <c r="L393" s="35">
        <v>8231595</v>
      </c>
      <c r="M393" s="36">
        <v>0</v>
      </c>
      <c r="N393" s="37">
        <v>0</v>
      </c>
      <c r="O393" s="38">
        <v>0</v>
      </c>
      <c r="P393" s="35">
        <v>0</v>
      </c>
      <c r="Q393" s="38">
        <v>0</v>
      </c>
      <c r="R393" s="35">
        <v>0</v>
      </c>
    </row>
    <row r="394" spans="1:18" s="4" customFormat="1" ht="12" outlineLevel="2">
      <c r="A394" s="30" t="s">
        <v>337</v>
      </c>
      <c r="B394" s="31" t="s">
        <v>311</v>
      </c>
      <c r="C394" s="32" t="s">
        <v>293</v>
      </c>
      <c r="D394" s="33">
        <f t="shared" si="23"/>
        <v>45226747</v>
      </c>
      <c r="E394" s="33">
        <f t="shared" si="24"/>
        <v>26522120</v>
      </c>
      <c r="F394" s="33">
        <v>33875801</v>
      </c>
      <c r="G394" s="34">
        <v>20846648</v>
      </c>
      <c r="H394" s="33">
        <v>2281576</v>
      </c>
      <c r="I394" s="34">
        <v>1140786</v>
      </c>
      <c r="J394" s="33">
        <v>9069370</v>
      </c>
      <c r="K394" s="34">
        <v>4534686</v>
      </c>
      <c r="L394" s="35">
        <v>5003153</v>
      </c>
      <c r="M394" s="36">
        <v>0</v>
      </c>
      <c r="N394" s="37">
        <v>0</v>
      </c>
      <c r="O394" s="38">
        <v>880259</v>
      </c>
      <c r="P394" s="35">
        <v>880259</v>
      </c>
      <c r="Q394" s="38">
        <v>0</v>
      </c>
      <c r="R394" s="35">
        <v>0</v>
      </c>
    </row>
    <row r="395" spans="1:18" s="4" customFormat="1" ht="12" outlineLevel="2">
      <c r="A395" s="30" t="s">
        <v>337</v>
      </c>
      <c r="B395" s="31" t="s">
        <v>312</v>
      </c>
      <c r="C395" s="32" t="s">
        <v>294</v>
      </c>
      <c r="D395" s="33">
        <f t="shared" si="23"/>
        <v>33374272</v>
      </c>
      <c r="E395" s="33">
        <f t="shared" si="24"/>
        <v>19591310</v>
      </c>
      <c r="F395" s="33">
        <v>25169518</v>
      </c>
      <c r="G395" s="34">
        <v>15488936</v>
      </c>
      <c r="H395" s="33">
        <v>2274734</v>
      </c>
      <c r="I395" s="34">
        <v>1137366</v>
      </c>
      <c r="J395" s="33">
        <v>5930020</v>
      </c>
      <c r="K395" s="34">
        <v>2965008</v>
      </c>
      <c r="L395" s="35">
        <v>2827961</v>
      </c>
      <c r="M395" s="36">
        <v>0</v>
      </c>
      <c r="N395" s="37">
        <v>0</v>
      </c>
      <c r="O395" s="38">
        <v>1223560</v>
      </c>
      <c r="P395" s="35">
        <v>1223560</v>
      </c>
      <c r="Q395" s="38">
        <v>0</v>
      </c>
      <c r="R395" s="35">
        <v>0</v>
      </c>
    </row>
    <row r="396" spans="1:18" s="4" customFormat="1" ht="12" outlineLevel="2">
      <c r="A396" s="30" t="s">
        <v>337</v>
      </c>
      <c r="B396" s="31" t="s">
        <v>313</v>
      </c>
      <c r="C396" s="32" t="s">
        <v>295</v>
      </c>
      <c r="D396" s="33">
        <f t="shared" si="23"/>
        <v>21282423</v>
      </c>
      <c r="E396" s="33">
        <f t="shared" si="24"/>
        <v>12473218</v>
      </c>
      <c r="F396" s="33">
        <v>15877349</v>
      </c>
      <c r="G396" s="34">
        <v>9770680</v>
      </c>
      <c r="H396" s="33">
        <v>1578696</v>
      </c>
      <c r="I396" s="34">
        <v>789348</v>
      </c>
      <c r="J396" s="33">
        <v>3826378</v>
      </c>
      <c r="K396" s="34">
        <v>1913190</v>
      </c>
      <c r="L396" s="35">
        <v>3556187</v>
      </c>
      <c r="M396" s="36">
        <v>0</v>
      </c>
      <c r="N396" s="37">
        <v>0</v>
      </c>
      <c r="O396" s="38">
        <v>0</v>
      </c>
      <c r="P396" s="35">
        <v>0</v>
      </c>
      <c r="Q396" s="38">
        <v>0</v>
      </c>
      <c r="R396" s="35">
        <v>0</v>
      </c>
    </row>
    <row r="397" spans="1:18" s="4" customFormat="1" ht="12" outlineLevel="2">
      <c r="A397" s="30" t="s">
        <v>337</v>
      </c>
      <c r="B397" s="31" t="s">
        <v>314</v>
      </c>
      <c r="C397" s="32" t="s">
        <v>296</v>
      </c>
      <c r="D397" s="33">
        <f t="shared" si="23"/>
        <v>17450166</v>
      </c>
      <c r="E397" s="33">
        <f t="shared" si="24"/>
        <v>9798274</v>
      </c>
      <c r="F397" s="33">
        <v>9301016</v>
      </c>
      <c r="G397" s="34">
        <v>5723704</v>
      </c>
      <c r="H397" s="33">
        <v>2756357</v>
      </c>
      <c r="I397" s="34">
        <v>1378176</v>
      </c>
      <c r="J397" s="33">
        <v>5392793</v>
      </c>
      <c r="K397" s="34">
        <v>2696394</v>
      </c>
      <c r="L397" s="35">
        <v>1951902</v>
      </c>
      <c r="M397" s="36">
        <v>0</v>
      </c>
      <c r="N397" s="37">
        <v>0</v>
      </c>
      <c r="O397" s="38">
        <v>0</v>
      </c>
      <c r="P397" s="35">
        <v>0</v>
      </c>
      <c r="Q397" s="38">
        <v>0</v>
      </c>
      <c r="R397" s="35">
        <v>0</v>
      </c>
    </row>
    <row r="398" spans="1:18" s="4" customFormat="1" ht="12" outlineLevel="2">
      <c r="A398" s="30" t="s">
        <v>337</v>
      </c>
      <c r="B398" s="31" t="s">
        <v>324</v>
      </c>
      <c r="C398" s="32" t="s">
        <v>423</v>
      </c>
      <c r="D398" s="33">
        <f t="shared" si="23"/>
        <v>67125338</v>
      </c>
      <c r="E398" s="33">
        <f t="shared" si="24"/>
        <v>40605638</v>
      </c>
      <c r="F398" s="33">
        <v>61039070</v>
      </c>
      <c r="G398" s="34">
        <v>37562504</v>
      </c>
      <c r="H398" s="33">
        <v>6086268</v>
      </c>
      <c r="I398" s="34">
        <v>3043134</v>
      </c>
      <c r="J398" s="33">
        <v>0</v>
      </c>
      <c r="K398" s="34">
        <v>0</v>
      </c>
      <c r="L398" s="35">
        <v>11402339</v>
      </c>
      <c r="M398" s="36">
        <v>828382</v>
      </c>
      <c r="N398" s="37">
        <v>414202</v>
      </c>
      <c r="O398" s="38">
        <v>0</v>
      </c>
      <c r="P398" s="35">
        <v>0</v>
      </c>
      <c r="Q398" s="38">
        <v>0</v>
      </c>
      <c r="R398" s="35">
        <v>0</v>
      </c>
    </row>
    <row r="399" spans="1:18" s="4" customFormat="1" ht="12" outlineLevel="2">
      <c r="A399" s="30" t="s">
        <v>337</v>
      </c>
      <c r="B399" s="31" t="s">
        <v>325</v>
      </c>
      <c r="C399" s="32" t="s">
        <v>424</v>
      </c>
      <c r="D399" s="33">
        <f t="shared" si="23"/>
        <v>202769995</v>
      </c>
      <c r="E399" s="33">
        <f t="shared" si="24"/>
        <v>123872086</v>
      </c>
      <c r="F399" s="33">
        <v>194888093</v>
      </c>
      <c r="G399" s="34">
        <v>119931136</v>
      </c>
      <c r="H399" s="33">
        <v>7881902</v>
      </c>
      <c r="I399" s="34">
        <v>3940950</v>
      </c>
      <c r="J399" s="33">
        <v>0</v>
      </c>
      <c r="K399" s="34">
        <v>0</v>
      </c>
      <c r="L399" s="35">
        <v>43617554</v>
      </c>
      <c r="M399" s="36">
        <v>5249092</v>
      </c>
      <c r="N399" s="37">
        <v>2624544</v>
      </c>
      <c r="O399" s="38">
        <v>1739128</v>
      </c>
      <c r="P399" s="35">
        <v>0</v>
      </c>
      <c r="Q399" s="38">
        <v>0</v>
      </c>
      <c r="R399" s="35">
        <v>0</v>
      </c>
    </row>
    <row r="400" spans="1:18" s="4" customFormat="1" ht="12" outlineLevel="2">
      <c r="A400" s="30" t="s">
        <v>337</v>
      </c>
      <c r="B400" s="31" t="s">
        <v>327</v>
      </c>
      <c r="C400" s="32" t="s">
        <v>425</v>
      </c>
      <c r="D400" s="33">
        <f t="shared" si="23"/>
        <v>18936155</v>
      </c>
      <c r="E400" s="33">
        <f t="shared" si="24"/>
        <v>11217342</v>
      </c>
      <c r="F400" s="33">
        <v>15160319</v>
      </c>
      <c r="G400" s="34">
        <v>9329424</v>
      </c>
      <c r="H400" s="33">
        <v>3719613</v>
      </c>
      <c r="I400" s="34">
        <v>1859808</v>
      </c>
      <c r="J400" s="33">
        <v>56223</v>
      </c>
      <c r="K400" s="34">
        <v>28110</v>
      </c>
      <c r="L400" s="35">
        <v>3950387</v>
      </c>
      <c r="M400" s="36">
        <v>0</v>
      </c>
      <c r="N400" s="37">
        <v>0</v>
      </c>
      <c r="O400" s="38">
        <v>0</v>
      </c>
      <c r="P400" s="35">
        <v>0</v>
      </c>
      <c r="Q400" s="38">
        <v>22000000</v>
      </c>
      <c r="R400" s="35">
        <v>5500000</v>
      </c>
    </row>
    <row r="401" spans="1:18" s="4" customFormat="1" ht="12" outlineLevel="1">
      <c r="A401" s="39" t="s">
        <v>477</v>
      </c>
      <c r="B401" s="31"/>
      <c r="C401" s="32"/>
      <c r="D401" s="33">
        <f aca="true" t="shared" si="27" ref="D401:R401">SUBTOTAL(9,D380:D400)</f>
        <v>832491795</v>
      </c>
      <c r="E401" s="33">
        <f t="shared" si="27"/>
        <v>493791604</v>
      </c>
      <c r="F401" s="33">
        <f t="shared" si="27"/>
        <v>672062620</v>
      </c>
      <c r="G401" s="34">
        <f t="shared" si="27"/>
        <v>413577016</v>
      </c>
      <c r="H401" s="33">
        <f t="shared" si="27"/>
        <v>61221115</v>
      </c>
      <c r="I401" s="34">
        <f t="shared" si="27"/>
        <v>30610560</v>
      </c>
      <c r="J401" s="33">
        <f t="shared" si="27"/>
        <v>99208060</v>
      </c>
      <c r="K401" s="34">
        <f t="shared" si="27"/>
        <v>49604028</v>
      </c>
      <c r="L401" s="35">
        <f t="shared" si="27"/>
        <v>137277098</v>
      </c>
      <c r="M401" s="36">
        <f t="shared" si="27"/>
        <v>7587952</v>
      </c>
      <c r="N401" s="37">
        <f t="shared" si="27"/>
        <v>3793985.02</v>
      </c>
      <c r="O401" s="38">
        <f t="shared" si="27"/>
        <v>4479638</v>
      </c>
      <c r="P401" s="35">
        <f t="shared" si="27"/>
        <v>2740510</v>
      </c>
      <c r="Q401" s="38">
        <f t="shared" si="27"/>
        <v>22000000</v>
      </c>
      <c r="R401" s="35">
        <f t="shared" si="27"/>
        <v>5500000</v>
      </c>
    </row>
    <row r="402" spans="1:18" s="4" customFormat="1" ht="12">
      <c r="A402" s="49" t="s">
        <v>478</v>
      </c>
      <c r="B402" s="50"/>
      <c r="C402" s="51"/>
      <c r="D402" s="52">
        <f aca="true" t="shared" si="28" ref="D402:R402">SUBTOTAL(9,D6:D400)</f>
        <v>16999469890</v>
      </c>
      <c r="E402" s="52">
        <f t="shared" si="28"/>
        <v>10156191748</v>
      </c>
      <c r="F402" s="52">
        <f t="shared" si="28"/>
        <v>14355922655</v>
      </c>
      <c r="G402" s="53">
        <f t="shared" si="28"/>
        <v>8834417944</v>
      </c>
      <c r="H402" s="52">
        <f t="shared" si="28"/>
        <v>1061805262</v>
      </c>
      <c r="I402" s="53">
        <f t="shared" si="28"/>
        <v>530902722</v>
      </c>
      <c r="J402" s="52">
        <f t="shared" si="28"/>
        <v>1581741973</v>
      </c>
      <c r="K402" s="53">
        <f t="shared" si="28"/>
        <v>790871082</v>
      </c>
      <c r="L402" s="54">
        <f t="shared" si="28"/>
        <v>3505856544</v>
      </c>
      <c r="M402" s="55">
        <f t="shared" si="28"/>
        <v>1061805262</v>
      </c>
      <c r="N402" s="56">
        <f t="shared" si="28"/>
        <v>530918972.68</v>
      </c>
      <c r="O402" s="57">
        <f t="shared" si="28"/>
        <v>248099196</v>
      </c>
      <c r="P402" s="54">
        <f t="shared" si="28"/>
        <v>148113428</v>
      </c>
      <c r="Q402" s="57">
        <f t="shared" si="28"/>
        <v>41513232</v>
      </c>
      <c r="R402" s="54">
        <f t="shared" si="28"/>
        <v>5500000</v>
      </c>
    </row>
  </sheetData>
  <sheetProtection/>
  <mergeCells count="12">
    <mergeCell ref="H2:I2"/>
    <mergeCell ref="J2:K2"/>
    <mergeCell ref="A1:B3"/>
    <mergeCell ref="C1:C3"/>
    <mergeCell ref="D1:K1"/>
    <mergeCell ref="D2:E2"/>
    <mergeCell ref="F2:G2"/>
    <mergeCell ref="O2:P2"/>
    <mergeCell ref="M1:N1"/>
    <mergeCell ref="M2:N2"/>
    <mergeCell ref="O1:R1"/>
    <mergeCell ref="Q2:R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Finansów
Samorządu Terytorialnego&amp;C&amp;"Times New Roman CE,Standardowy"PLAN I ŚRODKI PRZEKAZANE POWIATOM
za dwa kwartały 2015 r.&amp;R&amp;"Times New Roman CE,Standardowy"&amp;8Warszawa, &amp;D r.</oddHeader>
    <oddFooter>&amp;L&amp;"Times New Roman CE,Standardowy"&amp;7&amp;F&amp;C&amp;"Times New Roman CE,Standardowy"&amp;7Dariusz Wiącek &lt;&gt; tel.694-40-14
Wydział Subwencji Ogólnej dla Jednostek Samorządu Terytorialnego&amp;R&amp;"Times New Roman CE,Standardowy"&amp;7&amp;P/&amp;N</oddFooter>
  </headerFooter>
  <rowBreaks count="16" manualBreakCount="16">
    <brk id="36" max="255" man="1"/>
    <brk id="60" max="255" man="1"/>
    <brk id="85" max="255" man="1"/>
    <brk id="100" max="255" man="1"/>
    <brk id="125" max="255" man="1"/>
    <brk id="148" max="255" man="1"/>
    <brk id="191" max="255" man="1"/>
    <brk id="204" max="255" man="1"/>
    <brk id="230" max="255" man="1"/>
    <brk id="248" max="255" man="1"/>
    <brk id="269" max="255" man="1"/>
    <brk id="306" max="255" man="1"/>
    <brk id="321" max="255" man="1"/>
    <brk id="343" max="255" man="1"/>
    <brk id="379" max="255" man="1"/>
    <brk id="4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Wiącek Dariusz</cp:lastModifiedBy>
  <cp:lastPrinted>2015-07-10T13:11:30Z</cp:lastPrinted>
  <dcterms:created xsi:type="dcterms:W3CDTF">2003-11-27T14:06:45Z</dcterms:created>
  <dcterms:modified xsi:type="dcterms:W3CDTF">2015-07-14T12:55:37Z</dcterms:modified>
  <cp:category/>
  <cp:version/>
  <cp:contentType/>
  <cp:contentStatus/>
</cp:coreProperties>
</file>