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050" activeTab="0"/>
  </bookViews>
  <sheets>
    <sheet name="kwartał II" sheetId="1" r:id="rId1"/>
    <sheet name="kw. II sum" sheetId="2" r:id="rId2"/>
  </sheets>
  <externalReferences>
    <externalReference r:id="rId5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II'!$1:$3</definedName>
  </definedNames>
  <calcPr fullCalcOnLoad="1"/>
</workbook>
</file>

<file path=xl/sharedStrings.xml><?xml version="1.0" encoding="utf-8"?>
<sst xmlns="http://schemas.openxmlformats.org/spreadsheetml/2006/main" count="1236" uniqueCount="481">
  <si>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</si>
  <si>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</si>
  <si>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</si>
  <si>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</si>
  <si>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</si>
  <si>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</si>
  <si>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</si>
  <si>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</si>
  <si>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</si>
  <si>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</si>
  <si>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</si>
  <si>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</si>
  <si>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</si>
  <si>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</si>
  <si>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</si>
  <si>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</si>
  <si>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</si>
  <si>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</si>
  <si>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</si>
  <si>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</si>
  <si>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</si>
  <si>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</si>
  <si>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</si>
  <si>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</si>
  <si>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</si>
  <si>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</si>
  <si>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</si>
  <si>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</si>
  <si>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</si>
  <si>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</si>
  <si>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</si>
  <si>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</si>
  <si>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</si>
  <si>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</si>
  <si>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</si>
  <si>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</si>
  <si>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</si>
  <si>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</si>
  <si>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</si>
  <si>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</si>
  <si>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</si>
  <si>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</si>
  <si>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</si>
  <si>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</si>
  <si>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</si>
  <si>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</si>
  <si>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</si>
  <si>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</si>
  <si>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</si>
  <si>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</si>
  <si>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</si>
  <si>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</si>
  <si>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</si>
  <si>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</si>
  <si>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</si>
  <si>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</si>
  <si>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</si>
  <si>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</si>
  <si>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</si>
  <si>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</si>
  <si>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</si>
  <si>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</si>
  <si>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</si>
  <si>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</si>
  <si>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</si>
  <si>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</si>
  <si>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</si>
  <si>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</si>
  <si>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</si>
  <si>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</si>
  <si>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</si>
  <si>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</si>
  <si>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</si>
  <si>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</si>
  <si>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</si>
  <si>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</si>
  <si>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</si>
  <si>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</si>
  <si>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</si>
  <si>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</si>
  <si>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</si>
  <si>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</si>
  <si>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</si>
  <si>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</si>
  <si>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</si>
  <si>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</si>
  <si>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</si>
  <si>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</si>
  <si>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</si>
  <si>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</si>
  <si>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</si>
  <si>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</si>
  <si>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</si>
  <si>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</si>
  <si>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</si>
  <si>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</si>
  <si>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</si>
  <si>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</si>
  <si>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</si>
  <si>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</si>
  <si>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</si>
  <si>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</si>
  <si>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</si>
  <si>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</si>
  <si>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</si>
  <si>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</si>
  <si>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</si>
  <si>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</si>
  <si>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</si>
  <si>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</si>
  <si>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</si>
  <si>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</si>
  <si>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</si>
  <si>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</si>
  <si>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</si>
  <si>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</si>
  <si>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</si>
  <si>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</si>
  <si>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</si>
  <si>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</si>
  <si>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</si>
  <si>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</si>
  <si>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</si>
  <si>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</si>
  <si>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</si>
  <si>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</si>
  <si>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</si>
  <si>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</si>
  <si>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</si>
  <si>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</si>
  <si>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</si>
  <si>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</si>
  <si>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</si>
  <si>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</si>
  <si>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</si>
  <si>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</si>
  <si>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</si>
  <si>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</si>
  <si>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</si>
  <si>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</si>
  <si>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</si>
  <si>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</si>
  <si>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</si>
  <si>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</si>
  <si>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</si>
  <si>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</si>
  <si>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</si>
  <si>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</si>
  <si>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</si>
  <si>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</si>
  <si>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</si>
  <si>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</si>
  <si>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</si>
  <si>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</si>
  <si>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</si>
  <si>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</si>
  <si>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</si>
  <si>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</si>
  <si>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</si>
  <si>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</si>
  <si>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</si>
  <si>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</si>
  <si>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</si>
  <si>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</si>
  <si>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</si>
  <si>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</si>
  <si>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</si>
  <si>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</si>
  <si>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</si>
  <si>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</si>
  <si>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</si>
  <si>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</si>
  <si>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</si>
  <si>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</si>
  <si>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</si>
  <si>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</si>
  <si>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</si>
  <si>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</si>
  <si>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</si>
  <si>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</si>
  <si>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</si>
  <si>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</si>
  <si>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</si>
  <si>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</si>
  <si>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</si>
  <si>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</si>
  <si>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</si>
  <si>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</si>
  <si>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</si>
  <si>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</si>
  <si>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</si>
  <si>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</si>
  <si>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</si>
  <si>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</si>
  <si>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</si>
  <si>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</si>
  <si>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</si>
  <si>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</si>
  <si>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</si>
  <si>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</si>
  <si>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</si>
  <si>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</si>
  <si>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</si>
  <si>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</si>
  <si>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</si>
  <si>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</si>
  <si>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</si>
  <si>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</si>
  <si>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</si>
  <si>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</si>
  <si>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</si>
  <si>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</si>
  <si>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</si>
  <si>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</si>
  <si>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</si>
  <si>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</si>
  <si>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</si>
  <si>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</si>
  <si>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</si>
  <si>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</si>
  <si>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</si>
  <si>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</si>
  <si>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</si>
  <si>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</si>
  <si>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</si>
  <si>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</si>
  <si>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</si>
  <si>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</si>
  <si>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</si>
  <si>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</si>
  <si>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</si>
  <si>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</si>
  <si>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</si>
  <si>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</si>
  <si>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</si>
  <si>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</si>
  <si>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</si>
  <si>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</si>
  <si>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</si>
  <si>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</si>
  <si>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</si>
  <si>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</si>
  <si>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</si>
  <si>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</si>
  <si>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</si>
  <si>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</si>
  <si>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</si>
  <si>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</si>
  <si>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</si>
  <si>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</si>
  <si>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</si>
  <si>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</si>
  <si>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</si>
  <si>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</si>
  <si>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</si>
  <si>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</si>
  <si>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</si>
  <si>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</si>
  <si>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</si>
  <si>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</si>
  <si>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</si>
  <si>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</si>
  <si>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</si>
  <si>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</si>
  <si>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</si>
  <si>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</si>
  <si>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</si>
  <si>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</si>
  <si>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</si>
  <si>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</si>
  <si>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</si>
  <si>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</si>
  <si>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</si>
  <si>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</si>
  <si>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</si>
  <si>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</si>
  <si>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</si>
  <si>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</si>
  <si>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</si>
  <si>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</si>
  <si>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</si>
  <si>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</si>
  <si>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</si>
  <si>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</si>
  <si>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</si>
  <si>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</si>
  <si>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</si>
  <si>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</si>
  <si>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</si>
  <si>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</si>
  <si>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</si>
  <si>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</si>
  <si>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</si>
  <si>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</si>
  <si>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</si>
  <si>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</si>
  <si>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</si>
  <si>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</si>
  <si>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</si>
  <si>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</si>
  <si>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</si>
  <si>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</si>
  <si>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</si>
  <si>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</si>
  <si>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</si>
  <si>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</si>
  <si>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</si>
  <si>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</si>
  <si>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</si>
  <si>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</si>
  <si>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</si>
  <si>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</si>
  <si>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</si>
  <si>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</si>
  <si>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</si>
  <si>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</si>
  <si>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</si>
  <si>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</si>
  <si>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</si>
  <si>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</si>
  <si>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</si>
  <si>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</si>
  <si>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</si>
  <si>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</si>
  <si>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</si>
  <si>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</si>
  <si>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</si>
  <si>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</si>
  <si>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</si>
  <si>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</si>
  <si>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</si>
  <si>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</si>
  <si>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</si>
  <si>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</si>
  <si>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</si>
  <si>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</si>
  <si>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m.st. Warszawa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</si>
  <si>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</si>
  <si>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</si>
  <si>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</si>
  <si>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</si>
  <si>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</si>
  <si>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</si>
  <si>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</si>
  <si>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</si>
  <si>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</si>
  <si>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</si>
  <si>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</si>
  <si>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</si>
  <si>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</si>
  <si>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</si>
  <si>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</si>
  <si>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</si>
  <si>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</si>
  <si>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</si>
  <si>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</si>
  <si>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</si>
  <si>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</si>
  <si>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</si>
  <si>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</si>
  <si>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</si>
  <si>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</si>
  <si>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</si>
  <si>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</si>
  <si>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</si>
  <si>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</si>
  <si>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</si>
  <si>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</si>
  <si>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</si>
  <si>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</si>
  <si>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</si>
  <si>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</si>
  <si>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</si>
  <si>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</si>
  <si>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</si>
  <si>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</si>
  <si>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</si>
  <si>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</si>
  <si>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</si>
  <si>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</si>
  <si>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</si>
  <si>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</si>
  <si>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</si>
  <si>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</si>
  <si>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</si>
  <si>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</si>
  <si>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</si>
  <si>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</si>
  <si>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</si>
  <si>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</si>
  <si>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</si>
  <si>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</si>
  <si>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</si>
  <si>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</si>
  <si>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</si>
  <si>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</si>
  <si>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</si>
  <si>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</si>
  <si>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</si>
  <si>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</si>
  <si>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</si>
  <si>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</si>
  <si>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</si>
  <si>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</si>
  <si>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</si>
  <si>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</si>
  <si>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</si>
  <si>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</si>
  <si>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</si>
  <si>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</si>
  <si>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</si>
  <si>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</si>
  <si>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</si>
  <si>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</si>
  <si>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</si>
  <si>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</si>
  <si>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</si>
  <si>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</si>
  <si>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</si>
  <si>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</si>
  <si>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</si>
  <si>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</si>
  <si>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</si>
  <si>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</si>
  <si>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</si>
  <si>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</si>
  <si>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</si>
  <si>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</si>
  <si>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</si>
  <si>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</si>
  <si>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</si>
  <si>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</si>
  <si>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</si>
  <si>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</si>
  <si>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</si>
  <si>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</si>
  <si>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</si>
  <si>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</si>
  <si>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</si>
  <si>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</si>
  <si>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</si>
  <si>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</si>
  <si>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</si>
  <si>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</si>
  <si>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</si>
  <si>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</si>
  <si>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Suma całkowita</t>
  </si>
  <si>
    <t>W o j e w ó d z t w o</t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</si>
  <si>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</si>
  <si>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</si>
  <si>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</si>
  <si>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</si>
  <si>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</si>
  <si>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</si>
  <si>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</si>
  <si>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</si>
  <si>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</si>
  <si>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</si>
  <si>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</si>
  <si>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</si>
  <si>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</si>
  <si>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</si>
  <si>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</si>
  <si>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</si>
  <si>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t>2013 rok</t>
  </si>
  <si>
    <t>m. Wałbrzych</t>
  </si>
  <si>
    <t>(rozdział 75802 §6180)</t>
  </si>
  <si>
    <t>(rozdział 75802 §2790)</t>
  </si>
  <si>
    <t>II kwartał</t>
  </si>
  <si>
    <t>P</t>
  </si>
  <si>
    <t>Q</t>
  </si>
  <si>
    <t>R</t>
  </si>
  <si>
    <t>S</t>
  </si>
  <si>
    <r>
      <t>Rezerwa</t>
    </r>
    <r>
      <rPr>
        <sz val="9"/>
        <rFont val="Times New Roman CE"/>
        <family val="1"/>
      </rPr>
      <t xml:space="preserve"> subwencji ogólnej</t>
    </r>
  </si>
  <si>
    <r>
      <t xml:space="preserve">Doch. z tyt. udziału w </t>
    </r>
    <r>
      <rPr>
        <b/>
        <sz val="9"/>
        <rFont val="Times New Roman CE"/>
        <family val="1"/>
      </rPr>
      <t>PIT</t>
    </r>
  </si>
  <si>
    <r>
      <t xml:space="preserve">Kwota  </t>
    </r>
    <r>
      <rPr>
        <b/>
        <sz val="9"/>
        <rFont val="Times New Roman CE"/>
        <family val="1"/>
      </rPr>
      <t>W p ł a t</t>
    </r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</si>
  <si>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</si>
  <si>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</si>
  <si>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</si>
  <si>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r>
      <t xml:space="preserve">2013 rok wyk. </t>
    </r>
    <r>
      <rPr>
        <b/>
        <sz val="8"/>
        <rFont val="Times New Roman CE"/>
        <family val="0"/>
      </rPr>
      <t>II kwartał</t>
    </r>
  </si>
  <si>
    <t>2013 rok wyk. II kwartał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</si>
</sst>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6.5"/>
      <name val="Times New Roman CE"/>
      <family val="1"/>
    </font>
    <font>
      <b/>
      <sz val="6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1" fontId="8" fillId="2" borderId="8" xfId="0" applyNumberFormat="1" applyFont="1" applyFill="1" applyBorder="1" applyAlignment="1">
      <alignment horizontal="center" vertical="center"/>
    </xf>
    <xf numFmtId="171" fontId="4" fillId="2" borderId="8" xfId="0" applyNumberFormat="1" applyFont="1" applyFill="1" applyBorder="1" applyAlignment="1">
      <alignment horizontal="center" vertical="center"/>
    </xf>
    <xf numFmtId="171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171" fontId="4" fillId="2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 quotePrefix="1">
      <alignment horizontal="center" vertical="center"/>
    </xf>
    <xf numFmtId="171" fontId="8" fillId="2" borderId="8" xfId="0" applyNumberFormat="1" applyFont="1" applyFill="1" applyBorder="1" applyAlignment="1" quotePrefix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171" fontId="3" fillId="2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171" fontId="8" fillId="2" borderId="6" xfId="0" applyNumberFormat="1" applyFont="1" applyFill="1" applyBorder="1" applyAlignment="1">
      <alignment horizontal="center" vertical="center"/>
    </xf>
    <xf numFmtId="171" fontId="3" fillId="2" borderId="18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4" fontId="9" fillId="2" borderId="9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71" fontId="4" fillId="2" borderId="8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171" fontId="3" fillId="2" borderId="19" xfId="0" applyNumberFormat="1" applyFont="1" applyFill="1" applyBorder="1" applyAlignment="1">
      <alignment horizontal="center" vertical="center"/>
    </xf>
    <xf numFmtId="171" fontId="3" fillId="2" borderId="20" xfId="0" applyNumberFormat="1" applyFont="1" applyFill="1" applyBorder="1" applyAlignment="1">
      <alignment horizontal="center" vertical="center"/>
    </xf>
    <xf numFmtId="171" fontId="8" fillId="2" borderId="21" xfId="0" applyNumberFormat="1" applyFont="1" applyFill="1" applyBorder="1" applyAlignment="1">
      <alignment horizontal="center" vertical="center"/>
    </xf>
    <xf numFmtId="171" fontId="8" fillId="2" borderId="22" xfId="0" applyNumberFormat="1" applyFont="1" applyFill="1" applyBorder="1" applyAlignment="1">
      <alignment horizontal="center" vertical="center"/>
    </xf>
    <xf numFmtId="171" fontId="3" fillId="2" borderId="23" xfId="0" applyNumberFormat="1" applyFont="1" applyFill="1" applyBorder="1" applyAlignment="1">
      <alignment horizontal="center" vertical="center"/>
    </xf>
    <xf numFmtId="171" fontId="3" fillId="2" borderId="24" xfId="0" applyNumberFormat="1" applyFont="1" applyFill="1" applyBorder="1" applyAlignment="1">
      <alignment horizontal="center" vertical="center"/>
    </xf>
    <xf numFmtId="171" fontId="10" fillId="2" borderId="25" xfId="0" applyNumberFormat="1" applyFont="1" applyFill="1" applyBorder="1" applyAlignment="1">
      <alignment horizontal="center" vertical="center"/>
    </xf>
    <xf numFmtId="171" fontId="10" fillId="2" borderId="26" xfId="0" applyNumberFormat="1" applyFont="1" applyFill="1" applyBorder="1" applyAlignment="1">
      <alignment horizontal="center" vertical="center"/>
    </xf>
    <xf numFmtId="171" fontId="10" fillId="2" borderId="27" xfId="0" applyNumberFormat="1" applyFont="1" applyFill="1" applyBorder="1" applyAlignment="1">
      <alignment horizontal="center" vertical="center"/>
    </xf>
    <xf numFmtId="171" fontId="3" fillId="2" borderId="28" xfId="0" applyNumberFormat="1" applyFont="1" applyFill="1" applyBorder="1" applyAlignment="1">
      <alignment horizontal="center" vertical="center"/>
    </xf>
    <xf numFmtId="171" fontId="3" fillId="2" borderId="29" xfId="0" applyNumberFormat="1" applyFont="1" applyFill="1" applyBorder="1" applyAlignment="1">
      <alignment horizontal="center" vertical="center"/>
    </xf>
    <xf numFmtId="171" fontId="6" fillId="2" borderId="30" xfId="0" applyNumberFormat="1" applyFont="1" applyFill="1" applyBorder="1" applyAlignment="1">
      <alignment horizontal="center" vertical="center" wrapText="1"/>
    </xf>
    <xf numFmtId="171" fontId="6" fillId="2" borderId="30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1" fontId="7" fillId="2" borderId="32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="125" zoomScaleNormal="125" workbookViewId="0" topLeftCell="A1">
      <selection activeCell="A1" sqref="A1:B3"/>
    </sheetView>
  </sheetViews>
  <sheetFormatPr defaultColWidth="9.00390625" defaultRowHeight="12.75"/>
  <cols>
    <col min="1" max="2" width="3.75390625" style="20" customWidth="1"/>
    <col min="3" max="3" width="18.75390625" style="21" bestFit="1" customWidth="1"/>
    <col min="4" max="11" width="11.75390625" style="22" customWidth="1"/>
    <col min="12" max="12" width="18.75390625" style="23" customWidth="1"/>
    <col min="13" max="14" width="9.75390625" style="23" customWidth="1"/>
    <col min="15" max="18" width="9.25390625" style="23" customWidth="1"/>
    <col min="19" max="16384" width="9.125" style="1" customWidth="1"/>
  </cols>
  <sheetData>
    <row r="1" spans="1:18" s="2" customFormat="1" ht="12.75">
      <c r="A1" s="92" t="s">
        <v>442</v>
      </c>
      <c r="B1" s="93"/>
      <c r="C1" s="98" t="s">
        <v>443</v>
      </c>
      <c r="D1" s="101" t="s">
        <v>445</v>
      </c>
      <c r="E1" s="101"/>
      <c r="F1" s="101"/>
      <c r="G1" s="101"/>
      <c r="H1" s="101"/>
      <c r="I1" s="101"/>
      <c r="J1" s="101"/>
      <c r="K1" s="101"/>
      <c r="L1" s="57" t="s">
        <v>474</v>
      </c>
      <c r="M1" s="81" t="s">
        <v>475</v>
      </c>
      <c r="N1" s="82"/>
      <c r="O1" s="85" t="s">
        <v>473</v>
      </c>
      <c r="P1" s="86"/>
      <c r="Q1" s="86"/>
      <c r="R1" s="87"/>
    </row>
    <row r="2" spans="1:18" s="3" customFormat="1" ht="25.5" customHeight="1">
      <c r="A2" s="94"/>
      <c r="B2" s="95"/>
      <c r="C2" s="99"/>
      <c r="D2" s="91" t="s">
        <v>444</v>
      </c>
      <c r="E2" s="91"/>
      <c r="F2" s="90" t="s">
        <v>476</v>
      </c>
      <c r="G2" s="91"/>
      <c r="H2" s="90" t="s">
        <v>477</v>
      </c>
      <c r="I2" s="91"/>
      <c r="J2" s="90" t="s">
        <v>478</v>
      </c>
      <c r="K2" s="91"/>
      <c r="L2" s="58" t="s">
        <v>463</v>
      </c>
      <c r="M2" s="83" t="s">
        <v>462</v>
      </c>
      <c r="N2" s="84"/>
      <c r="O2" s="79" t="s">
        <v>466</v>
      </c>
      <c r="P2" s="80"/>
      <c r="Q2" s="88" t="s">
        <v>467</v>
      </c>
      <c r="R2" s="89"/>
    </row>
    <row r="3" spans="1:18" s="3" customFormat="1" ht="12.75">
      <c r="A3" s="96"/>
      <c r="B3" s="97"/>
      <c r="C3" s="100"/>
      <c r="D3" s="42" t="s">
        <v>464</v>
      </c>
      <c r="E3" s="36" t="s">
        <v>468</v>
      </c>
      <c r="F3" s="35" t="s">
        <v>464</v>
      </c>
      <c r="G3" s="36" t="s">
        <v>468</v>
      </c>
      <c r="H3" s="35" t="s">
        <v>464</v>
      </c>
      <c r="I3" s="36" t="s">
        <v>468</v>
      </c>
      <c r="J3" s="35" t="s">
        <v>464</v>
      </c>
      <c r="K3" s="36" t="s">
        <v>468</v>
      </c>
      <c r="L3" s="37" t="s">
        <v>479</v>
      </c>
      <c r="M3" s="37" t="s">
        <v>464</v>
      </c>
      <c r="N3" s="36" t="s">
        <v>468</v>
      </c>
      <c r="O3" s="37" t="s">
        <v>464</v>
      </c>
      <c r="P3" s="36" t="s">
        <v>468</v>
      </c>
      <c r="Q3" s="45" t="s">
        <v>464</v>
      </c>
      <c r="R3" s="40" t="s">
        <v>468</v>
      </c>
    </row>
    <row r="4" spans="1:18" s="34" customFormat="1" ht="10.5" hidden="1">
      <c r="A4" s="30"/>
      <c r="B4" s="31"/>
      <c r="C4" s="32"/>
      <c r="D4" s="33"/>
      <c r="E4" s="32"/>
      <c r="F4" s="31"/>
      <c r="G4" s="32"/>
      <c r="H4" s="31"/>
      <c r="I4" s="32"/>
      <c r="J4" s="31"/>
      <c r="K4" s="32"/>
      <c r="L4" s="31"/>
      <c r="M4" s="31"/>
      <c r="N4" s="32"/>
      <c r="O4" s="31"/>
      <c r="P4" s="32"/>
      <c r="Q4" s="31"/>
      <c r="R4" s="32"/>
    </row>
    <row r="5" spans="1:18" s="34" customFormat="1" ht="10.5" hidden="1">
      <c r="A5" s="43" t="s">
        <v>448</v>
      </c>
      <c r="B5" s="44" t="s">
        <v>449</v>
      </c>
      <c r="C5" s="44" t="s">
        <v>450</v>
      </c>
      <c r="D5" s="44" t="s">
        <v>451</v>
      </c>
      <c r="E5" s="44" t="s">
        <v>452</v>
      </c>
      <c r="F5" s="44" t="s">
        <v>453</v>
      </c>
      <c r="G5" s="44" t="s">
        <v>454</v>
      </c>
      <c r="H5" s="44" t="s">
        <v>455</v>
      </c>
      <c r="I5" s="44" t="s">
        <v>456</v>
      </c>
      <c r="J5" s="44" t="s">
        <v>457</v>
      </c>
      <c r="K5" s="44" t="s">
        <v>458</v>
      </c>
      <c r="L5" s="44" t="s">
        <v>459</v>
      </c>
      <c r="M5" s="44" t="s">
        <v>460</v>
      </c>
      <c r="N5" s="44" t="s">
        <v>461</v>
      </c>
      <c r="O5" s="44" t="s">
        <v>469</v>
      </c>
      <c r="P5" s="44" t="s">
        <v>470</v>
      </c>
      <c r="Q5" s="44" t="s">
        <v>471</v>
      </c>
      <c r="R5" s="46" t="s">
        <v>472</v>
      </c>
    </row>
    <row r="6" spans="1:18" s="9" customFormat="1" ht="12">
      <c r="A6" s="4" t="s">
        <v>297</v>
      </c>
      <c r="B6" s="5" t="s">
        <v>298</v>
      </c>
      <c r="C6" s="6" t="s">
        <v>1</v>
      </c>
      <c r="D6" s="7">
        <f aca="true" t="shared" si="0" ref="D6:D70">SUM(F6,H6,J6)</f>
        <v>36274712</v>
      </c>
      <c r="E6" s="8">
        <f aca="true" t="shared" si="1" ref="E6:E70">SUM(G6,I6,K6)</f>
        <v>21804432</v>
      </c>
      <c r="F6" s="7">
        <v>31781330</v>
      </c>
      <c r="G6" s="8">
        <v>19557744</v>
      </c>
      <c r="H6" s="7">
        <v>490505</v>
      </c>
      <c r="I6" s="8">
        <v>245250</v>
      </c>
      <c r="J6" s="7">
        <v>4002877</v>
      </c>
      <c r="K6" s="8">
        <v>2001438</v>
      </c>
      <c r="L6" s="73">
        <v>5400633</v>
      </c>
      <c r="M6" s="59">
        <v>0</v>
      </c>
      <c r="N6" s="60">
        <v>0</v>
      </c>
      <c r="O6" s="48">
        <v>0</v>
      </c>
      <c r="P6" s="47">
        <v>0</v>
      </c>
      <c r="Q6" s="48">
        <v>0</v>
      </c>
      <c r="R6" s="49">
        <v>0</v>
      </c>
    </row>
    <row r="7" spans="1:18" s="9" customFormat="1" ht="12">
      <c r="A7" s="4" t="s">
        <v>297</v>
      </c>
      <c r="B7" s="5" t="s">
        <v>297</v>
      </c>
      <c r="C7" s="6" t="s">
        <v>2</v>
      </c>
      <c r="D7" s="7">
        <f t="shared" si="0"/>
        <v>46500062</v>
      </c>
      <c r="E7" s="8">
        <f t="shared" si="1"/>
        <v>27311522</v>
      </c>
      <c r="F7" s="7">
        <v>35199585</v>
      </c>
      <c r="G7" s="8">
        <v>21661280</v>
      </c>
      <c r="H7" s="7">
        <v>3831884</v>
      </c>
      <c r="I7" s="8">
        <v>1915944</v>
      </c>
      <c r="J7" s="7">
        <v>7468593</v>
      </c>
      <c r="K7" s="8">
        <v>3734298</v>
      </c>
      <c r="L7" s="73">
        <v>5608904</v>
      </c>
      <c r="M7" s="59">
        <v>0</v>
      </c>
      <c r="N7" s="60">
        <v>0</v>
      </c>
      <c r="O7" s="48">
        <v>0</v>
      </c>
      <c r="P7" s="47">
        <v>0</v>
      </c>
      <c r="Q7" s="48">
        <v>0</v>
      </c>
      <c r="R7" s="49">
        <v>0</v>
      </c>
    </row>
    <row r="8" spans="1:18" s="9" customFormat="1" ht="12">
      <c r="A8" s="4" t="s">
        <v>297</v>
      </c>
      <c r="B8" s="5" t="s">
        <v>299</v>
      </c>
      <c r="C8" s="6" t="s">
        <v>3</v>
      </c>
      <c r="D8" s="7">
        <f t="shared" si="0"/>
        <v>46805517</v>
      </c>
      <c r="E8" s="8">
        <f t="shared" si="1"/>
        <v>28752232</v>
      </c>
      <c r="F8" s="7">
        <v>46362092</v>
      </c>
      <c r="G8" s="8">
        <v>28530520</v>
      </c>
      <c r="H8" s="7">
        <v>412598</v>
      </c>
      <c r="I8" s="8">
        <v>206298</v>
      </c>
      <c r="J8" s="7">
        <v>30827</v>
      </c>
      <c r="K8" s="8">
        <v>15414</v>
      </c>
      <c r="L8" s="73">
        <v>8068194</v>
      </c>
      <c r="M8" s="59">
        <v>2671242</v>
      </c>
      <c r="N8" s="60">
        <v>1335621</v>
      </c>
      <c r="O8" s="48">
        <v>0</v>
      </c>
      <c r="P8" s="47">
        <v>0</v>
      </c>
      <c r="Q8" s="48">
        <v>0</v>
      </c>
      <c r="R8" s="49">
        <v>0</v>
      </c>
    </row>
    <row r="9" spans="1:18" s="9" customFormat="1" ht="12">
      <c r="A9" s="4" t="s">
        <v>297</v>
      </c>
      <c r="B9" s="5" t="s">
        <v>300</v>
      </c>
      <c r="C9" s="6" t="s">
        <v>4</v>
      </c>
      <c r="D9" s="7">
        <f t="shared" si="0"/>
        <v>18712280</v>
      </c>
      <c r="E9" s="8">
        <f t="shared" si="1"/>
        <v>10771728</v>
      </c>
      <c r="F9" s="7">
        <v>12268383</v>
      </c>
      <c r="G9" s="8">
        <v>7549776</v>
      </c>
      <c r="H9" s="7">
        <v>1575526</v>
      </c>
      <c r="I9" s="8">
        <v>787764</v>
      </c>
      <c r="J9" s="7">
        <v>4868371</v>
      </c>
      <c r="K9" s="8">
        <v>2434188</v>
      </c>
      <c r="L9" s="73">
        <v>1468492</v>
      </c>
      <c r="M9" s="59">
        <v>0</v>
      </c>
      <c r="N9" s="60">
        <v>0</v>
      </c>
      <c r="O9" s="48">
        <v>0</v>
      </c>
      <c r="P9" s="47">
        <v>0</v>
      </c>
      <c r="Q9" s="48">
        <v>0</v>
      </c>
      <c r="R9" s="49">
        <v>0</v>
      </c>
    </row>
    <row r="10" spans="1:18" s="9" customFormat="1" ht="12">
      <c r="A10" s="4" t="s">
        <v>297</v>
      </c>
      <c r="B10" s="5" t="s">
        <v>301</v>
      </c>
      <c r="C10" s="6" t="s">
        <v>5</v>
      </c>
      <c r="D10" s="7">
        <f t="shared" si="0"/>
        <v>21862059</v>
      </c>
      <c r="E10" s="8">
        <f t="shared" si="1"/>
        <v>12729852</v>
      </c>
      <c r="F10" s="7">
        <v>15589778</v>
      </c>
      <c r="G10" s="8">
        <v>9593712</v>
      </c>
      <c r="H10" s="7">
        <v>1345767</v>
      </c>
      <c r="I10" s="8">
        <v>672882</v>
      </c>
      <c r="J10" s="7">
        <v>4926514</v>
      </c>
      <c r="K10" s="8">
        <v>2463258</v>
      </c>
      <c r="L10" s="73">
        <v>2694625</v>
      </c>
      <c r="M10" s="59">
        <v>0</v>
      </c>
      <c r="N10" s="60">
        <v>0</v>
      </c>
      <c r="O10" s="48">
        <v>0</v>
      </c>
      <c r="P10" s="47">
        <v>0</v>
      </c>
      <c r="Q10" s="48">
        <v>0</v>
      </c>
      <c r="R10" s="49">
        <v>0</v>
      </c>
    </row>
    <row r="11" spans="1:18" s="9" customFormat="1" ht="12">
      <c r="A11" s="4" t="s">
        <v>297</v>
      </c>
      <c r="B11" s="5" t="s">
        <v>302</v>
      </c>
      <c r="C11" s="6" t="s">
        <v>6</v>
      </c>
      <c r="D11" s="7">
        <f t="shared" si="0"/>
        <v>20611169</v>
      </c>
      <c r="E11" s="8">
        <f t="shared" si="1"/>
        <v>12002474</v>
      </c>
      <c r="F11" s="7">
        <v>14706361</v>
      </c>
      <c r="G11" s="8">
        <v>9050072</v>
      </c>
      <c r="H11" s="7">
        <v>745789</v>
      </c>
      <c r="I11" s="8">
        <v>372894</v>
      </c>
      <c r="J11" s="7">
        <v>5159019</v>
      </c>
      <c r="K11" s="8">
        <v>2579508</v>
      </c>
      <c r="L11" s="73">
        <v>3675026</v>
      </c>
      <c r="M11" s="59">
        <v>0</v>
      </c>
      <c r="N11" s="60">
        <v>0</v>
      </c>
      <c r="O11" s="48">
        <v>0</v>
      </c>
      <c r="P11" s="47">
        <v>0</v>
      </c>
      <c r="Q11" s="48">
        <v>0</v>
      </c>
      <c r="R11" s="49">
        <v>0</v>
      </c>
    </row>
    <row r="12" spans="1:18" s="9" customFormat="1" ht="12">
      <c r="A12" s="4" t="s">
        <v>297</v>
      </c>
      <c r="B12" s="5" t="s">
        <v>303</v>
      </c>
      <c r="C12" s="6" t="s">
        <v>7</v>
      </c>
      <c r="D12" s="7">
        <f t="shared" si="0"/>
        <v>15911572</v>
      </c>
      <c r="E12" s="8">
        <f t="shared" si="1"/>
        <v>9226944</v>
      </c>
      <c r="F12" s="7">
        <v>11016720</v>
      </c>
      <c r="G12" s="8">
        <v>6779520</v>
      </c>
      <c r="H12" s="7">
        <v>894276</v>
      </c>
      <c r="I12" s="8">
        <v>447138</v>
      </c>
      <c r="J12" s="7">
        <v>4000576</v>
      </c>
      <c r="K12" s="8">
        <v>2000286</v>
      </c>
      <c r="L12" s="73">
        <v>2227478</v>
      </c>
      <c r="M12" s="59">
        <v>0</v>
      </c>
      <c r="N12" s="60">
        <v>0</v>
      </c>
      <c r="O12" s="48">
        <v>0</v>
      </c>
      <c r="P12" s="47">
        <v>0</v>
      </c>
      <c r="Q12" s="48">
        <v>0</v>
      </c>
      <c r="R12" s="49">
        <v>0</v>
      </c>
    </row>
    <row r="13" spans="1:18" s="9" customFormat="1" ht="12">
      <c r="A13" s="4" t="s">
        <v>297</v>
      </c>
      <c r="B13" s="5" t="s">
        <v>304</v>
      </c>
      <c r="C13" s="6" t="s">
        <v>8</v>
      </c>
      <c r="D13" s="7">
        <f t="shared" si="0"/>
        <v>84614113</v>
      </c>
      <c r="E13" s="8">
        <f t="shared" si="1"/>
        <v>49806540</v>
      </c>
      <c r="F13" s="7">
        <v>64995483</v>
      </c>
      <c r="G13" s="8">
        <v>39997224</v>
      </c>
      <c r="H13" s="7">
        <v>3366469</v>
      </c>
      <c r="I13" s="8">
        <v>1683234</v>
      </c>
      <c r="J13" s="7">
        <v>16252161</v>
      </c>
      <c r="K13" s="8">
        <v>8126082</v>
      </c>
      <c r="L13" s="73">
        <v>8741069</v>
      </c>
      <c r="M13" s="59">
        <v>0</v>
      </c>
      <c r="N13" s="60">
        <v>0</v>
      </c>
      <c r="O13" s="48">
        <v>276100</v>
      </c>
      <c r="P13" s="47">
        <v>276100</v>
      </c>
      <c r="Q13" s="48">
        <v>0</v>
      </c>
      <c r="R13" s="49">
        <v>0</v>
      </c>
    </row>
    <row r="14" spans="1:18" s="9" customFormat="1" ht="12">
      <c r="A14" s="4" t="s">
        <v>297</v>
      </c>
      <c r="B14" s="5" t="s">
        <v>305</v>
      </c>
      <c r="C14" s="6" t="s">
        <v>9</v>
      </c>
      <c r="D14" s="7">
        <f t="shared" si="0"/>
        <v>10482857</v>
      </c>
      <c r="E14" s="8">
        <f t="shared" si="1"/>
        <v>5786162</v>
      </c>
      <c r="F14" s="7">
        <v>4721047</v>
      </c>
      <c r="G14" s="8">
        <v>2905256</v>
      </c>
      <c r="H14" s="7">
        <v>1487752</v>
      </c>
      <c r="I14" s="8">
        <v>743874</v>
      </c>
      <c r="J14" s="7">
        <v>4274058</v>
      </c>
      <c r="K14" s="8">
        <v>2137032</v>
      </c>
      <c r="L14" s="73">
        <v>3172821</v>
      </c>
      <c r="M14" s="59">
        <v>0</v>
      </c>
      <c r="N14" s="60">
        <v>0</v>
      </c>
      <c r="O14" s="48">
        <v>0</v>
      </c>
      <c r="P14" s="47">
        <v>0</v>
      </c>
      <c r="Q14" s="48">
        <v>0</v>
      </c>
      <c r="R14" s="49">
        <v>0</v>
      </c>
    </row>
    <row r="15" spans="1:18" s="9" customFormat="1" ht="12">
      <c r="A15" s="4" t="s">
        <v>297</v>
      </c>
      <c r="B15" s="5" t="s">
        <v>306</v>
      </c>
      <c r="C15" s="6" t="s">
        <v>10</v>
      </c>
      <c r="D15" s="7">
        <f t="shared" si="0"/>
        <v>28259878</v>
      </c>
      <c r="E15" s="8">
        <f t="shared" si="1"/>
        <v>16625024</v>
      </c>
      <c r="F15" s="7">
        <v>21624027</v>
      </c>
      <c r="G15" s="8">
        <v>13307096</v>
      </c>
      <c r="H15" s="7">
        <v>1348026</v>
      </c>
      <c r="I15" s="8">
        <v>674016</v>
      </c>
      <c r="J15" s="7">
        <v>5287825</v>
      </c>
      <c r="K15" s="8">
        <v>2643912</v>
      </c>
      <c r="L15" s="73">
        <v>3136934</v>
      </c>
      <c r="M15" s="59">
        <v>0</v>
      </c>
      <c r="N15" s="60">
        <v>0</v>
      </c>
      <c r="O15" s="48">
        <v>0</v>
      </c>
      <c r="P15" s="47">
        <v>0</v>
      </c>
      <c r="Q15" s="48">
        <v>0</v>
      </c>
      <c r="R15" s="49">
        <v>0</v>
      </c>
    </row>
    <row r="16" spans="1:18" s="9" customFormat="1" ht="12">
      <c r="A16" s="4" t="s">
        <v>297</v>
      </c>
      <c r="B16" s="5" t="s">
        <v>307</v>
      </c>
      <c r="C16" s="6" t="s">
        <v>11</v>
      </c>
      <c r="D16" s="7">
        <f t="shared" si="0"/>
        <v>22562122</v>
      </c>
      <c r="E16" s="8">
        <f t="shared" si="1"/>
        <v>13641096</v>
      </c>
      <c r="F16" s="7">
        <v>20453669</v>
      </c>
      <c r="G16" s="8">
        <v>12586872</v>
      </c>
      <c r="H16" s="7">
        <v>2108453</v>
      </c>
      <c r="I16" s="8">
        <v>1054224</v>
      </c>
      <c r="J16" s="7">
        <v>0</v>
      </c>
      <c r="K16" s="8">
        <v>0</v>
      </c>
      <c r="L16" s="73">
        <v>11916303</v>
      </c>
      <c r="M16" s="59">
        <v>9060445</v>
      </c>
      <c r="N16" s="60">
        <v>4530222.52</v>
      </c>
      <c r="O16" s="48">
        <v>168600</v>
      </c>
      <c r="P16" s="47">
        <v>168600</v>
      </c>
      <c r="Q16" s="48">
        <v>0</v>
      </c>
      <c r="R16" s="49">
        <v>0</v>
      </c>
    </row>
    <row r="17" spans="1:18" s="9" customFormat="1" ht="12">
      <c r="A17" s="4" t="s">
        <v>297</v>
      </c>
      <c r="B17" s="5" t="s">
        <v>308</v>
      </c>
      <c r="C17" s="6" t="s">
        <v>12</v>
      </c>
      <c r="D17" s="7">
        <f t="shared" si="0"/>
        <v>26098843</v>
      </c>
      <c r="E17" s="8">
        <f t="shared" si="1"/>
        <v>15188570</v>
      </c>
      <c r="F17" s="7">
        <v>18539331</v>
      </c>
      <c r="G17" s="8">
        <v>11408816</v>
      </c>
      <c r="H17" s="7">
        <v>1815688</v>
      </c>
      <c r="I17" s="8">
        <v>907842</v>
      </c>
      <c r="J17" s="7">
        <v>5743824</v>
      </c>
      <c r="K17" s="8">
        <v>2871912</v>
      </c>
      <c r="L17" s="73">
        <v>2069966</v>
      </c>
      <c r="M17" s="59">
        <v>0</v>
      </c>
      <c r="N17" s="60">
        <v>0</v>
      </c>
      <c r="O17" s="48">
        <v>0</v>
      </c>
      <c r="P17" s="47">
        <v>0</v>
      </c>
      <c r="Q17" s="48">
        <v>0</v>
      </c>
      <c r="R17" s="49">
        <v>0</v>
      </c>
    </row>
    <row r="18" spans="1:18" s="9" customFormat="1" ht="12">
      <c r="A18" s="4" t="s">
        <v>297</v>
      </c>
      <c r="B18" s="5" t="s">
        <v>309</v>
      </c>
      <c r="C18" s="6" t="s">
        <v>13</v>
      </c>
      <c r="D18" s="7">
        <f t="shared" si="0"/>
        <v>20459687</v>
      </c>
      <c r="E18" s="8">
        <f t="shared" si="1"/>
        <v>12070640</v>
      </c>
      <c r="F18" s="7">
        <v>15953587</v>
      </c>
      <c r="G18" s="8">
        <v>9817592</v>
      </c>
      <c r="H18" s="7">
        <v>1881266</v>
      </c>
      <c r="I18" s="8">
        <v>940632</v>
      </c>
      <c r="J18" s="7">
        <v>2624834</v>
      </c>
      <c r="K18" s="8">
        <v>1312416</v>
      </c>
      <c r="L18" s="73">
        <v>1892427</v>
      </c>
      <c r="M18" s="59">
        <v>0</v>
      </c>
      <c r="N18" s="60">
        <v>0</v>
      </c>
      <c r="O18" s="48">
        <v>0</v>
      </c>
      <c r="P18" s="47">
        <v>0</v>
      </c>
      <c r="Q18" s="48">
        <v>0</v>
      </c>
      <c r="R18" s="49">
        <v>0</v>
      </c>
    </row>
    <row r="19" spans="1:18" s="9" customFormat="1" ht="12">
      <c r="A19" s="4" t="s">
        <v>297</v>
      </c>
      <c r="B19" s="5" t="s">
        <v>310</v>
      </c>
      <c r="C19" s="6" t="s">
        <v>14</v>
      </c>
      <c r="D19" s="7">
        <f t="shared" si="0"/>
        <v>42218597</v>
      </c>
      <c r="E19" s="8">
        <f t="shared" si="1"/>
        <v>25424206</v>
      </c>
      <c r="F19" s="7">
        <v>37395884</v>
      </c>
      <c r="G19" s="8">
        <v>23012848</v>
      </c>
      <c r="H19" s="7">
        <v>1338825</v>
      </c>
      <c r="I19" s="8">
        <v>669414</v>
      </c>
      <c r="J19" s="7">
        <v>3483888</v>
      </c>
      <c r="K19" s="8">
        <v>1741944</v>
      </c>
      <c r="L19" s="73">
        <v>6754159</v>
      </c>
      <c r="M19" s="59">
        <v>0</v>
      </c>
      <c r="N19" s="60">
        <v>0</v>
      </c>
      <c r="O19" s="48">
        <v>0</v>
      </c>
      <c r="P19" s="47">
        <v>0</v>
      </c>
      <c r="Q19" s="48">
        <v>0</v>
      </c>
      <c r="R19" s="49">
        <v>0</v>
      </c>
    </row>
    <row r="20" spans="1:18" s="9" customFormat="1" ht="12">
      <c r="A20" s="4" t="s">
        <v>297</v>
      </c>
      <c r="B20" s="5" t="s">
        <v>311</v>
      </c>
      <c r="C20" s="6" t="s">
        <v>15</v>
      </c>
      <c r="D20" s="7">
        <f t="shared" si="0"/>
        <v>22844235</v>
      </c>
      <c r="E20" s="8">
        <f t="shared" si="1"/>
        <v>13850618</v>
      </c>
      <c r="F20" s="7">
        <v>21047026</v>
      </c>
      <c r="G20" s="8">
        <v>12952016</v>
      </c>
      <c r="H20" s="7">
        <v>679864</v>
      </c>
      <c r="I20" s="8">
        <v>339930</v>
      </c>
      <c r="J20" s="7">
        <v>1117345</v>
      </c>
      <c r="K20" s="8">
        <v>558672</v>
      </c>
      <c r="L20" s="73">
        <v>5670657</v>
      </c>
      <c r="M20" s="59">
        <v>0</v>
      </c>
      <c r="N20" s="60">
        <v>0</v>
      </c>
      <c r="O20" s="48">
        <v>0</v>
      </c>
      <c r="P20" s="47">
        <v>0</v>
      </c>
      <c r="Q20" s="48">
        <v>0</v>
      </c>
      <c r="R20" s="49">
        <v>0</v>
      </c>
    </row>
    <row r="21" spans="1:18" s="9" customFormat="1" ht="12">
      <c r="A21" s="4" t="s">
        <v>297</v>
      </c>
      <c r="B21" s="5" t="s">
        <v>312</v>
      </c>
      <c r="C21" s="6" t="s">
        <v>16</v>
      </c>
      <c r="D21" s="7">
        <f t="shared" si="0"/>
        <v>15123507</v>
      </c>
      <c r="E21" s="8">
        <f t="shared" si="1"/>
        <v>8716526</v>
      </c>
      <c r="F21" s="7">
        <v>10007992</v>
      </c>
      <c r="G21" s="8">
        <v>6158768</v>
      </c>
      <c r="H21" s="7">
        <v>5115515</v>
      </c>
      <c r="I21" s="8">
        <v>2557758</v>
      </c>
      <c r="J21" s="7">
        <v>0</v>
      </c>
      <c r="K21" s="8">
        <v>0</v>
      </c>
      <c r="L21" s="73">
        <v>5543991</v>
      </c>
      <c r="M21" s="59">
        <v>9312972</v>
      </c>
      <c r="N21" s="60">
        <v>4656972</v>
      </c>
      <c r="O21" s="48">
        <v>0</v>
      </c>
      <c r="P21" s="47">
        <v>0</v>
      </c>
      <c r="Q21" s="48">
        <v>0</v>
      </c>
      <c r="R21" s="49">
        <v>0</v>
      </c>
    </row>
    <row r="22" spans="1:18" s="9" customFormat="1" ht="12">
      <c r="A22" s="4" t="s">
        <v>297</v>
      </c>
      <c r="B22" s="5" t="s">
        <v>313</v>
      </c>
      <c r="C22" s="6" t="s">
        <v>17</v>
      </c>
      <c r="D22" s="7">
        <f t="shared" si="0"/>
        <v>26617970</v>
      </c>
      <c r="E22" s="8">
        <f t="shared" si="1"/>
        <v>15781518</v>
      </c>
      <c r="F22" s="7">
        <v>21428632</v>
      </c>
      <c r="G22" s="8">
        <v>13186848</v>
      </c>
      <c r="H22" s="7">
        <v>3018822</v>
      </c>
      <c r="I22" s="8">
        <v>1509414</v>
      </c>
      <c r="J22" s="7">
        <v>2170516</v>
      </c>
      <c r="K22" s="8">
        <v>1085256</v>
      </c>
      <c r="L22" s="73">
        <v>2295912</v>
      </c>
      <c r="M22" s="59">
        <v>0</v>
      </c>
      <c r="N22" s="60">
        <v>0</v>
      </c>
      <c r="O22" s="48">
        <v>370600</v>
      </c>
      <c r="P22" s="47">
        <v>0</v>
      </c>
      <c r="Q22" s="48">
        <v>0</v>
      </c>
      <c r="R22" s="49">
        <v>0</v>
      </c>
    </row>
    <row r="23" spans="1:18" s="9" customFormat="1" ht="12">
      <c r="A23" s="4" t="s">
        <v>297</v>
      </c>
      <c r="B23" s="5" t="s">
        <v>314</v>
      </c>
      <c r="C23" s="6" t="s">
        <v>272</v>
      </c>
      <c r="D23" s="7">
        <f t="shared" si="0"/>
        <v>13271754</v>
      </c>
      <c r="E23" s="8">
        <f t="shared" si="1"/>
        <v>7752394</v>
      </c>
      <c r="F23" s="7">
        <v>9676474</v>
      </c>
      <c r="G23" s="8">
        <v>5954752</v>
      </c>
      <c r="H23" s="7">
        <v>1821073</v>
      </c>
      <c r="I23" s="8">
        <v>910536</v>
      </c>
      <c r="J23" s="7">
        <v>1774207</v>
      </c>
      <c r="K23" s="8">
        <v>887106</v>
      </c>
      <c r="L23" s="73">
        <v>3294635</v>
      </c>
      <c r="M23" s="59">
        <v>0</v>
      </c>
      <c r="N23" s="60">
        <v>0</v>
      </c>
      <c r="O23" s="48">
        <v>0</v>
      </c>
      <c r="P23" s="47">
        <v>0</v>
      </c>
      <c r="Q23" s="48">
        <v>0</v>
      </c>
      <c r="R23" s="49">
        <v>0</v>
      </c>
    </row>
    <row r="24" spans="1:18" s="9" customFormat="1" ht="12">
      <c r="A24" s="4" t="s">
        <v>297</v>
      </c>
      <c r="B24" s="5" t="s">
        <v>315</v>
      </c>
      <c r="C24" s="6" t="s">
        <v>18</v>
      </c>
      <c r="D24" s="7">
        <f t="shared" si="0"/>
        <v>71081296</v>
      </c>
      <c r="E24" s="8">
        <f t="shared" si="1"/>
        <v>43132126</v>
      </c>
      <c r="F24" s="7">
        <v>65792786</v>
      </c>
      <c r="G24" s="8">
        <v>40487872</v>
      </c>
      <c r="H24" s="7">
        <v>1888329</v>
      </c>
      <c r="I24" s="8">
        <v>944166</v>
      </c>
      <c r="J24" s="7">
        <v>3400181</v>
      </c>
      <c r="K24" s="8">
        <v>1700088</v>
      </c>
      <c r="L24" s="73">
        <v>10996444</v>
      </c>
      <c r="M24" s="59">
        <v>0</v>
      </c>
      <c r="N24" s="60">
        <v>0</v>
      </c>
      <c r="O24" s="48">
        <v>0</v>
      </c>
      <c r="P24" s="47">
        <v>0</v>
      </c>
      <c r="Q24" s="48">
        <v>0</v>
      </c>
      <c r="R24" s="49">
        <v>0</v>
      </c>
    </row>
    <row r="25" spans="1:18" s="9" customFormat="1" ht="12">
      <c r="A25" s="4" t="s">
        <v>297</v>
      </c>
      <c r="B25" s="5" t="s">
        <v>316</v>
      </c>
      <c r="C25" s="6" t="s">
        <v>19</v>
      </c>
      <c r="D25" s="7">
        <f t="shared" si="0"/>
        <v>26361938</v>
      </c>
      <c r="E25" s="8">
        <f t="shared" si="1"/>
        <v>15707892</v>
      </c>
      <c r="F25" s="7">
        <v>21900026</v>
      </c>
      <c r="G25" s="8">
        <v>13476936</v>
      </c>
      <c r="H25" s="7">
        <v>2220196</v>
      </c>
      <c r="I25" s="8">
        <v>1110096</v>
      </c>
      <c r="J25" s="7">
        <v>2241716</v>
      </c>
      <c r="K25" s="8">
        <v>1120860</v>
      </c>
      <c r="L25" s="73">
        <v>5398620</v>
      </c>
      <c r="M25" s="59">
        <v>0</v>
      </c>
      <c r="N25" s="60">
        <v>0</v>
      </c>
      <c r="O25" s="48">
        <v>0</v>
      </c>
      <c r="P25" s="47">
        <v>0</v>
      </c>
      <c r="Q25" s="48">
        <v>0</v>
      </c>
      <c r="R25" s="49">
        <v>0</v>
      </c>
    </row>
    <row r="26" spans="1:18" s="9" customFormat="1" ht="12">
      <c r="A26" s="4" t="s">
        <v>297</v>
      </c>
      <c r="B26" s="5" t="s">
        <v>317</v>
      </c>
      <c r="C26" s="6" t="s">
        <v>361</v>
      </c>
      <c r="D26" s="7">
        <f t="shared" si="0"/>
        <v>12671463</v>
      </c>
      <c r="E26" s="8">
        <f t="shared" si="1"/>
        <v>7495932</v>
      </c>
      <c r="F26" s="7">
        <v>10055057</v>
      </c>
      <c r="G26" s="8">
        <v>6187728</v>
      </c>
      <c r="H26" s="7">
        <v>700849</v>
      </c>
      <c r="I26" s="8">
        <v>350424</v>
      </c>
      <c r="J26" s="7">
        <v>1915557</v>
      </c>
      <c r="K26" s="8">
        <v>957780</v>
      </c>
      <c r="L26" s="73">
        <v>3990938</v>
      </c>
      <c r="M26" s="59">
        <v>0</v>
      </c>
      <c r="N26" s="60">
        <v>0</v>
      </c>
      <c r="O26" s="48">
        <v>0</v>
      </c>
      <c r="P26" s="47">
        <v>0</v>
      </c>
      <c r="Q26" s="48">
        <v>0</v>
      </c>
      <c r="R26" s="49">
        <v>0</v>
      </c>
    </row>
    <row r="27" spans="1:18" s="9" customFormat="1" ht="12">
      <c r="A27" s="4" t="s">
        <v>297</v>
      </c>
      <c r="B27" s="5" t="s">
        <v>318</v>
      </c>
      <c r="C27" s="6" t="s">
        <v>20</v>
      </c>
      <c r="D27" s="7">
        <f t="shared" si="0"/>
        <v>28881942</v>
      </c>
      <c r="E27" s="8">
        <f t="shared" si="1"/>
        <v>17286016</v>
      </c>
      <c r="F27" s="7">
        <v>24657034</v>
      </c>
      <c r="G27" s="8">
        <v>15173560</v>
      </c>
      <c r="H27" s="7">
        <v>1089619</v>
      </c>
      <c r="I27" s="8">
        <v>544812</v>
      </c>
      <c r="J27" s="7">
        <v>3135289</v>
      </c>
      <c r="K27" s="8">
        <v>1567644</v>
      </c>
      <c r="L27" s="73">
        <v>2700033</v>
      </c>
      <c r="M27" s="59">
        <v>0</v>
      </c>
      <c r="N27" s="60">
        <v>0</v>
      </c>
      <c r="O27" s="48">
        <v>0</v>
      </c>
      <c r="P27" s="47">
        <v>0</v>
      </c>
      <c r="Q27" s="48">
        <v>0</v>
      </c>
      <c r="R27" s="49">
        <v>0</v>
      </c>
    </row>
    <row r="28" spans="1:18" s="9" customFormat="1" ht="12">
      <c r="A28" s="4" t="s">
        <v>297</v>
      </c>
      <c r="B28" s="5" t="s">
        <v>319</v>
      </c>
      <c r="C28" s="6" t="s">
        <v>21</v>
      </c>
      <c r="D28" s="7">
        <f t="shared" si="0"/>
        <v>24997891</v>
      </c>
      <c r="E28" s="8">
        <f t="shared" si="1"/>
        <v>14878306</v>
      </c>
      <c r="F28" s="7">
        <v>20621122</v>
      </c>
      <c r="G28" s="8">
        <v>12689920</v>
      </c>
      <c r="H28" s="7">
        <v>4376769</v>
      </c>
      <c r="I28" s="8">
        <v>2188386</v>
      </c>
      <c r="J28" s="7">
        <v>0</v>
      </c>
      <c r="K28" s="8">
        <v>0</v>
      </c>
      <c r="L28" s="73">
        <v>12601466</v>
      </c>
      <c r="M28" s="59">
        <v>2182431</v>
      </c>
      <c r="N28" s="60">
        <v>1091214</v>
      </c>
      <c r="O28" s="48">
        <v>0</v>
      </c>
      <c r="P28" s="47">
        <v>0</v>
      </c>
      <c r="Q28" s="48">
        <v>0</v>
      </c>
      <c r="R28" s="49">
        <v>0</v>
      </c>
    </row>
    <row r="29" spans="1:18" s="9" customFormat="1" ht="12">
      <c r="A29" s="4" t="s">
        <v>297</v>
      </c>
      <c r="B29" s="5" t="s">
        <v>320</v>
      </c>
      <c r="C29" s="6" t="s">
        <v>321</v>
      </c>
      <c r="D29" s="7">
        <f t="shared" si="0"/>
        <v>33117785</v>
      </c>
      <c r="E29" s="8">
        <f t="shared" si="1"/>
        <v>19472214</v>
      </c>
      <c r="F29" s="7">
        <v>25248754</v>
      </c>
      <c r="G29" s="8">
        <v>15537696</v>
      </c>
      <c r="H29" s="7">
        <v>1811562</v>
      </c>
      <c r="I29" s="8">
        <v>905784</v>
      </c>
      <c r="J29" s="7">
        <v>6057469</v>
      </c>
      <c r="K29" s="8">
        <v>3028734</v>
      </c>
      <c r="L29" s="73">
        <v>3572825</v>
      </c>
      <c r="M29" s="59">
        <v>0</v>
      </c>
      <c r="N29" s="60">
        <v>0</v>
      </c>
      <c r="O29" s="48">
        <v>694900</v>
      </c>
      <c r="P29" s="47">
        <v>0</v>
      </c>
      <c r="Q29" s="48">
        <v>0</v>
      </c>
      <c r="R29" s="49">
        <v>0</v>
      </c>
    </row>
    <row r="30" spans="1:18" s="9" customFormat="1" ht="12">
      <c r="A30" s="4" t="s">
        <v>297</v>
      </c>
      <c r="B30" s="5" t="s">
        <v>322</v>
      </c>
      <c r="C30" s="6" t="s">
        <v>22</v>
      </c>
      <c r="D30" s="7">
        <f t="shared" si="0"/>
        <v>32414424</v>
      </c>
      <c r="E30" s="8">
        <f t="shared" si="1"/>
        <v>19852898</v>
      </c>
      <c r="F30" s="7">
        <v>31595935</v>
      </c>
      <c r="G30" s="8">
        <v>19443656</v>
      </c>
      <c r="H30" s="7">
        <v>818489</v>
      </c>
      <c r="I30" s="8">
        <v>409242</v>
      </c>
      <c r="J30" s="7">
        <v>0</v>
      </c>
      <c r="K30" s="8">
        <v>0</v>
      </c>
      <c r="L30" s="73">
        <v>7228983</v>
      </c>
      <c r="M30" s="59">
        <v>0</v>
      </c>
      <c r="N30" s="60">
        <v>0</v>
      </c>
      <c r="O30" s="48">
        <v>0</v>
      </c>
      <c r="P30" s="47">
        <v>0</v>
      </c>
      <c r="Q30" s="48">
        <v>0</v>
      </c>
      <c r="R30" s="49">
        <v>0</v>
      </c>
    </row>
    <row r="31" spans="1:18" s="9" customFormat="1" ht="12">
      <c r="A31" s="4" t="s">
        <v>297</v>
      </c>
      <c r="B31" s="5" t="s">
        <v>323</v>
      </c>
      <c r="C31" s="6" t="s">
        <v>23</v>
      </c>
      <c r="D31" s="7">
        <f t="shared" si="0"/>
        <v>21283882</v>
      </c>
      <c r="E31" s="8">
        <f t="shared" si="1"/>
        <v>12372274</v>
      </c>
      <c r="F31" s="7">
        <v>14996229</v>
      </c>
      <c r="G31" s="8">
        <v>9228448</v>
      </c>
      <c r="H31" s="7">
        <v>1201828</v>
      </c>
      <c r="I31" s="8">
        <v>600912</v>
      </c>
      <c r="J31" s="7">
        <v>5085825</v>
      </c>
      <c r="K31" s="8">
        <v>2542914</v>
      </c>
      <c r="L31" s="73">
        <v>2445125</v>
      </c>
      <c r="M31" s="59">
        <v>0</v>
      </c>
      <c r="N31" s="60">
        <v>0</v>
      </c>
      <c r="O31" s="48">
        <v>0</v>
      </c>
      <c r="P31" s="47">
        <v>0</v>
      </c>
      <c r="Q31" s="48">
        <v>0</v>
      </c>
      <c r="R31" s="49">
        <v>0</v>
      </c>
    </row>
    <row r="32" spans="1:18" s="9" customFormat="1" ht="12">
      <c r="A32" s="4" t="s">
        <v>297</v>
      </c>
      <c r="B32" s="5" t="s">
        <v>324</v>
      </c>
      <c r="C32" s="6" t="s">
        <v>362</v>
      </c>
      <c r="D32" s="7">
        <f t="shared" si="0"/>
        <v>57799035</v>
      </c>
      <c r="E32" s="8">
        <f t="shared" si="1"/>
        <v>34734492</v>
      </c>
      <c r="F32" s="7">
        <v>50569785</v>
      </c>
      <c r="G32" s="8">
        <v>31119864</v>
      </c>
      <c r="H32" s="7">
        <v>7229250</v>
      </c>
      <c r="I32" s="8">
        <v>3614628</v>
      </c>
      <c r="J32" s="7">
        <v>0</v>
      </c>
      <c r="K32" s="8">
        <v>0</v>
      </c>
      <c r="L32" s="73">
        <v>6465393</v>
      </c>
      <c r="M32" s="59">
        <v>0</v>
      </c>
      <c r="N32" s="60">
        <v>0</v>
      </c>
      <c r="O32" s="48">
        <v>0</v>
      </c>
      <c r="P32" s="47">
        <v>0</v>
      </c>
      <c r="Q32" s="48">
        <v>0</v>
      </c>
      <c r="R32" s="49">
        <v>0</v>
      </c>
    </row>
    <row r="33" spans="1:18" s="9" customFormat="1" ht="12">
      <c r="A33" s="4" t="s">
        <v>297</v>
      </c>
      <c r="B33" s="5" t="s">
        <v>325</v>
      </c>
      <c r="C33" s="6" t="s">
        <v>363</v>
      </c>
      <c r="D33" s="7">
        <f t="shared" si="0"/>
        <v>71390718</v>
      </c>
      <c r="E33" s="8">
        <f t="shared" si="1"/>
        <v>43126078</v>
      </c>
      <c r="F33" s="7">
        <v>64399556</v>
      </c>
      <c r="G33" s="8">
        <v>39630496</v>
      </c>
      <c r="H33" s="7">
        <v>6991162</v>
      </c>
      <c r="I33" s="8">
        <v>3495582</v>
      </c>
      <c r="J33" s="7">
        <v>0</v>
      </c>
      <c r="K33" s="8">
        <v>0</v>
      </c>
      <c r="L33" s="73">
        <v>8350116</v>
      </c>
      <c r="M33" s="59">
        <v>284304</v>
      </c>
      <c r="N33" s="60">
        <v>142152</v>
      </c>
      <c r="O33" s="48">
        <v>0</v>
      </c>
      <c r="P33" s="47">
        <v>0</v>
      </c>
      <c r="Q33" s="48">
        <v>0</v>
      </c>
      <c r="R33" s="49">
        <v>0</v>
      </c>
    </row>
    <row r="34" spans="1:18" s="9" customFormat="1" ht="12">
      <c r="A34" s="4" t="s">
        <v>297</v>
      </c>
      <c r="B34" s="5" t="s">
        <v>326</v>
      </c>
      <c r="C34" s="6" t="s">
        <v>364</v>
      </c>
      <c r="D34" s="7">
        <f t="shared" si="0"/>
        <v>273615313</v>
      </c>
      <c r="E34" s="8">
        <f t="shared" si="1"/>
        <v>166146222</v>
      </c>
      <c r="F34" s="7">
        <v>254267602</v>
      </c>
      <c r="G34" s="8">
        <v>156472368</v>
      </c>
      <c r="H34" s="7">
        <v>19347711</v>
      </c>
      <c r="I34" s="8">
        <v>9673854</v>
      </c>
      <c r="J34" s="7">
        <v>0</v>
      </c>
      <c r="K34" s="8">
        <v>0</v>
      </c>
      <c r="L34" s="73">
        <v>76511867</v>
      </c>
      <c r="M34" s="59">
        <v>52639176</v>
      </c>
      <c r="N34" s="60">
        <v>26319588</v>
      </c>
      <c r="O34" s="48">
        <v>0</v>
      </c>
      <c r="P34" s="47">
        <v>0</v>
      </c>
      <c r="Q34" s="48">
        <v>0</v>
      </c>
      <c r="R34" s="49">
        <v>0</v>
      </c>
    </row>
    <row r="35" spans="1:18" s="9" customFormat="1" ht="12">
      <c r="A35" s="4" t="s">
        <v>297</v>
      </c>
      <c r="B35" s="5">
        <v>65</v>
      </c>
      <c r="C35" s="6" t="s">
        <v>465</v>
      </c>
      <c r="D35" s="7">
        <f>SUM(F35,H35,J35)</f>
        <v>52810483</v>
      </c>
      <c r="E35" s="8">
        <f>SUM(G35,I35,K35)</f>
        <v>31883106</v>
      </c>
      <c r="F35" s="7">
        <v>47474787</v>
      </c>
      <c r="G35" s="8">
        <v>29215256</v>
      </c>
      <c r="H35" s="7">
        <v>1429257</v>
      </c>
      <c r="I35" s="8">
        <v>714630</v>
      </c>
      <c r="J35" s="7">
        <v>3906439</v>
      </c>
      <c r="K35" s="8">
        <v>1953220</v>
      </c>
      <c r="L35" s="73">
        <v>8151343</v>
      </c>
      <c r="M35" s="59">
        <v>0</v>
      </c>
      <c r="N35" s="60">
        <v>0</v>
      </c>
      <c r="O35" s="48">
        <v>0</v>
      </c>
      <c r="P35" s="47">
        <v>0</v>
      </c>
      <c r="Q35" s="48">
        <v>5559400</v>
      </c>
      <c r="R35" s="49">
        <v>0</v>
      </c>
    </row>
    <row r="36" spans="1:18" s="9" customFormat="1" ht="12">
      <c r="A36" s="4" t="s">
        <v>300</v>
      </c>
      <c r="B36" s="5" t="s">
        <v>298</v>
      </c>
      <c r="C36" s="6" t="s">
        <v>24</v>
      </c>
      <c r="D36" s="7">
        <f t="shared" si="0"/>
        <v>19677510</v>
      </c>
      <c r="E36" s="8">
        <f t="shared" si="1"/>
        <v>11449040</v>
      </c>
      <c r="F36" s="7">
        <v>13955855</v>
      </c>
      <c r="G36" s="8">
        <v>8588216</v>
      </c>
      <c r="H36" s="7">
        <v>553792</v>
      </c>
      <c r="I36" s="8">
        <v>276894</v>
      </c>
      <c r="J36" s="7">
        <v>5167863</v>
      </c>
      <c r="K36" s="8">
        <v>2583930</v>
      </c>
      <c r="L36" s="73">
        <v>2575673</v>
      </c>
      <c r="M36" s="59">
        <v>0</v>
      </c>
      <c r="N36" s="60">
        <v>0</v>
      </c>
      <c r="O36" s="48">
        <v>0</v>
      </c>
      <c r="P36" s="47">
        <v>0</v>
      </c>
      <c r="Q36" s="48">
        <v>0</v>
      </c>
      <c r="R36" s="49">
        <v>0</v>
      </c>
    </row>
    <row r="37" spans="1:18" s="9" customFormat="1" ht="12">
      <c r="A37" s="4" t="s">
        <v>300</v>
      </c>
      <c r="B37" s="5" t="s">
        <v>297</v>
      </c>
      <c r="C37" s="6" t="s">
        <v>25</v>
      </c>
      <c r="D37" s="7">
        <f t="shared" si="0"/>
        <v>35220033</v>
      </c>
      <c r="E37" s="8">
        <f t="shared" si="1"/>
        <v>20975302</v>
      </c>
      <c r="F37" s="7">
        <v>29165742</v>
      </c>
      <c r="G37" s="8">
        <v>17948152</v>
      </c>
      <c r="H37" s="7">
        <v>1288650</v>
      </c>
      <c r="I37" s="8">
        <v>644328</v>
      </c>
      <c r="J37" s="7">
        <v>4765641</v>
      </c>
      <c r="K37" s="8">
        <v>2382822</v>
      </c>
      <c r="L37" s="73">
        <v>3889287</v>
      </c>
      <c r="M37" s="59">
        <v>0</v>
      </c>
      <c r="N37" s="60">
        <v>0</v>
      </c>
      <c r="O37" s="48">
        <v>555900</v>
      </c>
      <c r="P37" s="47">
        <v>555900</v>
      </c>
      <c r="Q37" s="48">
        <v>0</v>
      </c>
      <c r="R37" s="49">
        <v>0</v>
      </c>
    </row>
    <row r="38" spans="1:18" s="9" customFormat="1" ht="12">
      <c r="A38" s="4" t="s">
        <v>300</v>
      </c>
      <c r="B38" s="5" t="s">
        <v>299</v>
      </c>
      <c r="C38" s="6" t="s">
        <v>26</v>
      </c>
      <c r="D38" s="7">
        <f t="shared" si="0"/>
        <v>17209251</v>
      </c>
      <c r="E38" s="8">
        <f t="shared" si="1"/>
        <v>10254918</v>
      </c>
      <c r="F38" s="7">
        <v>14302506</v>
      </c>
      <c r="G38" s="8">
        <v>8801544</v>
      </c>
      <c r="H38" s="7">
        <v>2906745</v>
      </c>
      <c r="I38" s="8">
        <v>1453374</v>
      </c>
      <c r="J38" s="7">
        <v>0</v>
      </c>
      <c r="K38" s="8">
        <v>0</v>
      </c>
      <c r="L38" s="73">
        <v>9543940</v>
      </c>
      <c r="M38" s="59">
        <v>0</v>
      </c>
      <c r="N38" s="60">
        <v>0</v>
      </c>
      <c r="O38" s="48">
        <v>0</v>
      </c>
      <c r="P38" s="47">
        <v>0</v>
      </c>
      <c r="Q38" s="48">
        <v>0</v>
      </c>
      <c r="R38" s="49">
        <v>0</v>
      </c>
    </row>
    <row r="39" spans="1:18" s="9" customFormat="1" ht="12">
      <c r="A39" s="4" t="s">
        <v>300</v>
      </c>
      <c r="B39" s="5" t="s">
        <v>300</v>
      </c>
      <c r="C39" s="6" t="s">
        <v>27</v>
      </c>
      <c r="D39" s="7">
        <f t="shared" si="0"/>
        <v>26798374</v>
      </c>
      <c r="E39" s="8">
        <f t="shared" si="1"/>
        <v>15777822</v>
      </c>
      <c r="F39" s="7">
        <v>20614772</v>
      </c>
      <c r="G39" s="8">
        <v>12686016</v>
      </c>
      <c r="H39" s="7">
        <v>669379</v>
      </c>
      <c r="I39" s="8">
        <v>334692</v>
      </c>
      <c r="J39" s="7">
        <v>5514223</v>
      </c>
      <c r="K39" s="8">
        <v>2757114</v>
      </c>
      <c r="L39" s="73">
        <v>2535893</v>
      </c>
      <c r="M39" s="59">
        <v>0</v>
      </c>
      <c r="N39" s="60">
        <v>0</v>
      </c>
      <c r="O39" s="48">
        <v>0</v>
      </c>
      <c r="P39" s="47">
        <v>0</v>
      </c>
      <c r="Q39" s="48">
        <v>0</v>
      </c>
      <c r="R39" s="49">
        <v>0</v>
      </c>
    </row>
    <row r="40" spans="1:18" s="9" customFormat="1" ht="12">
      <c r="A40" s="4" t="s">
        <v>300</v>
      </c>
      <c r="B40" s="5" t="s">
        <v>301</v>
      </c>
      <c r="C40" s="6" t="s">
        <v>28</v>
      </c>
      <c r="D40" s="7">
        <f t="shared" si="0"/>
        <v>22776972</v>
      </c>
      <c r="E40" s="8">
        <f t="shared" si="1"/>
        <v>13340654</v>
      </c>
      <c r="F40" s="7">
        <v>16918804</v>
      </c>
      <c r="G40" s="8">
        <v>10411568</v>
      </c>
      <c r="H40" s="7">
        <v>1064626</v>
      </c>
      <c r="I40" s="8">
        <v>532314</v>
      </c>
      <c r="J40" s="7">
        <v>4793542</v>
      </c>
      <c r="K40" s="8">
        <v>2396772</v>
      </c>
      <c r="L40" s="73">
        <v>1958930</v>
      </c>
      <c r="M40" s="59">
        <v>0</v>
      </c>
      <c r="N40" s="60">
        <v>0</v>
      </c>
      <c r="O40" s="48">
        <v>0</v>
      </c>
      <c r="P40" s="47">
        <v>0</v>
      </c>
      <c r="Q40" s="48">
        <v>0</v>
      </c>
      <c r="R40" s="49">
        <v>0</v>
      </c>
    </row>
    <row r="41" spans="1:18" s="9" customFormat="1" ht="12">
      <c r="A41" s="4" t="s">
        <v>300</v>
      </c>
      <c r="B41" s="5" t="s">
        <v>302</v>
      </c>
      <c r="C41" s="6" t="s">
        <v>29</v>
      </c>
      <c r="D41" s="7">
        <f t="shared" si="0"/>
        <v>12804633</v>
      </c>
      <c r="E41" s="8">
        <f t="shared" si="1"/>
        <v>6697940</v>
      </c>
      <c r="F41" s="7">
        <v>2562040</v>
      </c>
      <c r="G41" s="8">
        <v>1576640</v>
      </c>
      <c r="H41" s="7">
        <v>4306618</v>
      </c>
      <c r="I41" s="8">
        <v>2153310</v>
      </c>
      <c r="J41" s="7">
        <v>5935975</v>
      </c>
      <c r="K41" s="8">
        <v>2967990</v>
      </c>
      <c r="L41" s="73">
        <v>1697304</v>
      </c>
      <c r="M41" s="59">
        <v>0</v>
      </c>
      <c r="N41" s="60">
        <v>0</v>
      </c>
      <c r="O41" s="48">
        <v>379200</v>
      </c>
      <c r="P41" s="47">
        <v>379200</v>
      </c>
      <c r="Q41" s="48">
        <v>0</v>
      </c>
      <c r="R41" s="49">
        <v>0</v>
      </c>
    </row>
    <row r="42" spans="1:18" s="9" customFormat="1" ht="12">
      <c r="A42" s="4" t="s">
        <v>300</v>
      </c>
      <c r="B42" s="5" t="s">
        <v>303</v>
      </c>
      <c r="C42" s="6" t="s">
        <v>30</v>
      </c>
      <c r="D42" s="7">
        <f t="shared" si="0"/>
        <v>77764170</v>
      </c>
      <c r="E42" s="8">
        <f t="shared" si="1"/>
        <v>46314574</v>
      </c>
      <c r="F42" s="7">
        <v>64414922</v>
      </c>
      <c r="G42" s="8">
        <v>39639952</v>
      </c>
      <c r="H42" s="7">
        <v>3292787</v>
      </c>
      <c r="I42" s="8">
        <v>1646394</v>
      </c>
      <c r="J42" s="7">
        <v>10056461</v>
      </c>
      <c r="K42" s="8">
        <v>5028228</v>
      </c>
      <c r="L42" s="73">
        <v>10033363</v>
      </c>
      <c r="M42" s="59">
        <v>0</v>
      </c>
      <c r="N42" s="60">
        <v>0</v>
      </c>
      <c r="O42" s="48">
        <v>113500</v>
      </c>
      <c r="P42" s="47">
        <v>113500</v>
      </c>
      <c r="Q42" s="48">
        <v>0</v>
      </c>
      <c r="R42" s="49">
        <v>0</v>
      </c>
    </row>
    <row r="43" spans="1:18" s="9" customFormat="1" ht="12">
      <c r="A43" s="4" t="s">
        <v>300</v>
      </c>
      <c r="B43" s="5" t="s">
        <v>304</v>
      </c>
      <c r="C43" s="6" t="s">
        <v>31</v>
      </c>
      <c r="D43" s="7">
        <f t="shared" si="0"/>
        <v>29035829</v>
      </c>
      <c r="E43" s="8">
        <f t="shared" si="1"/>
        <v>16520568</v>
      </c>
      <c r="F43" s="7">
        <v>17356324</v>
      </c>
      <c r="G43" s="8">
        <v>10680816</v>
      </c>
      <c r="H43" s="7">
        <v>1264856</v>
      </c>
      <c r="I43" s="8">
        <v>632430</v>
      </c>
      <c r="J43" s="7">
        <v>10414649</v>
      </c>
      <c r="K43" s="8">
        <v>5207322</v>
      </c>
      <c r="L43" s="73">
        <v>2708672</v>
      </c>
      <c r="M43" s="59">
        <v>0</v>
      </c>
      <c r="N43" s="60">
        <v>0</v>
      </c>
      <c r="O43" s="48">
        <v>0</v>
      </c>
      <c r="P43" s="47">
        <v>0</v>
      </c>
      <c r="Q43" s="48">
        <v>0</v>
      </c>
      <c r="R43" s="49">
        <v>0</v>
      </c>
    </row>
    <row r="44" spans="1:18" s="9" customFormat="1" ht="12">
      <c r="A44" s="4" t="s">
        <v>300</v>
      </c>
      <c r="B44" s="5" t="s">
        <v>305</v>
      </c>
      <c r="C44" s="6" t="s">
        <v>32</v>
      </c>
      <c r="D44" s="7">
        <f t="shared" si="0"/>
        <v>35116401</v>
      </c>
      <c r="E44" s="8">
        <f t="shared" si="1"/>
        <v>20845450</v>
      </c>
      <c r="F44" s="7">
        <v>28489531</v>
      </c>
      <c r="G44" s="8">
        <v>17532016</v>
      </c>
      <c r="H44" s="7">
        <v>2658732</v>
      </c>
      <c r="I44" s="8">
        <v>1329366</v>
      </c>
      <c r="J44" s="7">
        <v>3968138</v>
      </c>
      <c r="K44" s="8">
        <v>1984068</v>
      </c>
      <c r="L44" s="73">
        <v>2387723</v>
      </c>
      <c r="M44" s="59">
        <v>0</v>
      </c>
      <c r="N44" s="60">
        <v>0</v>
      </c>
      <c r="O44" s="48">
        <v>0</v>
      </c>
      <c r="P44" s="47">
        <v>0</v>
      </c>
      <c r="Q44" s="48">
        <v>0</v>
      </c>
      <c r="R44" s="49">
        <v>0</v>
      </c>
    </row>
    <row r="45" spans="1:18" s="9" customFormat="1" ht="12">
      <c r="A45" s="4" t="s">
        <v>300</v>
      </c>
      <c r="B45" s="5" t="s">
        <v>306</v>
      </c>
      <c r="C45" s="6" t="s">
        <v>33</v>
      </c>
      <c r="D45" s="7">
        <f t="shared" si="0"/>
        <v>46682724</v>
      </c>
      <c r="E45" s="8">
        <f t="shared" si="1"/>
        <v>27534764</v>
      </c>
      <c r="F45" s="7">
        <v>36342823</v>
      </c>
      <c r="G45" s="8">
        <v>22364816</v>
      </c>
      <c r="H45" s="7">
        <v>1469989</v>
      </c>
      <c r="I45" s="8">
        <v>734994</v>
      </c>
      <c r="J45" s="7">
        <v>8869912</v>
      </c>
      <c r="K45" s="8">
        <v>4434954</v>
      </c>
      <c r="L45" s="73">
        <v>4030973</v>
      </c>
      <c r="M45" s="59">
        <v>0</v>
      </c>
      <c r="N45" s="60">
        <v>0</v>
      </c>
      <c r="O45" s="48">
        <v>0</v>
      </c>
      <c r="P45" s="47">
        <v>0</v>
      </c>
      <c r="Q45" s="48">
        <v>0</v>
      </c>
      <c r="R45" s="49">
        <v>0</v>
      </c>
    </row>
    <row r="46" spans="1:18" s="9" customFormat="1" ht="12">
      <c r="A46" s="4" t="s">
        <v>300</v>
      </c>
      <c r="B46" s="5" t="s">
        <v>307</v>
      </c>
      <c r="C46" s="6" t="s">
        <v>34</v>
      </c>
      <c r="D46" s="7">
        <f t="shared" si="0"/>
        <v>26504789</v>
      </c>
      <c r="E46" s="8">
        <f t="shared" si="1"/>
        <v>15558376</v>
      </c>
      <c r="F46" s="7">
        <v>19985145</v>
      </c>
      <c r="G46" s="8">
        <v>12298552</v>
      </c>
      <c r="H46" s="7">
        <v>1189454</v>
      </c>
      <c r="I46" s="8">
        <v>594726</v>
      </c>
      <c r="J46" s="7">
        <v>5330190</v>
      </c>
      <c r="K46" s="8">
        <v>2665098</v>
      </c>
      <c r="L46" s="73">
        <v>1738125</v>
      </c>
      <c r="M46" s="59">
        <v>0</v>
      </c>
      <c r="N46" s="60">
        <v>0</v>
      </c>
      <c r="O46" s="48">
        <v>0</v>
      </c>
      <c r="P46" s="47">
        <v>0</v>
      </c>
      <c r="Q46" s="48">
        <v>0</v>
      </c>
      <c r="R46" s="49">
        <v>0</v>
      </c>
    </row>
    <row r="47" spans="1:18" s="9" customFormat="1" ht="12">
      <c r="A47" s="4" t="s">
        <v>300</v>
      </c>
      <c r="B47" s="5" t="s">
        <v>308</v>
      </c>
      <c r="C47" s="6" t="s">
        <v>35</v>
      </c>
      <c r="D47" s="7">
        <f t="shared" si="0"/>
        <v>24352573</v>
      </c>
      <c r="E47" s="8">
        <f t="shared" si="1"/>
        <v>14447456</v>
      </c>
      <c r="F47" s="7">
        <v>19683467</v>
      </c>
      <c r="G47" s="8">
        <v>12112904</v>
      </c>
      <c r="H47" s="7">
        <v>563655</v>
      </c>
      <c r="I47" s="8">
        <v>281826</v>
      </c>
      <c r="J47" s="7">
        <v>4105451</v>
      </c>
      <c r="K47" s="8">
        <v>2052726</v>
      </c>
      <c r="L47" s="73">
        <v>1826132</v>
      </c>
      <c r="M47" s="59">
        <v>0</v>
      </c>
      <c r="N47" s="60">
        <v>0</v>
      </c>
      <c r="O47" s="48">
        <v>0</v>
      </c>
      <c r="P47" s="47">
        <v>0</v>
      </c>
      <c r="Q47" s="48">
        <v>0</v>
      </c>
      <c r="R47" s="49">
        <v>0</v>
      </c>
    </row>
    <row r="48" spans="1:18" s="9" customFormat="1" ht="12">
      <c r="A48" s="4" t="s">
        <v>300</v>
      </c>
      <c r="B48" s="5" t="s">
        <v>309</v>
      </c>
      <c r="C48" s="6" t="s">
        <v>36</v>
      </c>
      <c r="D48" s="7">
        <f t="shared" si="0"/>
        <v>23180650</v>
      </c>
      <c r="E48" s="8">
        <f t="shared" si="1"/>
        <v>13439106</v>
      </c>
      <c r="F48" s="7">
        <v>16022798</v>
      </c>
      <c r="G48" s="8">
        <v>9860184</v>
      </c>
      <c r="H48" s="7">
        <v>1267865</v>
      </c>
      <c r="I48" s="8">
        <v>633930</v>
      </c>
      <c r="J48" s="7">
        <v>5889987</v>
      </c>
      <c r="K48" s="8">
        <v>2944992</v>
      </c>
      <c r="L48" s="73">
        <v>1538702</v>
      </c>
      <c r="M48" s="59">
        <v>0</v>
      </c>
      <c r="N48" s="60">
        <v>0</v>
      </c>
      <c r="O48" s="48">
        <v>0</v>
      </c>
      <c r="P48" s="47">
        <v>0</v>
      </c>
      <c r="Q48" s="48">
        <v>0</v>
      </c>
      <c r="R48" s="49">
        <v>0</v>
      </c>
    </row>
    <row r="49" spans="1:18" s="9" customFormat="1" ht="12">
      <c r="A49" s="4" t="s">
        <v>300</v>
      </c>
      <c r="B49" s="5" t="s">
        <v>310</v>
      </c>
      <c r="C49" s="6" t="s">
        <v>37</v>
      </c>
      <c r="D49" s="7">
        <f t="shared" si="0"/>
        <v>38221339</v>
      </c>
      <c r="E49" s="8">
        <f t="shared" si="1"/>
        <v>22540630</v>
      </c>
      <c r="F49" s="7">
        <v>29726378</v>
      </c>
      <c r="G49" s="8">
        <v>18293152</v>
      </c>
      <c r="H49" s="7">
        <v>2665780</v>
      </c>
      <c r="I49" s="8">
        <v>1332888</v>
      </c>
      <c r="J49" s="7">
        <v>5829181</v>
      </c>
      <c r="K49" s="8">
        <v>2914590</v>
      </c>
      <c r="L49" s="73">
        <v>5248880</v>
      </c>
      <c r="M49" s="59">
        <v>0</v>
      </c>
      <c r="N49" s="60">
        <v>0</v>
      </c>
      <c r="O49" s="48">
        <v>741300</v>
      </c>
      <c r="P49" s="47">
        <v>0</v>
      </c>
      <c r="Q49" s="48">
        <v>0</v>
      </c>
      <c r="R49" s="49">
        <v>0</v>
      </c>
    </row>
    <row r="50" spans="1:18" s="9" customFormat="1" ht="12">
      <c r="A50" s="4" t="s">
        <v>300</v>
      </c>
      <c r="B50" s="5" t="s">
        <v>311</v>
      </c>
      <c r="C50" s="6" t="s">
        <v>38</v>
      </c>
      <c r="D50" s="7">
        <f t="shared" si="0"/>
        <v>26573233</v>
      </c>
      <c r="E50" s="8">
        <f t="shared" si="1"/>
        <v>15509764</v>
      </c>
      <c r="F50" s="7">
        <v>19267232</v>
      </c>
      <c r="G50" s="8">
        <v>11856760</v>
      </c>
      <c r="H50" s="7">
        <v>1837737</v>
      </c>
      <c r="I50" s="8">
        <v>918870</v>
      </c>
      <c r="J50" s="7">
        <v>5468264</v>
      </c>
      <c r="K50" s="8">
        <v>2734134</v>
      </c>
      <c r="L50" s="73">
        <v>5930299</v>
      </c>
      <c r="M50" s="59">
        <v>0</v>
      </c>
      <c r="N50" s="60">
        <v>0</v>
      </c>
      <c r="O50" s="48">
        <v>0</v>
      </c>
      <c r="P50" s="47">
        <v>0</v>
      </c>
      <c r="Q50" s="48">
        <v>0</v>
      </c>
      <c r="R50" s="49">
        <v>0</v>
      </c>
    </row>
    <row r="51" spans="1:18" s="9" customFormat="1" ht="12">
      <c r="A51" s="4" t="s">
        <v>300</v>
      </c>
      <c r="B51" s="5" t="s">
        <v>312</v>
      </c>
      <c r="C51" s="6" t="s">
        <v>39</v>
      </c>
      <c r="D51" s="7">
        <f t="shared" si="0"/>
        <v>28859696</v>
      </c>
      <c r="E51" s="8">
        <f t="shared" si="1"/>
        <v>16972324</v>
      </c>
      <c r="F51" s="7">
        <v>22034789</v>
      </c>
      <c r="G51" s="8">
        <v>13559872</v>
      </c>
      <c r="H51" s="7">
        <v>2107083</v>
      </c>
      <c r="I51" s="8">
        <v>1053540</v>
      </c>
      <c r="J51" s="7">
        <v>4717824</v>
      </c>
      <c r="K51" s="8">
        <v>2358912</v>
      </c>
      <c r="L51" s="73">
        <v>1992968</v>
      </c>
      <c r="M51" s="59">
        <v>0</v>
      </c>
      <c r="N51" s="60">
        <v>0</v>
      </c>
      <c r="O51" s="48">
        <v>0</v>
      </c>
      <c r="P51" s="47">
        <v>0</v>
      </c>
      <c r="Q51" s="48">
        <v>0</v>
      </c>
      <c r="R51" s="49">
        <v>0</v>
      </c>
    </row>
    <row r="52" spans="1:18" s="9" customFormat="1" ht="12">
      <c r="A52" s="4" t="s">
        <v>300</v>
      </c>
      <c r="B52" s="5" t="s">
        <v>313</v>
      </c>
      <c r="C52" s="6" t="s">
        <v>40</v>
      </c>
      <c r="D52" s="7">
        <f t="shared" si="0"/>
        <v>16118022</v>
      </c>
      <c r="E52" s="8">
        <f t="shared" si="1"/>
        <v>9428028</v>
      </c>
      <c r="F52" s="7">
        <v>11864810</v>
      </c>
      <c r="G52" s="8">
        <v>7301424</v>
      </c>
      <c r="H52" s="7">
        <v>1154321</v>
      </c>
      <c r="I52" s="8">
        <v>577158</v>
      </c>
      <c r="J52" s="7">
        <v>3098891</v>
      </c>
      <c r="K52" s="8">
        <v>1549446</v>
      </c>
      <c r="L52" s="73">
        <v>1559397</v>
      </c>
      <c r="M52" s="59">
        <v>0</v>
      </c>
      <c r="N52" s="60">
        <v>0</v>
      </c>
      <c r="O52" s="48">
        <v>0</v>
      </c>
      <c r="P52" s="47">
        <v>0</v>
      </c>
      <c r="Q52" s="48">
        <v>0</v>
      </c>
      <c r="R52" s="49">
        <v>0</v>
      </c>
    </row>
    <row r="53" spans="1:18" s="9" customFormat="1" ht="12">
      <c r="A53" s="4" t="s">
        <v>300</v>
      </c>
      <c r="B53" s="5" t="s">
        <v>314</v>
      </c>
      <c r="C53" s="6" t="s">
        <v>41</v>
      </c>
      <c r="D53" s="7">
        <f t="shared" si="0"/>
        <v>23958470</v>
      </c>
      <c r="E53" s="8">
        <f t="shared" si="1"/>
        <v>13207650</v>
      </c>
      <c r="F53" s="7">
        <v>10646264</v>
      </c>
      <c r="G53" s="8">
        <v>6551544</v>
      </c>
      <c r="H53" s="7">
        <v>1042536</v>
      </c>
      <c r="I53" s="8">
        <v>521268</v>
      </c>
      <c r="J53" s="7">
        <v>12269670</v>
      </c>
      <c r="K53" s="8">
        <v>6134838</v>
      </c>
      <c r="L53" s="73">
        <v>3528365</v>
      </c>
      <c r="M53" s="59">
        <v>0</v>
      </c>
      <c r="N53" s="60">
        <v>0</v>
      </c>
      <c r="O53" s="48">
        <v>0</v>
      </c>
      <c r="P53" s="47">
        <v>0</v>
      </c>
      <c r="Q53" s="48">
        <v>0</v>
      </c>
      <c r="R53" s="49">
        <v>0</v>
      </c>
    </row>
    <row r="54" spans="1:18" s="9" customFormat="1" ht="12">
      <c r="A54" s="4" t="s">
        <v>300</v>
      </c>
      <c r="B54" s="5" t="s">
        <v>315</v>
      </c>
      <c r="C54" s="6" t="s">
        <v>42</v>
      </c>
      <c r="D54" s="7">
        <f t="shared" si="0"/>
        <v>31819276</v>
      </c>
      <c r="E54" s="8">
        <f t="shared" si="1"/>
        <v>18402524</v>
      </c>
      <c r="F54" s="7">
        <v>21605039</v>
      </c>
      <c r="G54" s="8">
        <v>13295408</v>
      </c>
      <c r="H54" s="7">
        <v>3030413</v>
      </c>
      <c r="I54" s="8">
        <v>1515204</v>
      </c>
      <c r="J54" s="7">
        <v>7183824</v>
      </c>
      <c r="K54" s="8">
        <v>3591912</v>
      </c>
      <c r="L54" s="73">
        <v>3215168</v>
      </c>
      <c r="M54" s="59">
        <v>0</v>
      </c>
      <c r="N54" s="60">
        <v>0</v>
      </c>
      <c r="O54" s="48">
        <v>0</v>
      </c>
      <c r="P54" s="47">
        <v>0</v>
      </c>
      <c r="Q54" s="48">
        <v>0</v>
      </c>
      <c r="R54" s="49">
        <v>0</v>
      </c>
    </row>
    <row r="55" spans="1:18" s="9" customFormat="1" ht="12">
      <c r="A55" s="4" t="s">
        <v>300</v>
      </c>
      <c r="B55" s="5" t="s">
        <v>324</v>
      </c>
      <c r="C55" s="6" t="s">
        <v>365</v>
      </c>
      <c r="D55" s="7">
        <f t="shared" si="0"/>
        <v>180740307</v>
      </c>
      <c r="E55" s="8">
        <f t="shared" si="1"/>
        <v>110454994</v>
      </c>
      <c r="F55" s="7">
        <v>174068603</v>
      </c>
      <c r="G55" s="8">
        <v>107119144</v>
      </c>
      <c r="H55" s="7">
        <v>6671704</v>
      </c>
      <c r="I55" s="8">
        <v>3335850</v>
      </c>
      <c r="J55" s="7">
        <v>0</v>
      </c>
      <c r="K55" s="8">
        <v>0</v>
      </c>
      <c r="L55" s="73">
        <v>31588612</v>
      </c>
      <c r="M55" s="59">
        <v>4130006</v>
      </c>
      <c r="N55" s="60">
        <v>2065003.02</v>
      </c>
      <c r="O55" s="48">
        <v>0</v>
      </c>
      <c r="P55" s="47">
        <v>0</v>
      </c>
      <c r="Q55" s="48">
        <v>0</v>
      </c>
      <c r="R55" s="49">
        <v>0</v>
      </c>
    </row>
    <row r="56" spans="1:18" s="9" customFormat="1" ht="12">
      <c r="A56" s="4" t="s">
        <v>300</v>
      </c>
      <c r="B56" s="5" t="s">
        <v>325</v>
      </c>
      <c r="C56" s="6" t="s">
        <v>366</v>
      </c>
      <c r="D56" s="7">
        <f t="shared" si="0"/>
        <v>85832655</v>
      </c>
      <c r="E56" s="8">
        <f t="shared" si="1"/>
        <v>51558784</v>
      </c>
      <c r="F56" s="7">
        <v>74901278</v>
      </c>
      <c r="G56" s="8">
        <v>46093096</v>
      </c>
      <c r="H56" s="7">
        <v>4805650</v>
      </c>
      <c r="I56" s="8">
        <v>2402826</v>
      </c>
      <c r="J56" s="7">
        <v>6125727</v>
      </c>
      <c r="K56" s="8">
        <v>3062862</v>
      </c>
      <c r="L56" s="73">
        <v>6357735</v>
      </c>
      <c r="M56" s="59">
        <v>0</v>
      </c>
      <c r="N56" s="60">
        <v>0</v>
      </c>
      <c r="O56" s="48">
        <v>0</v>
      </c>
      <c r="P56" s="47">
        <v>0</v>
      </c>
      <c r="Q56" s="48">
        <v>648600</v>
      </c>
      <c r="R56" s="49">
        <v>0</v>
      </c>
    </row>
    <row r="57" spans="1:18" s="9" customFormat="1" ht="12">
      <c r="A57" s="4" t="s">
        <v>300</v>
      </c>
      <c r="B57" s="5" t="s">
        <v>327</v>
      </c>
      <c r="C57" s="6" t="s">
        <v>367</v>
      </c>
      <c r="D57" s="7">
        <f t="shared" si="0"/>
        <v>134808265</v>
      </c>
      <c r="E57" s="8">
        <f t="shared" si="1"/>
        <v>82042648</v>
      </c>
      <c r="F57" s="7">
        <v>126867141</v>
      </c>
      <c r="G57" s="8">
        <v>78072088</v>
      </c>
      <c r="H57" s="7">
        <v>7941124</v>
      </c>
      <c r="I57" s="8">
        <v>3970560</v>
      </c>
      <c r="J57" s="7">
        <v>0</v>
      </c>
      <c r="K57" s="8">
        <v>0</v>
      </c>
      <c r="L57" s="73">
        <v>18968283</v>
      </c>
      <c r="M57" s="59">
        <v>2876189</v>
      </c>
      <c r="N57" s="60">
        <v>1438094.52</v>
      </c>
      <c r="O57" s="48">
        <v>0</v>
      </c>
      <c r="P57" s="47">
        <v>0</v>
      </c>
      <c r="Q57" s="48">
        <v>0</v>
      </c>
      <c r="R57" s="49">
        <v>0</v>
      </c>
    </row>
    <row r="58" spans="1:18" s="9" customFormat="1" ht="12">
      <c r="A58" s="4" t="s">
        <v>300</v>
      </c>
      <c r="B58" s="5" t="s">
        <v>326</v>
      </c>
      <c r="C58" s="6" t="s">
        <v>368</v>
      </c>
      <c r="D58" s="7">
        <f t="shared" si="0"/>
        <v>106020721</v>
      </c>
      <c r="E58" s="8">
        <f t="shared" si="1"/>
        <v>64106272</v>
      </c>
      <c r="F58" s="7">
        <v>96164547</v>
      </c>
      <c r="G58" s="8">
        <v>59178184</v>
      </c>
      <c r="H58" s="7">
        <v>7414082</v>
      </c>
      <c r="I58" s="8">
        <v>3707040</v>
      </c>
      <c r="J58" s="7">
        <v>2442092</v>
      </c>
      <c r="K58" s="8">
        <v>1221048</v>
      </c>
      <c r="L58" s="73">
        <v>8480972</v>
      </c>
      <c r="M58" s="59">
        <v>0</v>
      </c>
      <c r="N58" s="60">
        <v>0</v>
      </c>
      <c r="O58" s="48">
        <v>0</v>
      </c>
      <c r="P58" s="47">
        <v>0</v>
      </c>
      <c r="Q58" s="48">
        <v>2779700</v>
      </c>
      <c r="R58" s="49">
        <v>0</v>
      </c>
    </row>
    <row r="59" spans="1:18" s="9" customFormat="1" ht="12">
      <c r="A59" s="4" t="s">
        <v>302</v>
      </c>
      <c r="B59" s="5" t="s">
        <v>298</v>
      </c>
      <c r="C59" s="6" t="s">
        <v>43</v>
      </c>
      <c r="D59" s="7">
        <f t="shared" si="0"/>
        <v>35240905</v>
      </c>
      <c r="E59" s="8">
        <f t="shared" si="1"/>
        <v>19786418</v>
      </c>
      <c r="F59" s="7">
        <v>18771682</v>
      </c>
      <c r="G59" s="8">
        <v>11551808</v>
      </c>
      <c r="H59" s="7">
        <v>6044281</v>
      </c>
      <c r="I59" s="8">
        <v>3022140</v>
      </c>
      <c r="J59" s="7">
        <v>10424942</v>
      </c>
      <c r="K59" s="8">
        <v>5212470</v>
      </c>
      <c r="L59" s="73">
        <v>4102819</v>
      </c>
      <c r="M59" s="59">
        <v>0</v>
      </c>
      <c r="N59" s="60">
        <v>0</v>
      </c>
      <c r="O59" s="48">
        <v>0</v>
      </c>
      <c r="P59" s="47">
        <v>0</v>
      </c>
      <c r="Q59" s="48">
        <v>0</v>
      </c>
      <c r="R59" s="49">
        <v>0</v>
      </c>
    </row>
    <row r="60" spans="1:18" s="9" customFormat="1" ht="12">
      <c r="A60" s="4" t="s">
        <v>302</v>
      </c>
      <c r="B60" s="5" t="s">
        <v>297</v>
      </c>
      <c r="C60" s="6" t="s">
        <v>44</v>
      </c>
      <c r="D60" s="7">
        <f t="shared" si="0"/>
        <v>51510707</v>
      </c>
      <c r="E60" s="8">
        <f t="shared" si="1"/>
        <v>29759116</v>
      </c>
      <c r="F60" s="7">
        <v>34699260</v>
      </c>
      <c r="G60" s="8">
        <v>21353392</v>
      </c>
      <c r="H60" s="7">
        <v>8219117</v>
      </c>
      <c r="I60" s="8">
        <v>4109556</v>
      </c>
      <c r="J60" s="7">
        <v>8592330</v>
      </c>
      <c r="K60" s="8">
        <v>4296168</v>
      </c>
      <c r="L60" s="73">
        <v>3527690</v>
      </c>
      <c r="M60" s="59">
        <v>0</v>
      </c>
      <c r="N60" s="60">
        <v>0</v>
      </c>
      <c r="O60" s="48">
        <v>741400</v>
      </c>
      <c r="P60" s="47">
        <v>741400</v>
      </c>
      <c r="Q60" s="48">
        <v>0</v>
      </c>
      <c r="R60" s="49">
        <v>0</v>
      </c>
    </row>
    <row r="61" spans="1:18" s="9" customFormat="1" ht="12">
      <c r="A61" s="4" t="s">
        <v>302</v>
      </c>
      <c r="B61" s="5" t="s">
        <v>299</v>
      </c>
      <c r="C61" s="6" t="s">
        <v>45</v>
      </c>
      <c r="D61" s="7">
        <f t="shared" si="0"/>
        <v>19554673</v>
      </c>
      <c r="E61" s="8">
        <f t="shared" si="1"/>
        <v>10517042</v>
      </c>
      <c r="F61" s="7">
        <v>6410712</v>
      </c>
      <c r="G61" s="8">
        <v>3945056</v>
      </c>
      <c r="H61" s="7">
        <v>4060915</v>
      </c>
      <c r="I61" s="8">
        <v>2030460</v>
      </c>
      <c r="J61" s="7">
        <v>9083046</v>
      </c>
      <c r="K61" s="8">
        <v>4541526</v>
      </c>
      <c r="L61" s="73">
        <v>2252659</v>
      </c>
      <c r="M61" s="59">
        <v>0</v>
      </c>
      <c r="N61" s="60">
        <v>0</v>
      </c>
      <c r="O61" s="48">
        <v>231600</v>
      </c>
      <c r="P61" s="47">
        <v>231600</v>
      </c>
      <c r="Q61" s="48">
        <v>0</v>
      </c>
      <c r="R61" s="49">
        <v>0</v>
      </c>
    </row>
    <row r="62" spans="1:18" s="9" customFormat="1" ht="12">
      <c r="A62" s="4" t="s">
        <v>302</v>
      </c>
      <c r="B62" s="5" t="s">
        <v>300</v>
      </c>
      <c r="C62" s="6" t="s">
        <v>46</v>
      </c>
      <c r="D62" s="7">
        <f t="shared" si="0"/>
        <v>31527134</v>
      </c>
      <c r="E62" s="8">
        <f t="shared" si="1"/>
        <v>18261852</v>
      </c>
      <c r="F62" s="7">
        <v>21651783</v>
      </c>
      <c r="G62" s="8">
        <v>13324176</v>
      </c>
      <c r="H62" s="7">
        <v>2737129</v>
      </c>
      <c r="I62" s="8">
        <v>1368564</v>
      </c>
      <c r="J62" s="7">
        <v>7138222</v>
      </c>
      <c r="K62" s="8">
        <v>3569112</v>
      </c>
      <c r="L62" s="73">
        <v>2241075</v>
      </c>
      <c r="M62" s="59">
        <v>0</v>
      </c>
      <c r="N62" s="60">
        <v>0</v>
      </c>
      <c r="O62" s="48">
        <v>0</v>
      </c>
      <c r="P62" s="47">
        <v>0</v>
      </c>
      <c r="Q62" s="48">
        <v>0</v>
      </c>
      <c r="R62" s="49">
        <v>0</v>
      </c>
    </row>
    <row r="63" spans="1:18" s="9" customFormat="1" ht="12">
      <c r="A63" s="4" t="s">
        <v>302</v>
      </c>
      <c r="B63" s="5" t="s">
        <v>301</v>
      </c>
      <c r="C63" s="6" t="s">
        <v>47</v>
      </c>
      <c r="D63" s="7">
        <f t="shared" si="0"/>
        <v>16759606</v>
      </c>
      <c r="E63" s="8">
        <f t="shared" si="1"/>
        <v>9638780</v>
      </c>
      <c r="F63" s="7">
        <v>10911076</v>
      </c>
      <c r="G63" s="8">
        <v>6714512</v>
      </c>
      <c r="H63" s="7">
        <v>1421808</v>
      </c>
      <c r="I63" s="8">
        <v>710904</v>
      </c>
      <c r="J63" s="7">
        <v>4426722</v>
      </c>
      <c r="K63" s="8">
        <v>2213364</v>
      </c>
      <c r="L63" s="73">
        <v>1536628</v>
      </c>
      <c r="M63" s="59">
        <v>0</v>
      </c>
      <c r="N63" s="60">
        <v>0</v>
      </c>
      <c r="O63" s="48">
        <v>0</v>
      </c>
      <c r="P63" s="47">
        <v>0</v>
      </c>
      <c r="Q63" s="48">
        <v>0</v>
      </c>
      <c r="R63" s="49">
        <v>0</v>
      </c>
    </row>
    <row r="64" spans="1:18" s="9" customFormat="1" ht="12">
      <c r="A64" s="4" t="s">
        <v>302</v>
      </c>
      <c r="B64" s="5" t="s">
        <v>302</v>
      </c>
      <c r="C64" s="6" t="s">
        <v>48</v>
      </c>
      <c r="D64" s="7">
        <f t="shared" si="0"/>
        <v>26867403</v>
      </c>
      <c r="E64" s="8">
        <f t="shared" si="1"/>
        <v>15659460</v>
      </c>
      <c r="F64" s="7">
        <v>19289910</v>
      </c>
      <c r="G64" s="8">
        <v>11870712</v>
      </c>
      <c r="H64" s="7">
        <v>2165206</v>
      </c>
      <c r="I64" s="8">
        <v>1082604</v>
      </c>
      <c r="J64" s="7">
        <v>5412287</v>
      </c>
      <c r="K64" s="8">
        <v>2706144</v>
      </c>
      <c r="L64" s="73">
        <v>2709098</v>
      </c>
      <c r="M64" s="59">
        <v>0</v>
      </c>
      <c r="N64" s="60">
        <v>0</v>
      </c>
      <c r="O64" s="48">
        <v>1019200</v>
      </c>
      <c r="P64" s="47">
        <v>1019200</v>
      </c>
      <c r="Q64" s="48">
        <v>0</v>
      </c>
      <c r="R64" s="49">
        <v>0</v>
      </c>
    </row>
    <row r="65" spans="1:18" s="9" customFormat="1" ht="12">
      <c r="A65" s="4" t="s">
        <v>302</v>
      </c>
      <c r="B65" s="5" t="s">
        <v>303</v>
      </c>
      <c r="C65" s="6" t="s">
        <v>49</v>
      </c>
      <c r="D65" s="7">
        <f t="shared" si="0"/>
        <v>47652211</v>
      </c>
      <c r="E65" s="8">
        <f t="shared" si="1"/>
        <v>28108954</v>
      </c>
      <c r="F65" s="7">
        <v>37118001</v>
      </c>
      <c r="G65" s="8">
        <v>22841848</v>
      </c>
      <c r="H65" s="7">
        <v>1735892</v>
      </c>
      <c r="I65" s="8">
        <v>867948</v>
      </c>
      <c r="J65" s="7">
        <v>8798318</v>
      </c>
      <c r="K65" s="8">
        <v>4399158</v>
      </c>
      <c r="L65" s="73">
        <v>3543537</v>
      </c>
      <c r="M65" s="59">
        <v>0</v>
      </c>
      <c r="N65" s="60">
        <v>0</v>
      </c>
      <c r="O65" s="48">
        <v>0</v>
      </c>
      <c r="P65" s="47">
        <v>0</v>
      </c>
      <c r="Q65" s="48">
        <v>0</v>
      </c>
      <c r="R65" s="49">
        <v>0</v>
      </c>
    </row>
    <row r="66" spans="1:18" s="9" customFormat="1" ht="12">
      <c r="A66" s="4" t="s">
        <v>302</v>
      </c>
      <c r="B66" s="5" t="s">
        <v>304</v>
      </c>
      <c r="C66" s="6" t="s">
        <v>50</v>
      </c>
      <c r="D66" s="7">
        <f t="shared" si="0"/>
        <v>35401675</v>
      </c>
      <c r="E66" s="8">
        <f t="shared" si="1"/>
        <v>20626262</v>
      </c>
      <c r="F66" s="7">
        <v>25353679</v>
      </c>
      <c r="G66" s="8">
        <v>15602264</v>
      </c>
      <c r="H66" s="7">
        <v>2580865</v>
      </c>
      <c r="I66" s="8">
        <v>1290432</v>
      </c>
      <c r="J66" s="7">
        <v>7467131</v>
      </c>
      <c r="K66" s="8">
        <v>3733566</v>
      </c>
      <c r="L66" s="73">
        <v>3747582</v>
      </c>
      <c r="M66" s="59">
        <v>0</v>
      </c>
      <c r="N66" s="60">
        <v>0</v>
      </c>
      <c r="O66" s="48">
        <v>2547200</v>
      </c>
      <c r="P66" s="47">
        <v>2547200</v>
      </c>
      <c r="Q66" s="48">
        <v>0</v>
      </c>
      <c r="R66" s="49">
        <v>0</v>
      </c>
    </row>
    <row r="67" spans="1:18" s="9" customFormat="1" ht="12">
      <c r="A67" s="4" t="s">
        <v>302</v>
      </c>
      <c r="B67" s="5" t="s">
        <v>305</v>
      </c>
      <c r="C67" s="6" t="s">
        <v>51</v>
      </c>
      <c r="D67" s="7">
        <f t="shared" si="0"/>
        <v>47032181</v>
      </c>
      <c r="E67" s="8">
        <f t="shared" si="1"/>
        <v>27356118</v>
      </c>
      <c r="F67" s="7">
        <v>33280265</v>
      </c>
      <c r="G67" s="8">
        <v>20480160</v>
      </c>
      <c r="H67" s="7">
        <v>4188740</v>
      </c>
      <c r="I67" s="8">
        <v>2094372</v>
      </c>
      <c r="J67" s="7">
        <v>9563176</v>
      </c>
      <c r="K67" s="8">
        <v>4781586</v>
      </c>
      <c r="L67" s="73">
        <v>7323002</v>
      </c>
      <c r="M67" s="59">
        <v>0</v>
      </c>
      <c r="N67" s="60">
        <v>0</v>
      </c>
      <c r="O67" s="48">
        <v>0</v>
      </c>
      <c r="P67" s="47">
        <v>0</v>
      </c>
      <c r="Q67" s="48">
        <v>0</v>
      </c>
      <c r="R67" s="49">
        <v>0</v>
      </c>
    </row>
    <row r="68" spans="1:18" s="9" customFormat="1" ht="12">
      <c r="A68" s="4" t="s">
        <v>302</v>
      </c>
      <c r="B68" s="5" t="s">
        <v>306</v>
      </c>
      <c r="C68" s="6" t="s">
        <v>52</v>
      </c>
      <c r="D68" s="7">
        <f t="shared" si="0"/>
        <v>25754459</v>
      </c>
      <c r="E68" s="8">
        <f t="shared" si="1"/>
        <v>15445244</v>
      </c>
      <c r="F68" s="7">
        <v>22256105</v>
      </c>
      <c r="G68" s="8">
        <v>13696064</v>
      </c>
      <c r="H68" s="7">
        <v>936511</v>
      </c>
      <c r="I68" s="8">
        <v>468258</v>
      </c>
      <c r="J68" s="7">
        <v>2561843</v>
      </c>
      <c r="K68" s="8">
        <v>1280922</v>
      </c>
      <c r="L68" s="73">
        <v>3226845</v>
      </c>
      <c r="M68" s="59">
        <v>0</v>
      </c>
      <c r="N68" s="60">
        <v>0</v>
      </c>
      <c r="O68" s="48">
        <v>0</v>
      </c>
      <c r="P68" s="47">
        <v>0</v>
      </c>
      <c r="Q68" s="48">
        <v>0</v>
      </c>
      <c r="R68" s="49">
        <v>0</v>
      </c>
    </row>
    <row r="69" spans="1:18" s="9" customFormat="1" ht="12">
      <c r="A69" s="4" t="s">
        <v>302</v>
      </c>
      <c r="B69" s="5" t="s">
        <v>307</v>
      </c>
      <c r="C69" s="6" t="s">
        <v>53</v>
      </c>
      <c r="D69" s="7">
        <f t="shared" si="0"/>
        <v>52880759</v>
      </c>
      <c r="E69" s="8">
        <f t="shared" si="1"/>
        <v>31398866</v>
      </c>
      <c r="F69" s="7">
        <v>42973526</v>
      </c>
      <c r="G69" s="8">
        <v>26445248</v>
      </c>
      <c r="H69" s="7">
        <v>1790280</v>
      </c>
      <c r="I69" s="8">
        <v>895140</v>
      </c>
      <c r="J69" s="7">
        <v>8116953</v>
      </c>
      <c r="K69" s="8">
        <v>4058478</v>
      </c>
      <c r="L69" s="73">
        <v>5066468</v>
      </c>
      <c r="M69" s="59">
        <v>0</v>
      </c>
      <c r="N69" s="60">
        <v>0</v>
      </c>
      <c r="O69" s="48">
        <v>694900</v>
      </c>
      <c r="P69" s="47">
        <v>694900</v>
      </c>
      <c r="Q69" s="48">
        <v>0</v>
      </c>
      <c r="R69" s="49">
        <v>0</v>
      </c>
    </row>
    <row r="70" spans="1:18" s="9" customFormat="1" ht="12">
      <c r="A70" s="4" t="s">
        <v>302</v>
      </c>
      <c r="B70" s="5" t="s">
        <v>308</v>
      </c>
      <c r="C70" s="6" t="s">
        <v>152</v>
      </c>
      <c r="D70" s="7">
        <f t="shared" si="0"/>
        <v>23497330</v>
      </c>
      <c r="E70" s="8">
        <f t="shared" si="1"/>
        <v>13430438</v>
      </c>
      <c r="F70" s="7">
        <v>14575410</v>
      </c>
      <c r="G70" s="8">
        <v>8969480</v>
      </c>
      <c r="H70" s="7">
        <v>2760349</v>
      </c>
      <c r="I70" s="8">
        <v>1380174</v>
      </c>
      <c r="J70" s="7">
        <v>6161571</v>
      </c>
      <c r="K70" s="8">
        <v>3080784</v>
      </c>
      <c r="L70" s="73">
        <v>1991570</v>
      </c>
      <c r="M70" s="59">
        <v>0</v>
      </c>
      <c r="N70" s="60">
        <v>0</v>
      </c>
      <c r="O70" s="48">
        <v>903100</v>
      </c>
      <c r="P70" s="47">
        <v>903100</v>
      </c>
      <c r="Q70" s="48">
        <v>0</v>
      </c>
      <c r="R70" s="49">
        <v>0</v>
      </c>
    </row>
    <row r="71" spans="1:18" s="9" customFormat="1" ht="12">
      <c r="A71" s="4" t="s">
        <v>302</v>
      </c>
      <c r="B71" s="5" t="s">
        <v>309</v>
      </c>
      <c r="C71" s="6" t="s">
        <v>54</v>
      </c>
      <c r="D71" s="7">
        <f aca="true" t="shared" si="2" ref="D71:D134">SUM(F71,H71,J71)</f>
        <v>13190560</v>
      </c>
      <c r="E71" s="8">
        <f aca="true" t="shared" si="3" ref="E71:E134">SUM(G71,I71,K71)</f>
        <v>7553258</v>
      </c>
      <c r="F71" s="7">
        <v>8302489</v>
      </c>
      <c r="G71" s="8">
        <v>5109224</v>
      </c>
      <c r="H71" s="7">
        <v>1946618</v>
      </c>
      <c r="I71" s="8">
        <v>973308</v>
      </c>
      <c r="J71" s="7">
        <v>2941453</v>
      </c>
      <c r="K71" s="8">
        <v>1470726</v>
      </c>
      <c r="L71" s="73">
        <v>1476357</v>
      </c>
      <c r="M71" s="59">
        <v>0</v>
      </c>
      <c r="N71" s="60">
        <v>0</v>
      </c>
      <c r="O71" s="48">
        <v>0</v>
      </c>
      <c r="P71" s="47">
        <v>0</v>
      </c>
      <c r="Q71" s="48">
        <v>0</v>
      </c>
      <c r="R71" s="49">
        <v>0</v>
      </c>
    </row>
    <row r="72" spans="1:18" s="9" customFormat="1" ht="12">
      <c r="A72" s="4" t="s">
        <v>302</v>
      </c>
      <c r="B72" s="5" t="s">
        <v>310</v>
      </c>
      <c r="C72" s="6" t="s">
        <v>55</v>
      </c>
      <c r="D72" s="7">
        <f t="shared" si="2"/>
        <v>62127492</v>
      </c>
      <c r="E72" s="8">
        <f t="shared" si="3"/>
        <v>37625758</v>
      </c>
      <c r="F72" s="7">
        <v>56870763</v>
      </c>
      <c r="G72" s="8">
        <v>34997392</v>
      </c>
      <c r="H72" s="7">
        <v>2099214</v>
      </c>
      <c r="I72" s="8">
        <v>1049610</v>
      </c>
      <c r="J72" s="7">
        <v>3157515</v>
      </c>
      <c r="K72" s="8">
        <v>1578756</v>
      </c>
      <c r="L72" s="73">
        <v>7155011</v>
      </c>
      <c r="M72" s="59">
        <v>0</v>
      </c>
      <c r="N72" s="60">
        <v>0</v>
      </c>
      <c r="O72" s="48">
        <v>417000</v>
      </c>
      <c r="P72" s="47">
        <v>417000</v>
      </c>
      <c r="Q72" s="48">
        <v>0</v>
      </c>
      <c r="R72" s="49">
        <v>0</v>
      </c>
    </row>
    <row r="73" spans="1:18" s="9" customFormat="1" ht="12">
      <c r="A73" s="4" t="s">
        <v>302</v>
      </c>
      <c r="B73" s="5" t="s">
        <v>311</v>
      </c>
      <c r="C73" s="6" t="s">
        <v>56</v>
      </c>
      <c r="D73" s="7">
        <f t="shared" si="2"/>
        <v>27116993</v>
      </c>
      <c r="E73" s="8">
        <f t="shared" si="3"/>
        <v>15842890</v>
      </c>
      <c r="F73" s="7">
        <v>19798106</v>
      </c>
      <c r="G73" s="8">
        <v>12183448</v>
      </c>
      <c r="H73" s="7">
        <v>2255902</v>
      </c>
      <c r="I73" s="8">
        <v>1127952</v>
      </c>
      <c r="J73" s="7">
        <v>5062985</v>
      </c>
      <c r="K73" s="8">
        <v>2531490</v>
      </c>
      <c r="L73" s="73">
        <v>2346325</v>
      </c>
      <c r="M73" s="59">
        <v>0</v>
      </c>
      <c r="N73" s="60">
        <v>0</v>
      </c>
      <c r="O73" s="48">
        <v>0</v>
      </c>
      <c r="P73" s="47">
        <v>0</v>
      </c>
      <c r="Q73" s="48">
        <v>0</v>
      </c>
      <c r="R73" s="49">
        <v>0</v>
      </c>
    </row>
    <row r="74" spans="1:18" s="9" customFormat="1" ht="12">
      <c r="A74" s="4" t="s">
        <v>302</v>
      </c>
      <c r="B74" s="5" t="s">
        <v>312</v>
      </c>
      <c r="C74" s="6" t="s">
        <v>57</v>
      </c>
      <c r="D74" s="7">
        <f t="shared" si="2"/>
        <v>25740933</v>
      </c>
      <c r="E74" s="8">
        <f t="shared" si="3"/>
        <v>15305986</v>
      </c>
      <c r="F74" s="7">
        <v>21107796</v>
      </c>
      <c r="G74" s="8">
        <v>12989416</v>
      </c>
      <c r="H74" s="7">
        <v>1724610</v>
      </c>
      <c r="I74" s="8">
        <v>862308</v>
      </c>
      <c r="J74" s="7">
        <v>2908527</v>
      </c>
      <c r="K74" s="8">
        <v>1454262</v>
      </c>
      <c r="L74" s="73">
        <v>3197265</v>
      </c>
      <c r="M74" s="59">
        <v>0</v>
      </c>
      <c r="N74" s="60">
        <v>0</v>
      </c>
      <c r="O74" s="48">
        <v>0</v>
      </c>
      <c r="P74" s="47">
        <v>0</v>
      </c>
      <c r="Q74" s="48">
        <v>0</v>
      </c>
      <c r="R74" s="49">
        <v>0</v>
      </c>
    </row>
    <row r="75" spans="1:18" s="9" customFormat="1" ht="12">
      <c r="A75" s="4" t="s">
        <v>302</v>
      </c>
      <c r="B75" s="5" t="s">
        <v>313</v>
      </c>
      <c r="C75" s="6" t="s">
        <v>18</v>
      </c>
      <c r="D75" s="7">
        <f t="shared" si="2"/>
        <v>24847871</v>
      </c>
      <c r="E75" s="8">
        <f t="shared" si="3"/>
        <v>14821302</v>
      </c>
      <c r="F75" s="7">
        <v>20777128</v>
      </c>
      <c r="G75" s="8">
        <v>12785928</v>
      </c>
      <c r="H75" s="7">
        <v>849560</v>
      </c>
      <c r="I75" s="8">
        <v>424782</v>
      </c>
      <c r="J75" s="7">
        <v>3221183</v>
      </c>
      <c r="K75" s="8">
        <v>1610592</v>
      </c>
      <c r="L75" s="73">
        <v>4295725</v>
      </c>
      <c r="M75" s="59">
        <v>0</v>
      </c>
      <c r="N75" s="60">
        <v>0</v>
      </c>
      <c r="O75" s="48">
        <v>0</v>
      </c>
      <c r="P75" s="47">
        <v>0</v>
      </c>
      <c r="Q75" s="48">
        <v>0</v>
      </c>
      <c r="R75" s="49">
        <v>0</v>
      </c>
    </row>
    <row r="76" spans="1:18" s="9" customFormat="1" ht="12">
      <c r="A76" s="4" t="s">
        <v>302</v>
      </c>
      <c r="B76" s="5" t="s">
        <v>314</v>
      </c>
      <c r="C76" s="6" t="s">
        <v>86</v>
      </c>
      <c r="D76" s="7">
        <f t="shared" si="2"/>
        <v>40527319</v>
      </c>
      <c r="E76" s="8">
        <f t="shared" si="3"/>
        <v>23630552</v>
      </c>
      <c r="F76" s="7">
        <v>29179729</v>
      </c>
      <c r="G76" s="8">
        <v>17956760</v>
      </c>
      <c r="H76" s="7">
        <v>3370083</v>
      </c>
      <c r="I76" s="8">
        <v>1685040</v>
      </c>
      <c r="J76" s="7">
        <v>7977507</v>
      </c>
      <c r="K76" s="8">
        <v>3988752</v>
      </c>
      <c r="L76" s="73">
        <v>3035812</v>
      </c>
      <c r="M76" s="59">
        <v>0</v>
      </c>
      <c r="N76" s="60">
        <v>0</v>
      </c>
      <c r="O76" s="48">
        <v>1297200</v>
      </c>
      <c r="P76" s="47">
        <v>0</v>
      </c>
      <c r="Q76" s="48">
        <v>0</v>
      </c>
      <c r="R76" s="49">
        <v>0</v>
      </c>
    </row>
    <row r="77" spans="1:18" s="9" customFormat="1" ht="12">
      <c r="A77" s="4" t="s">
        <v>302</v>
      </c>
      <c r="B77" s="5" t="s">
        <v>315</v>
      </c>
      <c r="C77" s="6" t="s">
        <v>58</v>
      </c>
      <c r="D77" s="7">
        <f t="shared" si="2"/>
        <v>21685564</v>
      </c>
      <c r="E77" s="8">
        <f t="shared" si="3"/>
        <v>12538074</v>
      </c>
      <c r="F77" s="7">
        <v>14692506</v>
      </c>
      <c r="G77" s="8">
        <v>9041544</v>
      </c>
      <c r="H77" s="7">
        <v>2179893</v>
      </c>
      <c r="I77" s="8">
        <v>1089948</v>
      </c>
      <c r="J77" s="7">
        <v>4813165</v>
      </c>
      <c r="K77" s="8">
        <v>2406582</v>
      </c>
      <c r="L77" s="73">
        <v>1593153</v>
      </c>
      <c r="M77" s="59">
        <v>0</v>
      </c>
      <c r="N77" s="60">
        <v>0</v>
      </c>
      <c r="O77" s="48">
        <v>0</v>
      </c>
      <c r="P77" s="47">
        <v>0</v>
      </c>
      <c r="Q77" s="48">
        <v>0</v>
      </c>
      <c r="R77" s="49">
        <v>0</v>
      </c>
    </row>
    <row r="78" spans="1:18" s="9" customFormat="1" ht="12">
      <c r="A78" s="4" t="s">
        <v>302</v>
      </c>
      <c r="B78" s="5" t="s">
        <v>316</v>
      </c>
      <c r="C78" s="6" t="s">
        <v>59</v>
      </c>
      <c r="D78" s="7">
        <f t="shared" si="2"/>
        <v>19672525</v>
      </c>
      <c r="E78" s="8">
        <f t="shared" si="3"/>
        <v>10283894</v>
      </c>
      <c r="F78" s="7">
        <v>3879503</v>
      </c>
      <c r="G78" s="8">
        <v>2387384</v>
      </c>
      <c r="H78" s="7">
        <v>5031578</v>
      </c>
      <c r="I78" s="8">
        <v>2515788</v>
      </c>
      <c r="J78" s="7">
        <v>10761444</v>
      </c>
      <c r="K78" s="8">
        <v>5380722</v>
      </c>
      <c r="L78" s="73">
        <v>3464345</v>
      </c>
      <c r="M78" s="59">
        <v>0</v>
      </c>
      <c r="N78" s="60">
        <v>0</v>
      </c>
      <c r="O78" s="48">
        <v>0</v>
      </c>
      <c r="P78" s="47">
        <v>0</v>
      </c>
      <c r="Q78" s="48">
        <v>0</v>
      </c>
      <c r="R78" s="49">
        <v>0</v>
      </c>
    </row>
    <row r="79" spans="1:18" s="9" customFormat="1" ht="12">
      <c r="A79" s="4" t="s">
        <v>302</v>
      </c>
      <c r="B79" s="5" t="s">
        <v>324</v>
      </c>
      <c r="C79" s="6" t="s">
        <v>369</v>
      </c>
      <c r="D79" s="7">
        <f t="shared" si="2"/>
        <v>53813043</v>
      </c>
      <c r="E79" s="8">
        <f t="shared" si="3"/>
        <v>32580282</v>
      </c>
      <c r="F79" s="7">
        <v>49172561</v>
      </c>
      <c r="G79" s="8">
        <v>30260040</v>
      </c>
      <c r="H79" s="7">
        <v>3370910</v>
      </c>
      <c r="I79" s="8">
        <v>1685454</v>
      </c>
      <c r="J79" s="7">
        <v>1269572</v>
      </c>
      <c r="K79" s="8">
        <v>634788</v>
      </c>
      <c r="L79" s="73">
        <v>4000984</v>
      </c>
      <c r="M79" s="59">
        <v>0</v>
      </c>
      <c r="N79" s="60">
        <v>0</v>
      </c>
      <c r="O79" s="48">
        <v>0</v>
      </c>
      <c r="P79" s="47">
        <v>0</v>
      </c>
      <c r="Q79" s="48">
        <v>370600</v>
      </c>
      <c r="R79" s="49">
        <v>0</v>
      </c>
    </row>
    <row r="80" spans="1:18" s="9" customFormat="1" ht="12">
      <c r="A80" s="4" t="s">
        <v>302</v>
      </c>
      <c r="B80" s="5" t="s">
        <v>325</v>
      </c>
      <c r="C80" s="6" t="s">
        <v>370</v>
      </c>
      <c r="D80" s="7">
        <f t="shared" si="2"/>
        <v>67993018</v>
      </c>
      <c r="E80" s="8">
        <f t="shared" si="3"/>
        <v>41066544</v>
      </c>
      <c r="F80" s="7">
        <v>61273642</v>
      </c>
      <c r="G80" s="8">
        <v>37706856</v>
      </c>
      <c r="H80" s="7">
        <v>4942736</v>
      </c>
      <c r="I80" s="8">
        <v>2471370</v>
      </c>
      <c r="J80" s="7">
        <v>1776640</v>
      </c>
      <c r="K80" s="8">
        <v>888318</v>
      </c>
      <c r="L80" s="73">
        <v>4353813</v>
      </c>
      <c r="M80" s="59">
        <v>0</v>
      </c>
      <c r="N80" s="60">
        <v>0</v>
      </c>
      <c r="O80" s="48">
        <v>0</v>
      </c>
      <c r="P80" s="47">
        <v>0</v>
      </c>
      <c r="Q80" s="48">
        <v>926600</v>
      </c>
      <c r="R80" s="49">
        <v>0</v>
      </c>
    </row>
    <row r="81" spans="1:18" s="9" customFormat="1" ht="12">
      <c r="A81" s="4" t="s">
        <v>302</v>
      </c>
      <c r="B81" s="5" t="s">
        <v>327</v>
      </c>
      <c r="C81" s="6" t="s">
        <v>371</v>
      </c>
      <c r="D81" s="7">
        <f t="shared" si="2"/>
        <v>223679681</v>
      </c>
      <c r="E81" s="8">
        <f t="shared" si="3"/>
        <v>136667710</v>
      </c>
      <c r="F81" s="7">
        <v>215174886</v>
      </c>
      <c r="G81" s="8">
        <v>132415312</v>
      </c>
      <c r="H81" s="7">
        <v>8504795</v>
      </c>
      <c r="I81" s="8">
        <v>4252398</v>
      </c>
      <c r="J81" s="7">
        <v>0</v>
      </c>
      <c r="K81" s="8">
        <v>0</v>
      </c>
      <c r="L81" s="73">
        <v>31843656</v>
      </c>
      <c r="M81" s="59">
        <v>7679968</v>
      </c>
      <c r="N81" s="60">
        <v>3839984.04</v>
      </c>
      <c r="O81" s="48">
        <v>8339100</v>
      </c>
      <c r="P81" s="47">
        <v>0</v>
      </c>
      <c r="Q81" s="48">
        <v>0</v>
      </c>
      <c r="R81" s="49">
        <v>0</v>
      </c>
    </row>
    <row r="82" spans="1:18" s="9" customFormat="1" ht="12">
      <c r="A82" s="4" t="s">
        <v>302</v>
      </c>
      <c r="B82" s="5" t="s">
        <v>326</v>
      </c>
      <c r="C82" s="6" t="s">
        <v>372</v>
      </c>
      <c r="D82" s="7">
        <f t="shared" si="2"/>
        <v>88779515</v>
      </c>
      <c r="E82" s="8">
        <f t="shared" si="3"/>
        <v>54091644</v>
      </c>
      <c r="F82" s="7">
        <v>84083030</v>
      </c>
      <c r="G82" s="8">
        <v>51743400</v>
      </c>
      <c r="H82" s="7">
        <v>3506857</v>
      </c>
      <c r="I82" s="8">
        <v>1753428</v>
      </c>
      <c r="J82" s="7">
        <v>1189628</v>
      </c>
      <c r="K82" s="8">
        <v>594816</v>
      </c>
      <c r="L82" s="73">
        <v>4585843</v>
      </c>
      <c r="M82" s="59">
        <v>0</v>
      </c>
      <c r="N82" s="60">
        <v>0</v>
      </c>
      <c r="O82" s="48">
        <v>0</v>
      </c>
      <c r="P82" s="47">
        <v>0</v>
      </c>
      <c r="Q82" s="48">
        <v>0</v>
      </c>
      <c r="R82" s="49">
        <v>0</v>
      </c>
    </row>
    <row r="83" spans="1:18" s="9" customFormat="1" ht="12">
      <c r="A83" s="4" t="s">
        <v>304</v>
      </c>
      <c r="B83" s="5" t="s">
        <v>298</v>
      </c>
      <c r="C83" s="6" t="s">
        <v>60</v>
      </c>
      <c r="D83" s="7">
        <f t="shared" si="2"/>
        <v>13537381</v>
      </c>
      <c r="E83" s="8">
        <f t="shared" si="3"/>
        <v>7800386</v>
      </c>
      <c r="F83" s="7">
        <v>8941392</v>
      </c>
      <c r="G83" s="8">
        <v>5502392</v>
      </c>
      <c r="H83" s="7">
        <v>2195165</v>
      </c>
      <c r="I83" s="8">
        <v>1097580</v>
      </c>
      <c r="J83" s="7">
        <v>2400824</v>
      </c>
      <c r="K83" s="8">
        <v>1200414</v>
      </c>
      <c r="L83" s="73">
        <v>4385401</v>
      </c>
      <c r="M83" s="59">
        <v>0</v>
      </c>
      <c r="N83" s="60">
        <v>0</v>
      </c>
      <c r="O83" s="48">
        <v>0</v>
      </c>
      <c r="P83" s="47">
        <v>0</v>
      </c>
      <c r="Q83" s="48">
        <v>0</v>
      </c>
      <c r="R83" s="49">
        <v>0</v>
      </c>
    </row>
    <row r="84" spans="1:18" s="9" customFormat="1" ht="12">
      <c r="A84" s="4" t="s">
        <v>304</v>
      </c>
      <c r="B84" s="5" t="s">
        <v>297</v>
      </c>
      <c r="C84" s="6" t="s">
        <v>161</v>
      </c>
      <c r="D84" s="7">
        <f t="shared" si="2"/>
        <v>24087515</v>
      </c>
      <c r="E84" s="8">
        <f t="shared" si="3"/>
        <v>13664604</v>
      </c>
      <c r="F84" s="7">
        <v>14047330</v>
      </c>
      <c r="G84" s="8">
        <v>8644512</v>
      </c>
      <c r="H84" s="7">
        <v>4588268</v>
      </c>
      <c r="I84" s="8">
        <v>2294136</v>
      </c>
      <c r="J84" s="7">
        <v>5451917</v>
      </c>
      <c r="K84" s="8">
        <v>2725956</v>
      </c>
      <c r="L84" s="73">
        <v>3096595</v>
      </c>
      <c r="M84" s="59">
        <v>0</v>
      </c>
      <c r="N84" s="60">
        <v>0</v>
      </c>
      <c r="O84" s="48">
        <v>921900</v>
      </c>
      <c r="P84" s="47">
        <v>921900</v>
      </c>
      <c r="Q84" s="48">
        <v>0</v>
      </c>
      <c r="R84" s="49">
        <v>0</v>
      </c>
    </row>
    <row r="85" spans="1:18" s="9" customFormat="1" ht="12">
      <c r="A85" s="4" t="s">
        <v>304</v>
      </c>
      <c r="B85" s="5" t="s">
        <v>299</v>
      </c>
      <c r="C85" s="6" t="s">
        <v>61</v>
      </c>
      <c r="D85" s="7">
        <f t="shared" si="2"/>
        <v>21106654</v>
      </c>
      <c r="E85" s="8">
        <f t="shared" si="3"/>
        <v>12188258</v>
      </c>
      <c r="F85" s="7">
        <v>14169375</v>
      </c>
      <c r="G85" s="8">
        <v>8719616</v>
      </c>
      <c r="H85" s="7">
        <v>2437473</v>
      </c>
      <c r="I85" s="8">
        <v>1218738</v>
      </c>
      <c r="J85" s="7">
        <v>4499806</v>
      </c>
      <c r="K85" s="8">
        <v>2249904</v>
      </c>
      <c r="L85" s="73">
        <v>3231800</v>
      </c>
      <c r="M85" s="59">
        <v>0</v>
      </c>
      <c r="N85" s="60">
        <v>0</v>
      </c>
      <c r="O85" s="48">
        <v>4786600</v>
      </c>
      <c r="P85" s="47">
        <v>4786600</v>
      </c>
      <c r="Q85" s="48">
        <v>0</v>
      </c>
      <c r="R85" s="49">
        <v>0</v>
      </c>
    </row>
    <row r="86" spans="1:18" s="9" customFormat="1" ht="12">
      <c r="A86" s="4" t="s">
        <v>304</v>
      </c>
      <c r="B86" s="5" t="s">
        <v>300</v>
      </c>
      <c r="C86" s="6" t="s">
        <v>62</v>
      </c>
      <c r="D86" s="7">
        <f t="shared" si="2"/>
        <v>38131633</v>
      </c>
      <c r="E86" s="8">
        <f t="shared" si="3"/>
        <v>22193360</v>
      </c>
      <c r="F86" s="7">
        <v>27105405</v>
      </c>
      <c r="G86" s="8">
        <v>16680248</v>
      </c>
      <c r="H86" s="7">
        <v>1827109</v>
      </c>
      <c r="I86" s="8">
        <v>913554</v>
      </c>
      <c r="J86" s="7">
        <v>9199119</v>
      </c>
      <c r="K86" s="8">
        <v>4599558</v>
      </c>
      <c r="L86" s="73">
        <v>4381735</v>
      </c>
      <c r="M86" s="59">
        <v>0</v>
      </c>
      <c r="N86" s="60">
        <v>0</v>
      </c>
      <c r="O86" s="48">
        <v>115800</v>
      </c>
      <c r="P86" s="47">
        <v>115800</v>
      </c>
      <c r="Q86" s="48">
        <v>0</v>
      </c>
      <c r="R86" s="49">
        <v>0</v>
      </c>
    </row>
    <row r="87" spans="1:18" s="9" customFormat="1" ht="12">
      <c r="A87" s="4" t="s">
        <v>304</v>
      </c>
      <c r="B87" s="5" t="s">
        <v>301</v>
      </c>
      <c r="C87" s="6" t="s">
        <v>63</v>
      </c>
      <c r="D87" s="7">
        <f t="shared" si="2"/>
        <v>17353907</v>
      </c>
      <c r="E87" s="8">
        <f t="shared" si="3"/>
        <v>10132038</v>
      </c>
      <c r="F87" s="7">
        <v>12610773</v>
      </c>
      <c r="G87" s="8">
        <v>7760472</v>
      </c>
      <c r="H87" s="7">
        <v>2180867</v>
      </c>
      <c r="I87" s="8">
        <v>1090434</v>
      </c>
      <c r="J87" s="7">
        <v>2562267</v>
      </c>
      <c r="K87" s="8">
        <v>1281132</v>
      </c>
      <c r="L87" s="73">
        <v>2661049</v>
      </c>
      <c r="M87" s="59">
        <v>0</v>
      </c>
      <c r="N87" s="60">
        <v>0</v>
      </c>
      <c r="O87" s="48">
        <v>0</v>
      </c>
      <c r="P87" s="47">
        <v>0</v>
      </c>
      <c r="Q87" s="48">
        <v>0</v>
      </c>
      <c r="R87" s="49">
        <v>0</v>
      </c>
    </row>
    <row r="88" spans="1:18" s="9" customFormat="1" ht="12">
      <c r="A88" s="4" t="s">
        <v>304</v>
      </c>
      <c r="B88" s="5" t="s">
        <v>302</v>
      </c>
      <c r="C88" s="6" t="s">
        <v>64</v>
      </c>
      <c r="D88" s="7">
        <f t="shared" si="2"/>
        <v>21531956</v>
      </c>
      <c r="E88" s="8">
        <f t="shared" si="3"/>
        <v>12462132</v>
      </c>
      <c r="F88" s="7">
        <v>14700038</v>
      </c>
      <c r="G88" s="8">
        <v>9046176</v>
      </c>
      <c r="H88" s="7">
        <v>863977</v>
      </c>
      <c r="I88" s="8">
        <v>431988</v>
      </c>
      <c r="J88" s="7">
        <v>5967941</v>
      </c>
      <c r="K88" s="8">
        <v>2983968</v>
      </c>
      <c r="L88" s="73">
        <v>2333599</v>
      </c>
      <c r="M88" s="59">
        <v>0</v>
      </c>
      <c r="N88" s="60">
        <v>0</v>
      </c>
      <c r="O88" s="48">
        <v>0</v>
      </c>
      <c r="P88" s="47">
        <v>0</v>
      </c>
      <c r="Q88" s="48">
        <v>0</v>
      </c>
      <c r="R88" s="49">
        <v>0</v>
      </c>
    </row>
    <row r="89" spans="1:18" s="9" customFormat="1" ht="12">
      <c r="A89" s="4" t="s">
        <v>304</v>
      </c>
      <c r="B89" s="5" t="s">
        <v>303</v>
      </c>
      <c r="C89" s="6" t="s">
        <v>65</v>
      </c>
      <c r="D89" s="7">
        <f t="shared" si="2"/>
        <v>13800931</v>
      </c>
      <c r="E89" s="8">
        <f t="shared" si="3"/>
        <v>7996416</v>
      </c>
      <c r="F89" s="7">
        <v>9498219</v>
      </c>
      <c r="G89" s="8">
        <v>5845056</v>
      </c>
      <c r="H89" s="7">
        <v>2035342</v>
      </c>
      <c r="I89" s="8">
        <v>1017672</v>
      </c>
      <c r="J89" s="7">
        <v>2267370</v>
      </c>
      <c r="K89" s="8">
        <v>1133688</v>
      </c>
      <c r="L89" s="73">
        <v>1821240</v>
      </c>
      <c r="M89" s="59">
        <v>0</v>
      </c>
      <c r="N89" s="60">
        <v>0</v>
      </c>
      <c r="O89" s="48">
        <v>0</v>
      </c>
      <c r="P89" s="47">
        <v>0</v>
      </c>
      <c r="Q89" s="48">
        <v>0</v>
      </c>
      <c r="R89" s="49">
        <v>0</v>
      </c>
    </row>
    <row r="90" spans="1:18" s="9" customFormat="1" ht="12">
      <c r="A90" s="4" t="s">
        <v>304</v>
      </c>
      <c r="B90" s="5" t="s">
        <v>304</v>
      </c>
      <c r="C90" s="6" t="s">
        <v>66</v>
      </c>
      <c r="D90" s="7">
        <f t="shared" si="2"/>
        <v>23562655</v>
      </c>
      <c r="E90" s="8">
        <f t="shared" si="3"/>
        <v>13956638</v>
      </c>
      <c r="F90" s="7">
        <v>18852647</v>
      </c>
      <c r="G90" s="8">
        <v>11601632</v>
      </c>
      <c r="H90" s="7">
        <v>2207675</v>
      </c>
      <c r="I90" s="8">
        <v>1103838</v>
      </c>
      <c r="J90" s="7">
        <v>2502333</v>
      </c>
      <c r="K90" s="8">
        <v>1251168</v>
      </c>
      <c r="L90" s="73">
        <v>3317734</v>
      </c>
      <c r="M90" s="59">
        <v>0</v>
      </c>
      <c r="N90" s="60">
        <v>0</v>
      </c>
      <c r="O90" s="48">
        <v>0</v>
      </c>
      <c r="P90" s="47">
        <v>0</v>
      </c>
      <c r="Q90" s="48">
        <v>0</v>
      </c>
      <c r="R90" s="49">
        <v>0</v>
      </c>
    </row>
    <row r="91" spans="1:18" s="9" customFormat="1" ht="12">
      <c r="A91" s="4" t="s">
        <v>304</v>
      </c>
      <c r="B91" s="5" t="s">
        <v>305</v>
      </c>
      <c r="C91" s="6" t="s">
        <v>67</v>
      </c>
      <c r="D91" s="7">
        <f t="shared" si="2"/>
        <v>24856230</v>
      </c>
      <c r="E91" s="8">
        <f t="shared" si="3"/>
        <v>14752956</v>
      </c>
      <c r="F91" s="7">
        <v>20148569</v>
      </c>
      <c r="G91" s="8">
        <v>12399120</v>
      </c>
      <c r="H91" s="7">
        <v>1607262</v>
      </c>
      <c r="I91" s="8">
        <v>803634</v>
      </c>
      <c r="J91" s="7">
        <v>3100399</v>
      </c>
      <c r="K91" s="8">
        <v>1550202</v>
      </c>
      <c r="L91" s="73">
        <v>6113266</v>
      </c>
      <c r="M91" s="59">
        <v>0</v>
      </c>
      <c r="N91" s="60">
        <v>0</v>
      </c>
      <c r="O91" s="48">
        <v>0</v>
      </c>
      <c r="P91" s="47">
        <v>0</v>
      </c>
      <c r="Q91" s="48">
        <v>0</v>
      </c>
      <c r="R91" s="49">
        <v>0</v>
      </c>
    </row>
    <row r="92" spans="1:18" s="9" customFormat="1" ht="12">
      <c r="A92" s="4" t="s">
        <v>304</v>
      </c>
      <c r="B92" s="5" t="s">
        <v>306</v>
      </c>
      <c r="C92" s="6" t="s">
        <v>68</v>
      </c>
      <c r="D92" s="7">
        <f t="shared" si="2"/>
        <v>35811115</v>
      </c>
      <c r="E92" s="8">
        <f t="shared" si="3"/>
        <v>20720734</v>
      </c>
      <c r="F92" s="7">
        <v>24398186</v>
      </c>
      <c r="G92" s="8">
        <v>15014272</v>
      </c>
      <c r="H92" s="7">
        <v>2389419</v>
      </c>
      <c r="I92" s="8">
        <v>1194708</v>
      </c>
      <c r="J92" s="7">
        <v>9023510</v>
      </c>
      <c r="K92" s="8">
        <v>4511754</v>
      </c>
      <c r="L92" s="73">
        <v>4289899</v>
      </c>
      <c r="M92" s="59">
        <v>0</v>
      </c>
      <c r="N92" s="60">
        <v>0</v>
      </c>
      <c r="O92" s="48">
        <v>1222900</v>
      </c>
      <c r="P92" s="47">
        <v>0</v>
      </c>
      <c r="Q92" s="48">
        <v>0</v>
      </c>
      <c r="R92" s="49">
        <v>0</v>
      </c>
    </row>
    <row r="93" spans="1:18" s="9" customFormat="1" ht="12">
      <c r="A93" s="4" t="s">
        <v>304</v>
      </c>
      <c r="B93" s="5" t="s">
        <v>307</v>
      </c>
      <c r="C93" s="6" t="s">
        <v>69</v>
      </c>
      <c r="D93" s="7">
        <f t="shared" si="2"/>
        <v>48879391</v>
      </c>
      <c r="E93" s="8">
        <f t="shared" si="3"/>
        <v>29188052</v>
      </c>
      <c r="F93" s="7">
        <v>41152387</v>
      </c>
      <c r="G93" s="8">
        <v>25324544</v>
      </c>
      <c r="H93" s="7">
        <v>2827062</v>
      </c>
      <c r="I93" s="8">
        <v>1413534</v>
      </c>
      <c r="J93" s="7">
        <v>4899942</v>
      </c>
      <c r="K93" s="8">
        <v>2449974</v>
      </c>
      <c r="L93" s="73">
        <v>5522324</v>
      </c>
      <c r="M93" s="59">
        <v>0</v>
      </c>
      <c r="N93" s="60">
        <v>0</v>
      </c>
      <c r="O93" s="48">
        <v>0</v>
      </c>
      <c r="P93" s="47">
        <v>0</v>
      </c>
      <c r="Q93" s="48">
        <v>0</v>
      </c>
      <c r="R93" s="49">
        <v>0</v>
      </c>
    </row>
    <row r="94" spans="1:18" s="9" customFormat="1" ht="12">
      <c r="A94" s="4" t="s">
        <v>304</v>
      </c>
      <c r="B94" s="5" t="s">
        <v>308</v>
      </c>
      <c r="C94" s="6" t="s">
        <v>70</v>
      </c>
      <c r="D94" s="7">
        <f t="shared" si="2"/>
        <v>17927347</v>
      </c>
      <c r="E94" s="8">
        <f t="shared" si="3"/>
        <v>10635888</v>
      </c>
      <c r="F94" s="7">
        <v>14492477</v>
      </c>
      <c r="G94" s="8">
        <v>8918448</v>
      </c>
      <c r="H94" s="7">
        <v>696018</v>
      </c>
      <c r="I94" s="8">
        <v>348012</v>
      </c>
      <c r="J94" s="7">
        <v>2738852</v>
      </c>
      <c r="K94" s="8">
        <v>1369428</v>
      </c>
      <c r="L94" s="73">
        <v>1863005</v>
      </c>
      <c r="M94" s="59">
        <v>0</v>
      </c>
      <c r="N94" s="60">
        <v>0</v>
      </c>
      <c r="O94" s="48">
        <v>0</v>
      </c>
      <c r="P94" s="47">
        <v>0</v>
      </c>
      <c r="Q94" s="48">
        <v>0</v>
      </c>
      <c r="R94" s="49">
        <v>0</v>
      </c>
    </row>
    <row r="95" spans="1:18" s="9" customFormat="1" ht="12">
      <c r="A95" s="4" t="s">
        <v>304</v>
      </c>
      <c r="B95" s="5" t="s">
        <v>324</v>
      </c>
      <c r="C95" s="6" t="s">
        <v>373</v>
      </c>
      <c r="D95" s="7">
        <f t="shared" si="2"/>
        <v>86167570</v>
      </c>
      <c r="E95" s="8">
        <f t="shared" si="3"/>
        <v>52132342</v>
      </c>
      <c r="F95" s="7">
        <v>78420835</v>
      </c>
      <c r="G95" s="8">
        <v>48258976</v>
      </c>
      <c r="H95" s="7">
        <v>7373447</v>
      </c>
      <c r="I95" s="8">
        <v>3686724</v>
      </c>
      <c r="J95" s="7">
        <v>373288</v>
      </c>
      <c r="K95" s="8">
        <v>186642</v>
      </c>
      <c r="L95" s="73">
        <v>9410813</v>
      </c>
      <c r="M95" s="59">
        <v>0</v>
      </c>
      <c r="N95" s="60">
        <v>0</v>
      </c>
      <c r="O95" s="48">
        <v>0</v>
      </c>
      <c r="P95" s="47">
        <v>0</v>
      </c>
      <c r="Q95" s="48">
        <v>0</v>
      </c>
      <c r="R95" s="49">
        <v>0</v>
      </c>
    </row>
    <row r="96" spans="1:18" s="9" customFormat="1" ht="12">
      <c r="A96" s="4" t="s">
        <v>304</v>
      </c>
      <c r="B96" s="5" t="s">
        <v>325</v>
      </c>
      <c r="C96" s="6" t="s">
        <v>374</v>
      </c>
      <c r="D96" s="7">
        <f t="shared" si="2"/>
        <v>88656471</v>
      </c>
      <c r="E96" s="8">
        <f t="shared" si="3"/>
        <v>53905310</v>
      </c>
      <c r="F96" s="7">
        <v>83001337</v>
      </c>
      <c r="G96" s="8">
        <v>51077744</v>
      </c>
      <c r="H96" s="7">
        <v>5655134</v>
      </c>
      <c r="I96" s="8">
        <v>2827566</v>
      </c>
      <c r="J96" s="7">
        <v>0</v>
      </c>
      <c r="K96" s="8">
        <v>0</v>
      </c>
      <c r="L96" s="73">
        <v>11872977</v>
      </c>
      <c r="M96" s="59">
        <v>4712546</v>
      </c>
      <c r="N96" s="60">
        <v>2356274</v>
      </c>
      <c r="O96" s="48">
        <v>0</v>
      </c>
      <c r="P96" s="47">
        <v>0</v>
      </c>
      <c r="Q96" s="48">
        <v>0</v>
      </c>
      <c r="R96" s="49">
        <v>0</v>
      </c>
    </row>
    <row r="97" spans="1:18" s="9" customFormat="1" ht="12">
      <c r="A97" s="4" t="s">
        <v>306</v>
      </c>
      <c r="B97" s="5" t="s">
        <v>298</v>
      </c>
      <c r="C97" s="6" t="s">
        <v>71</v>
      </c>
      <c r="D97" s="7">
        <f t="shared" si="2"/>
        <v>42478541</v>
      </c>
      <c r="E97" s="8">
        <f t="shared" si="3"/>
        <v>25972392</v>
      </c>
      <c r="F97" s="7">
        <v>41020396</v>
      </c>
      <c r="G97" s="8">
        <v>25243320</v>
      </c>
      <c r="H97" s="7">
        <v>1458145</v>
      </c>
      <c r="I97" s="8">
        <v>729072</v>
      </c>
      <c r="J97" s="7">
        <v>0</v>
      </c>
      <c r="K97" s="8">
        <v>0</v>
      </c>
      <c r="L97" s="73">
        <v>10125557</v>
      </c>
      <c r="M97" s="59">
        <v>3199711</v>
      </c>
      <c r="N97" s="60">
        <v>1599858</v>
      </c>
      <c r="O97" s="48">
        <v>0</v>
      </c>
      <c r="P97" s="47">
        <v>0</v>
      </c>
      <c r="Q97" s="48">
        <v>0</v>
      </c>
      <c r="R97" s="49">
        <v>0</v>
      </c>
    </row>
    <row r="98" spans="1:18" s="9" customFormat="1" ht="12">
      <c r="A98" s="4" t="s">
        <v>306</v>
      </c>
      <c r="B98" s="5" t="s">
        <v>297</v>
      </c>
      <c r="C98" s="6" t="s">
        <v>72</v>
      </c>
      <c r="D98" s="7">
        <f t="shared" si="2"/>
        <v>51340648</v>
      </c>
      <c r="E98" s="8">
        <f t="shared" si="3"/>
        <v>30090526</v>
      </c>
      <c r="F98" s="7">
        <v>38308398</v>
      </c>
      <c r="G98" s="8">
        <v>23574400</v>
      </c>
      <c r="H98" s="7">
        <v>8209600</v>
      </c>
      <c r="I98" s="8">
        <v>4104798</v>
      </c>
      <c r="J98" s="7">
        <v>4822650</v>
      </c>
      <c r="K98" s="8">
        <v>2411328</v>
      </c>
      <c r="L98" s="73">
        <v>6049814</v>
      </c>
      <c r="M98" s="59">
        <v>0</v>
      </c>
      <c r="N98" s="60">
        <v>0</v>
      </c>
      <c r="O98" s="48">
        <v>0</v>
      </c>
      <c r="P98" s="47">
        <v>0</v>
      </c>
      <c r="Q98" s="48">
        <v>0</v>
      </c>
      <c r="R98" s="49">
        <v>0</v>
      </c>
    </row>
    <row r="99" spans="1:18" s="9" customFormat="1" ht="12">
      <c r="A99" s="4" t="s">
        <v>306</v>
      </c>
      <c r="B99" s="5" t="s">
        <v>299</v>
      </c>
      <c r="C99" s="6" t="s">
        <v>73</v>
      </c>
      <c r="D99" s="7">
        <f t="shared" si="2"/>
        <v>19498846</v>
      </c>
      <c r="E99" s="8">
        <f t="shared" si="3"/>
        <v>11604638</v>
      </c>
      <c r="F99" s="7">
        <v>16078459</v>
      </c>
      <c r="G99" s="8">
        <v>9894440</v>
      </c>
      <c r="H99" s="7">
        <v>814352</v>
      </c>
      <c r="I99" s="8">
        <v>407178</v>
      </c>
      <c r="J99" s="7">
        <v>2606035</v>
      </c>
      <c r="K99" s="8">
        <v>1303020</v>
      </c>
      <c r="L99" s="73">
        <v>2926902</v>
      </c>
      <c r="M99" s="59">
        <v>0</v>
      </c>
      <c r="N99" s="60">
        <v>0</v>
      </c>
      <c r="O99" s="48">
        <v>0</v>
      </c>
      <c r="P99" s="47">
        <v>0</v>
      </c>
      <c r="Q99" s="48">
        <v>0</v>
      </c>
      <c r="R99" s="49">
        <v>0</v>
      </c>
    </row>
    <row r="100" spans="1:18" s="9" customFormat="1" ht="12">
      <c r="A100" s="4" t="s">
        <v>306</v>
      </c>
      <c r="B100" s="5" t="s">
        <v>300</v>
      </c>
      <c r="C100" s="6" t="s">
        <v>74</v>
      </c>
      <c r="D100" s="7">
        <f t="shared" si="2"/>
        <v>30158059</v>
      </c>
      <c r="E100" s="8">
        <f t="shared" si="3"/>
        <v>17825026</v>
      </c>
      <c r="F100" s="7">
        <v>23798603</v>
      </c>
      <c r="G100" s="8">
        <v>14645296</v>
      </c>
      <c r="H100" s="7">
        <v>2194043</v>
      </c>
      <c r="I100" s="8">
        <v>1097022</v>
      </c>
      <c r="J100" s="7">
        <v>4165413</v>
      </c>
      <c r="K100" s="8">
        <v>2082708</v>
      </c>
      <c r="L100" s="73">
        <v>2086095</v>
      </c>
      <c r="M100" s="59">
        <v>0</v>
      </c>
      <c r="N100" s="60">
        <v>0</v>
      </c>
      <c r="O100" s="48">
        <v>0</v>
      </c>
      <c r="P100" s="47">
        <v>0</v>
      </c>
      <c r="Q100" s="48">
        <v>0</v>
      </c>
      <c r="R100" s="49">
        <v>0</v>
      </c>
    </row>
    <row r="101" spans="1:18" s="9" customFormat="1" ht="12">
      <c r="A101" s="4" t="s">
        <v>306</v>
      </c>
      <c r="B101" s="5" t="s">
        <v>301</v>
      </c>
      <c r="C101" s="6" t="s">
        <v>75</v>
      </c>
      <c r="D101" s="7">
        <f t="shared" si="2"/>
        <v>35384437</v>
      </c>
      <c r="E101" s="8">
        <f t="shared" si="3"/>
        <v>20974330</v>
      </c>
      <c r="F101" s="7">
        <v>28444989</v>
      </c>
      <c r="G101" s="8">
        <v>17504608</v>
      </c>
      <c r="H101" s="7">
        <v>2843399</v>
      </c>
      <c r="I101" s="8">
        <v>1421700</v>
      </c>
      <c r="J101" s="7">
        <v>4096049</v>
      </c>
      <c r="K101" s="8">
        <v>2048022</v>
      </c>
      <c r="L101" s="73">
        <v>4481241</v>
      </c>
      <c r="M101" s="59">
        <v>0</v>
      </c>
      <c r="N101" s="60">
        <v>0</v>
      </c>
      <c r="O101" s="48">
        <v>0</v>
      </c>
      <c r="P101" s="47">
        <v>0</v>
      </c>
      <c r="Q101" s="48">
        <v>0</v>
      </c>
      <c r="R101" s="49">
        <v>0</v>
      </c>
    </row>
    <row r="102" spans="1:18" s="9" customFormat="1" ht="12">
      <c r="A102" s="4" t="s">
        <v>306</v>
      </c>
      <c r="B102" s="5" t="s">
        <v>302</v>
      </c>
      <c r="C102" s="6" t="s">
        <v>76</v>
      </c>
      <c r="D102" s="7">
        <f t="shared" si="2"/>
        <v>9653979</v>
      </c>
      <c r="E102" s="8">
        <f t="shared" si="3"/>
        <v>5844814</v>
      </c>
      <c r="F102" s="7">
        <v>8821121</v>
      </c>
      <c r="G102" s="8">
        <v>5428384</v>
      </c>
      <c r="H102" s="7">
        <v>832858</v>
      </c>
      <c r="I102" s="8">
        <v>416430</v>
      </c>
      <c r="J102" s="7">
        <v>0</v>
      </c>
      <c r="K102" s="8">
        <v>0</v>
      </c>
      <c r="L102" s="73">
        <v>5686817</v>
      </c>
      <c r="M102" s="59">
        <v>0</v>
      </c>
      <c r="N102" s="60">
        <v>0</v>
      </c>
      <c r="O102" s="48">
        <v>0</v>
      </c>
      <c r="P102" s="47">
        <v>0</v>
      </c>
      <c r="Q102" s="48">
        <v>0</v>
      </c>
      <c r="R102" s="49">
        <v>0</v>
      </c>
    </row>
    <row r="103" spans="1:18" s="9" customFormat="1" ht="12">
      <c r="A103" s="4" t="s">
        <v>306</v>
      </c>
      <c r="B103" s="5" t="s">
        <v>303</v>
      </c>
      <c r="C103" s="6" t="s">
        <v>77</v>
      </c>
      <c r="D103" s="7">
        <f t="shared" si="2"/>
        <v>30381930</v>
      </c>
      <c r="E103" s="8">
        <f t="shared" si="3"/>
        <v>17926394</v>
      </c>
      <c r="F103" s="7">
        <v>23707066</v>
      </c>
      <c r="G103" s="8">
        <v>14588960</v>
      </c>
      <c r="H103" s="7">
        <v>857311</v>
      </c>
      <c r="I103" s="8">
        <v>428658</v>
      </c>
      <c r="J103" s="7">
        <v>5817553</v>
      </c>
      <c r="K103" s="8">
        <v>2908776</v>
      </c>
      <c r="L103" s="73">
        <v>3572038</v>
      </c>
      <c r="M103" s="59">
        <v>0</v>
      </c>
      <c r="N103" s="60">
        <v>0</v>
      </c>
      <c r="O103" s="48">
        <v>0</v>
      </c>
      <c r="P103" s="47">
        <v>0</v>
      </c>
      <c r="Q103" s="48">
        <v>0</v>
      </c>
      <c r="R103" s="49">
        <v>0</v>
      </c>
    </row>
    <row r="104" spans="1:18" s="9" customFormat="1" ht="12">
      <c r="A104" s="4" t="s">
        <v>306</v>
      </c>
      <c r="B104" s="5" t="s">
        <v>304</v>
      </c>
      <c r="C104" s="6" t="s">
        <v>78</v>
      </c>
      <c r="D104" s="7">
        <f t="shared" si="2"/>
        <v>26178211</v>
      </c>
      <c r="E104" s="8">
        <f t="shared" si="3"/>
        <v>15855708</v>
      </c>
      <c r="F104" s="7">
        <v>23977198</v>
      </c>
      <c r="G104" s="8">
        <v>14755200</v>
      </c>
      <c r="H104" s="7">
        <v>1066839</v>
      </c>
      <c r="I104" s="8">
        <v>533418</v>
      </c>
      <c r="J104" s="7">
        <v>1134174</v>
      </c>
      <c r="K104" s="8">
        <v>567090</v>
      </c>
      <c r="L104" s="73">
        <v>8887089</v>
      </c>
      <c r="M104" s="59">
        <v>0</v>
      </c>
      <c r="N104" s="60">
        <v>0</v>
      </c>
      <c r="O104" s="48">
        <v>572600</v>
      </c>
      <c r="P104" s="47">
        <v>572600</v>
      </c>
      <c r="Q104" s="48">
        <v>0</v>
      </c>
      <c r="R104" s="49">
        <v>0</v>
      </c>
    </row>
    <row r="105" spans="1:18" s="9" customFormat="1" ht="12">
      <c r="A105" s="4" t="s">
        <v>306</v>
      </c>
      <c r="B105" s="5" t="s">
        <v>305</v>
      </c>
      <c r="C105" s="6" t="s">
        <v>79</v>
      </c>
      <c r="D105" s="7">
        <f t="shared" si="2"/>
        <v>14627211</v>
      </c>
      <c r="E105" s="8">
        <f t="shared" si="3"/>
        <v>8519198</v>
      </c>
      <c r="F105" s="7">
        <v>10448459</v>
      </c>
      <c r="G105" s="8">
        <v>6429824</v>
      </c>
      <c r="H105" s="7">
        <v>1214415</v>
      </c>
      <c r="I105" s="8">
        <v>607206</v>
      </c>
      <c r="J105" s="7">
        <v>2964337</v>
      </c>
      <c r="K105" s="8">
        <v>1482168</v>
      </c>
      <c r="L105" s="73">
        <v>2763079</v>
      </c>
      <c r="M105" s="59">
        <v>0</v>
      </c>
      <c r="N105" s="60">
        <v>0</v>
      </c>
      <c r="O105" s="48">
        <v>0</v>
      </c>
      <c r="P105" s="47">
        <v>0</v>
      </c>
      <c r="Q105" s="48">
        <v>0</v>
      </c>
      <c r="R105" s="49">
        <v>0</v>
      </c>
    </row>
    <row r="106" spans="1:18" s="9" customFormat="1" ht="12">
      <c r="A106" s="4" t="s">
        <v>306</v>
      </c>
      <c r="B106" s="5" t="s">
        <v>306</v>
      </c>
      <c r="C106" s="6" t="s">
        <v>80</v>
      </c>
      <c r="D106" s="7">
        <f t="shared" si="2"/>
        <v>27515156</v>
      </c>
      <c r="E106" s="8">
        <f t="shared" si="3"/>
        <v>15896922</v>
      </c>
      <c r="F106" s="7">
        <v>18540992</v>
      </c>
      <c r="G106" s="8">
        <v>11409840</v>
      </c>
      <c r="H106" s="7">
        <v>2313796</v>
      </c>
      <c r="I106" s="8">
        <v>1156896</v>
      </c>
      <c r="J106" s="7">
        <v>6660368</v>
      </c>
      <c r="K106" s="8">
        <v>3330186</v>
      </c>
      <c r="L106" s="73">
        <v>4130361</v>
      </c>
      <c r="M106" s="59">
        <v>0</v>
      </c>
      <c r="N106" s="60">
        <v>0</v>
      </c>
      <c r="O106" s="48">
        <v>370600</v>
      </c>
      <c r="P106" s="47">
        <v>0</v>
      </c>
      <c r="Q106" s="48">
        <v>0</v>
      </c>
      <c r="R106" s="49">
        <v>0</v>
      </c>
    </row>
    <row r="107" spans="1:18" s="9" customFormat="1" ht="12">
      <c r="A107" s="4" t="s">
        <v>306</v>
      </c>
      <c r="B107" s="5" t="s">
        <v>307</v>
      </c>
      <c r="C107" s="6" t="s">
        <v>81</v>
      </c>
      <c r="D107" s="7">
        <f t="shared" si="2"/>
        <v>13519514</v>
      </c>
      <c r="E107" s="8">
        <f t="shared" si="3"/>
        <v>7717496</v>
      </c>
      <c r="F107" s="7">
        <v>8300384</v>
      </c>
      <c r="G107" s="8">
        <v>5107928</v>
      </c>
      <c r="H107" s="7">
        <v>1738810</v>
      </c>
      <c r="I107" s="8">
        <v>869406</v>
      </c>
      <c r="J107" s="7">
        <v>3480320</v>
      </c>
      <c r="K107" s="8">
        <v>1740162</v>
      </c>
      <c r="L107" s="73">
        <v>1639384</v>
      </c>
      <c r="M107" s="59">
        <v>0</v>
      </c>
      <c r="N107" s="60">
        <v>0</v>
      </c>
      <c r="O107" s="48">
        <v>0</v>
      </c>
      <c r="P107" s="47">
        <v>0</v>
      </c>
      <c r="Q107" s="48">
        <v>0</v>
      </c>
      <c r="R107" s="49">
        <v>0</v>
      </c>
    </row>
    <row r="108" spans="1:18" s="9" customFormat="1" ht="12">
      <c r="A108" s="4" t="s">
        <v>306</v>
      </c>
      <c r="B108" s="5" t="s">
        <v>308</v>
      </c>
      <c r="C108" s="6" t="s">
        <v>82</v>
      </c>
      <c r="D108" s="7">
        <f t="shared" si="2"/>
        <v>49657423</v>
      </c>
      <c r="E108" s="8">
        <f t="shared" si="3"/>
        <v>29529586</v>
      </c>
      <c r="F108" s="7">
        <v>40740913</v>
      </c>
      <c r="G108" s="8">
        <v>25071328</v>
      </c>
      <c r="H108" s="7">
        <v>2173270</v>
      </c>
      <c r="I108" s="8">
        <v>1086636</v>
      </c>
      <c r="J108" s="7">
        <v>6743240</v>
      </c>
      <c r="K108" s="8">
        <v>3371622</v>
      </c>
      <c r="L108" s="73">
        <v>5816252</v>
      </c>
      <c r="M108" s="59">
        <v>0</v>
      </c>
      <c r="N108" s="60">
        <v>0</v>
      </c>
      <c r="O108" s="48">
        <v>959900</v>
      </c>
      <c r="P108" s="47">
        <v>0</v>
      </c>
      <c r="Q108" s="48">
        <v>0</v>
      </c>
      <c r="R108" s="49">
        <v>0</v>
      </c>
    </row>
    <row r="109" spans="1:18" s="9" customFormat="1" ht="12">
      <c r="A109" s="4" t="s">
        <v>306</v>
      </c>
      <c r="B109" s="5" t="s">
        <v>309</v>
      </c>
      <c r="C109" s="6" t="s">
        <v>83</v>
      </c>
      <c r="D109" s="7">
        <f t="shared" si="2"/>
        <v>27839770</v>
      </c>
      <c r="E109" s="8">
        <f t="shared" si="3"/>
        <v>16685232</v>
      </c>
      <c r="F109" s="7">
        <v>23966362</v>
      </c>
      <c r="G109" s="8">
        <v>14748528</v>
      </c>
      <c r="H109" s="7">
        <v>1527881</v>
      </c>
      <c r="I109" s="8">
        <v>763938</v>
      </c>
      <c r="J109" s="7">
        <v>2345527</v>
      </c>
      <c r="K109" s="8">
        <v>1172766</v>
      </c>
      <c r="L109" s="73">
        <v>3078626</v>
      </c>
      <c r="M109" s="59">
        <v>0</v>
      </c>
      <c r="N109" s="60">
        <v>0</v>
      </c>
      <c r="O109" s="48">
        <v>0</v>
      </c>
      <c r="P109" s="47">
        <v>0</v>
      </c>
      <c r="Q109" s="48">
        <v>0</v>
      </c>
      <c r="R109" s="49">
        <v>0</v>
      </c>
    </row>
    <row r="110" spans="1:18" s="9" customFormat="1" ht="12">
      <c r="A110" s="4" t="s">
        <v>306</v>
      </c>
      <c r="B110" s="5" t="s">
        <v>310</v>
      </c>
      <c r="C110" s="6" t="s">
        <v>84</v>
      </c>
      <c r="D110" s="7">
        <f t="shared" si="2"/>
        <v>54526581</v>
      </c>
      <c r="E110" s="8">
        <f t="shared" si="3"/>
        <v>32441152</v>
      </c>
      <c r="F110" s="7">
        <v>44874791</v>
      </c>
      <c r="G110" s="8">
        <v>27615256</v>
      </c>
      <c r="H110" s="7">
        <v>2142260</v>
      </c>
      <c r="I110" s="8">
        <v>1071132</v>
      </c>
      <c r="J110" s="7">
        <v>7509530</v>
      </c>
      <c r="K110" s="8">
        <v>3754764</v>
      </c>
      <c r="L110" s="73">
        <v>5771118</v>
      </c>
      <c r="M110" s="59">
        <v>0</v>
      </c>
      <c r="N110" s="60">
        <v>0</v>
      </c>
      <c r="O110" s="48">
        <v>1011800</v>
      </c>
      <c r="P110" s="47">
        <v>0</v>
      </c>
      <c r="Q110" s="48">
        <v>0</v>
      </c>
      <c r="R110" s="49">
        <v>0</v>
      </c>
    </row>
    <row r="111" spans="1:18" s="9" customFormat="1" ht="12">
      <c r="A111" s="4" t="s">
        <v>306</v>
      </c>
      <c r="B111" s="5" t="s">
        <v>311</v>
      </c>
      <c r="C111" s="6" t="s">
        <v>85</v>
      </c>
      <c r="D111" s="7">
        <f t="shared" si="2"/>
        <v>8391711</v>
      </c>
      <c r="E111" s="8">
        <f t="shared" si="3"/>
        <v>4566284</v>
      </c>
      <c r="F111" s="7">
        <v>3210380</v>
      </c>
      <c r="G111" s="8">
        <v>1975616</v>
      </c>
      <c r="H111" s="7">
        <v>2478378</v>
      </c>
      <c r="I111" s="8">
        <v>1239192</v>
      </c>
      <c r="J111" s="7">
        <v>2702953</v>
      </c>
      <c r="K111" s="8">
        <v>1351476</v>
      </c>
      <c r="L111" s="73">
        <v>1795055</v>
      </c>
      <c r="M111" s="59">
        <v>0</v>
      </c>
      <c r="N111" s="60">
        <v>0</v>
      </c>
      <c r="O111" s="48">
        <v>0</v>
      </c>
      <c r="P111" s="47">
        <v>0</v>
      </c>
      <c r="Q111" s="48">
        <v>0</v>
      </c>
      <c r="R111" s="49">
        <v>0</v>
      </c>
    </row>
    <row r="112" spans="1:18" s="9" customFormat="1" ht="12">
      <c r="A112" s="4" t="s">
        <v>306</v>
      </c>
      <c r="B112" s="5" t="s">
        <v>312</v>
      </c>
      <c r="C112" s="6" t="s">
        <v>86</v>
      </c>
      <c r="D112" s="7">
        <f t="shared" si="2"/>
        <v>49483708</v>
      </c>
      <c r="E112" s="8">
        <f t="shared" si="3"/>
        <v>29646926</v>
      </c>
      <c r="F112" s="7">
        <v>42510640</v>
      </c>
      <c r="G112" s="8">
        <v>26160392</v>
      </c>
      <c r="H112" s="7">
        <v>781071</v>
      </c>
      <c r="I112" s="8">
        <v>390534</v>
      </c>
      <c r="J112" s="7">
        <v>6191997</v>
      </c>
      <c r="K112" s="8">
        <v>3096000</v>
      </c>
      <c r="L112" s="73">
        <v>7076353</v>
      </c>
      <c r="M112" s="59">
        <v>0</v>
      </c>
      <c r="N112" s="60">
        <v>0</v>
      </c>
      <c r="O112" s="48">
        <v>0</v>
      </c>
      <c r="P112" s="47">
        <v>0</v>
      </c>
      <c r="Q112" s="48">
        <v>0</v>
      </c>
      <c r="R112" s="49">
        <v>0</v>
      </c>
    </row>
    <row r="113" spans="1:18" s="9" customFormat="1" ht="12">
      <c r="A113" s="4" t="s">
        <v>306</v>
      </c>
      <c r="B113" s="5" t="s">
        <v>313</v>
      </c>
      <c r="C113" s="6" t="s">
        <v>87</v>
      </c>
      <c r="D113" s="7">
        <f t="shared" si="2"/>
        <v>35843097</v>
      </c>
      <c r="E113" s="8">
        <f t="shared" si="3"/>
        <v>21393634</v>
      </c>
      <c r="F113" s="7">
        <v>30091368</v>
      </c>
      <c r="G113" s="8">
        <v>18517768</v>
      </c>
      <c r="H113" s="7">
        <v>948286</v>
      </c>
      <c r="I113" s="8">
        <v>474144</v>
      </c>
      <c r="J113" s="7">
        <v>4803443</v>
      </c>
      <c r="K113" s="8">
        <v>2401722</v>
      </c>
      <c r="L113" s="73">
        <v>3876562</v>
      </c>
      <c r="M113" s="59">
        <v>0</v>
      </c>
      <c r="N113" s="60">
        <v>0</v>
      </c>
      <c r="O113" s="48">
        <v>0</v>
      </c>
      <c r="P113" s="47">
        <v>0</v>
      </c>
      <c r="Q113" s="48">
        <v>0</v>
      </c>
      <c r="R113" s="49">
        <v>0</v>
      </c>
    </row>
    <row r="114" spans="1:18" s="9" customFormat="1" ht="12">
      <c r="A114" s="4" t="s">
        <v>306</v>
      </c>
      <c r="B114" s="5" t="s">
        <v>314</v>
      </c>
      <c r="C114" s="6" t="s">
        <v>88</v>
      </c>
      <c r="D114" s="7">
        <f t="shared" si="2"/>
        <v>15639544</v>
      </c>
      <c r="E114" s="8">
        <f t="shared" si="3"/>
        <v>9148172</v>
      </c>
      <c r="F114" s="7">
        <v>11512769</v>
      </c>
      <c r="G114" s="8">
        <v>7084784</v>
      </c>
      <c r="H114" s="7">
        <v>1235013</v>
      </c>
      <c r="I114" s="8">
        <v>617508</v>
      </c>
      <c r="J114" s="7">
        <v>2891762</v>
      </c>
      <c r="K114" s="8">
        <v>1445880</v>
      </c>
      <c r="L114" s="73">
        <v>1986323</v>
      </c>
      <c r="M114" s="59">
        <v>0</v>
      </c>
      <c r="N114" s="60">
        <v>0</v>
      </c>
      <c r="O114" s="48">
        <v>0</v>
      </c>
      <c r="P114" s="47">
        <v>0</v>
      </c>
      <c r="Q114" s="48">
        <v>0</v>
      </c>
      <c r="R114" s="49">
        <v>0</v>
      </c>
    </row>
    <row r="115" spans="1:18" s="9" customFormat="1" ht="12">
      <c r="A115" s="4" t="s">
        <v>306</v>
      </c>
      <c r="B115" s="5" t="s">
        <v>315</v>
      </c>
      <c r="C115" s="6" t="s">
        <v>89</v>
      </c>
      <c r="D115" s="7">
        <f t="shared" si="2"/>
        <v>33671242</v>
      </c>
      <c r="E115" s="8">
        <f t="shared" si="3"/>
        <v>20352024</v>
      </c>
      <c r="F115" s="7">
        <v>30475495</v>
      </c>
      <c r="G115" s="8">
        <v>18754152</v>
      </c>
      <c r="H115" s="7">
        <v>546589</v>
      </c>
      <c r="I115" s="8">
        <v>273294</v>
      </c>
      <c r="J115" s="7">
        <v>2649158</v>
      </c>
      <c r="K115" s="8">
        <v>1324578</v>
      </c>
      <c r="L115" s="73">
        <v>4126824</v>
      </c>
      <c r="M115" s="59">
        <v>0</v>
      </c>
      <c r="N115" s="60">
        <v>0</v>
      </c>
      <c r="O115" s="48">
        <v>0</v>
      </c>
      <c r="P115" s="47">
        <v>0</v>
      </c>
      <c r="Q115" s="48">
        <v>0</v>
      </c>
      <c r="R115" s="49">
        <v>0</v>
      </c>
    </row>
    <row r="116" spans="1:18" s="9" customFormat="1" ht="12">
      <c r="A116" s="4" t="s">
        <v>306</v>
      </c>
      <c r="B116" s="5" t="s">
        <v>316</v>
      </c>
      <c r="C116" s="6" t="s">
        <v>90</v>
      </c>
      <c r="D116" s="7">
        <f t="shared" si="2"/>
        <v>48454201</v>
      </c>
      <c r="E116" s="8">
        <f t="shared" si="3"/>
        <v>29084254</v>
      </c>
      <c r="F116" s="7">
        <v>42095341</v>
      </c>
      <c r="G116" s="8">
        <v>25904824</v>
      </c>
      <c r="H116" s="7">
        <v>1448163</v>
      </c>
      <c r="I116" s="8">
        <v>724080</v>
      </c>
      <c r="J116" s="7">
        <v>4910697</v>
      </c>
      <c r="K116" s="8">
        <v>2455350</v>
      </c>
      <c r="L116" s="73">
        <v>11079151</v>
      </c>
      <c r="M116" s="59">
        <v>0</v>
      </c>
      <c r="N116" s="60">
        <v>0</v>
      </c>
      <c r="O116" s="48">
        <v>0</v>
      </c>
      <c r="P116" s="47">
        <v>0</v>
      </c>
      <c r="Q116" s="48">
        <v>0</v>
      </c>
      <c r="R116" s="49">
        <v>0</v>
      </c>
    </row>
    <row r="117" spans="1:18" s="9" customFormat="1" ht="12">
      <c r="A117" s="4" t="s">
        <v>306</v>
      </c>
      <c r="B117" s="5" t="s">
        <v>317</v>
      </c>
      <c r="C117" s="6" t="s">
        <v>91</v>
      </c>
      <c r="D117" s="7">
        <f t="shared" si="2"/>
        <v>7971679</v>
      </c>
      <c r="E117" s="8">
        <f t="shared" si="3"/>
        <v>4648852</v>
      </c>
      <c r="F117" s="7">
        <v>5746175</v>
      </c>
      <c r="G117" s="8">
        <v>3536104</v>
      </c>
      <c r="H117" s="7">
        <v>450665</v>
      </c>
      <c r="I117" s="8">
        <v>225330</v>
      </c>
      <c r="J117" s="7">
        <v>1774839</v>
      </c>
      <c r="K117" s="8">
        <v>887418</v>
      </c>
      <c r="L117" s="73">
        <v>1647273</v>
      </c>
      <c r="M117" s="59">
        <v>0</v>
      </c>
      <c r="N117" s="60">
        <v>0</v>
      </c>
      <c r="O117" s="48">
        <v>0</v>
      </c>
      <c r="P117" s="47">
        <v>0</v>
      </c>
      <c r="Q117" s="48">
        <v>0</v>
      </c>
      <c r="R117" s="49">
        <v>0</v>
      </c>
    </row>
    <row r="118" spans="1:18" s="9" customFormat="1" ht="12">
      <c r="A118" s="4" t="s">
        <v>306</v>
      </c>
      <c r="B118" s="5" t="s">
        <v>324</v>
      </c>
      <c r="C118" s="6" t="s">
        <v>375</v>
      </c>
      <c r="D118" s="7">
        <f t="shared" si="2"/>
        <v>288133215</v>
      </c>
      <c r="E118" s="8">
        <f t="shared" si="3"/>
        <v>175711838</v>
      </c>
      <c r="F118" s="7">
        <v>274258703</v>
      </c>
      <c r="G118" s="8">
        <v>168774584</v>
      </c>
      <c r="H118" s="7">
        <v>13874512</v>
      </c>
      <c r="I118" s="8">
        <v>6937254</v>
      </c>
      <c r="J118" s="7">
        <v>0</v>
      </c>
      <c r="K118" s="8">
        <v>0</v>
      </c>
      <c r="L118" s="73">
        <v>70400900</v>
      </c>
      <c r="M118" s="59">
        <v>26747116</v>
      </c>
      <c r="N118" s="60">
        <v>13380000</v>
      </c>
      <c r="O118" s="48">
        <v>0</v>
      </c>
      <c r="P118" s="47">
        <v>0</v>
      </c>
      <c r="Q118" s="48">
        <v>0</v>
      </c>
      <c r="R118" s="49">
        <v>0</v>
      </c>
    </row>
    <row r="119" spans="1:18" s="9" customFormat="1" ht="12">
      <c r="A119" s="4" t="s">
        <v>306</v>
      </c>
      <c r="B119" s="5" t="s">
        <v>325</v>
      </c>
      <c r="C119" s="6" t="s">
        <v>376</v>
      </c>
      <c r="D119" s="7">
        <f t="shared" si="2"/>
        <v>63874419</v>
      </c>
      <c r="E119" s="8">
        <f t="shared" si="3"/>
        <v>38769198</v>
      </c>
      <c r="F119" s="7">
        <v>59210578</v>
      </c>
      <c r="G119" s="8">
        <v>36437280</v>
      </c>
      <c r="H119" s="7">
        <v>4663841</v>
      </c>
      <c r="I119" s="8">
        <v>2331918</v>
      </c>
      <c r="J119" s="7">
        <v>0</v>
      </c>
      <c r="K119" s="8">
        <v>0</v>
      </c>
      <c r="L119" s="73">
        <v>6140601</v>
      </c>
      <c r="M119" s="59">
        <v>0</v>
      </c>
      <c r="N119" s="60">
        <v>0</v>
      </c>
      <c r="O119" s="48">
        <v>0</v>
      </c>
      <c r="P119" s="47">
        <v>0</v>
      </c>
      <c r="Q119" s="48">
        <v>1389800</v>
      </c>
      <c r="R119" s="49">
        <v>0</v>
      </c>
    </row>
    <row r="120" spans="1:18" s="9" customFormat="1" ht="12">
      <c r="A120" s="4" t="s">
        <v>306</v>
      </c>
      <c r="B120" s="5" t="s">
        <v>327</v>
      </c>
      <c r="C120" s="6" t="s">
        <v>377</v>
      </c>
      <c r="D120" s="7">
        <f t="shared" si="2"/>
        <v>35279992</v>
      </c>
      <c r="E120" s="8">
        <f t="shared" si="3"/>
        <v>21373928</v>
      </c>
      <c r="F120" s="7">
        <v>32360772</v>
      </c>
      <c r="G120" s="8">
        <v>19914320</v>
      </c>
      <c r="H120" s="7">
        <v>2919220</v>
      </c>
      <c r="I120" s="8">
        <v>1459608</v>
      </c>
      <c r="J120" s="7">
        <v>0</v>
      </c>
      <c r="K120" s="8">
        <v>0</v>
      </c>
      <c r="L120" s="73">
        <v>4775391</v>
      </c>
      <c r="M120" s="59">
        <v>1092108</v>
      </c>
      <c r="N120" s="60">
        <v>546054</v>
      </c>
      <c r="O120" s="48">
        <v>2220400</v>
      </c>
      <c r="P120" s="47">
        <v>0</v>
      </c>
      <c r="Q120" s="48">
        <v>0</v>
      </c>
      <c r="R120" s="49">
        <v>0</v>
      </c>
    </row>
    <row r="121" spans="1:18" s="9" customFormat="1" ht="12">
      <c r="A121" s="4" t="s">
        <v>308</v>
      </c>
      <c r="B121" s="5" t="s">
        <v>298</v>
      </c>
      <c r="C121" s="6" t="s">
        <v>92</v>
      </c>
      <c r="D121" s="7">
        <f t="shared" si="2"/>
        <v>46112365</v>
      </c>
      <c r="E121" s="8">
        <f t="shared" si="3"/>
        <v>27760972</v>
      </c>
      <c r="F121" s="7">
        <v>40774834</v>
      </c>
      <c r="G121" s="8">
        <v>25092208</v>
      </c>
      <c r="H121" s="7">
        <v>579292</v>
      </c>
      <c r="I121" s="8">
        <v>289644</v>
      </c>
      <c r="J121" s="7">
        <v>4758239</v>
      </c>
      <c r="K121" s="8">
        <v>2379120</v>
      </c>
      <c r="L121" s="73">
        <v>5792858</v>
      </c>
      <c r="M121" s="59">
        <v>0</v>
      </c>
      <c r="N121" s="60">
        <v>0</v>
      </c>
      <c r="O121" s="48">
        <v>1158200</v>
      </c>
      <c r="P121" s="47">
        <v>1158200</v>
      </c>
      <c r="Q121" s="48">
        <v>0</v>
      </c>
      <c r="R121" s="49">
        <v>0</v>
      </c>
    </row>
    <row r="122" spans="1:18" s="9" customFormat="1" ht="12">
      <c r="A122" s="4" t="s">
        <v>308</v>
      </c>
      <c r="B122" s="5" t="s">
        <v>297</v>
      </c>
      <c r="C122" s="6" t="s">
        <v>93</v>
      </c>
      <c r="D122" s="7">
        <f t="shared" si="2"/>
        <v>37730863</v>
      </c>
      <c r="E122" s="8">
        <f t="shared" si="3"/>
        <v>22482188</v>
      </c>
      <c r="F122" s="7">
        <v>31345209</v>
      </c>
      <c r="G122" s="8">
        <v>19289360</v>
      </c>
      <c r="H122" s="7">
        <v>361348</v>
      </c>
      <c r="I122" s="8">
        <v>180672</v>
      </c>
      <c r="J122" s="7">
        <v>6024306</v>
      </c>
      <c r="K122" s="8">
        <v>3012156</v>
      </c>
      <c r="L122" s="73">
        <v>4229077</v>
      </c>
      <c r="M122" s="59">
        <v>0</v>
      </c>
      <c r="N122" s="60">
        <v>0</v>
      </c>
      <c r="O122" s="48">
        <v>0</v>
      </c>
      <c r="P122" s="47">
        <v>0</v>
      </c>
      <c r="Q122" s="48">
        <v>0</v>
      </c>
      <c r="R122" s="49">
        <v>0</v>
      </c>
    </row>
    <row r="123" spans="1:18" s="9" customFormat="1" ht="12">
      <c r="A123" s="4" t="s">
        <v>308</v>
      </c>
      <c r="B123" s="5" t="s">
        <v>299</v>
      </c>
      <c r="C123" s="6" t="s">
        <v>94</v>
      </c>
      <c r="D123" s="7">
        <f t="shared" si="2"/>
        <v>35169507</v>
      </c>
      <c r="E123" s="8">
        <f t="shared" si="3"/>
        <v>21472102</v>
      </c>
      <c r="F123" s="7">
        <v>33690376</v>
      </c>
      <c r="G123" s="8">
        <v>20732536</v>
      </c>
      <c r="H123" s="7">
        <v>1479131</v>
      </c>
      <c r="I123" s="8">
        <v>739566</v>
      </c>
      <c r="J123" s="7">
        <v>0</v>
      </c>
      <c r="K123" s="8">
        <v>0</v>
      </c>
      <c r="L123" s="73">
        <v>10175954</v>
      </c>
      <c r="M123" s="59">
        <v>0</v>
      </c>
      <c r="N123" s="60">
        <v>0</v>
      </c>
      <c r="O123" s="48">
        <v>0</v>
      </c>
      <c r="P123" s="47">
        <v>0</v>
      </c>
      <c r="Q123" s="48">
        <v>0</v>
      </c>
      <c r="R123" s="49">
        <v>0</v>
      </c>
    </row>
    <row r="124" spans="1:18" s="9" customFormat="1" ht="12">
      <c r="A124" s="4" t="s">
        <v>308</v>
      </c>
      <c r="B124" s="5" t="s">
        <v>300</v>
      </c>
      <c r="C124" s="6" t="s">
        <v>95</v>
      </c>
      <c r="D124" s="7">
        <f t="shared" si="2"/>
        <v>22521840</v>
      </c>
      <c r="E124" s="8">
        <f t="shared" si="3"/>
        <v>12943204</v>
      </c>
      <c r="F124" s="7">
        <v>14579786</v>
      </c>
      <c r="G124" s="8">
        <v>8972176</v>
      </c>
      <c r="H124" s="7">
        <v>857384</v>
      </c>
      <c r="I124" s="8">
        <v>428694</v>
      </c>
      <c r="J124" s="7">
        <v>7084670</v>
      </c>
      <c r="K124" s="8">
        <v>3542334</v>
      </c>
      <c r="L124" s="73">
        <v>1706034</v>
      </c>
      <c r="M124" s="59">
        <v>0</v>
      </c>
      <c r="N124" s="60">
        <v>0</v>
      </c>
      <c r="O124" s="48">
        <v>0</v>
      </c>
      <c r="P124" s="47">
        <v>0</v>
      </c>
      <c r="Q124" s="48">
        <v>0</v>
      </c>
      <c r="R124" s="49">
        <v>0</v>
      </c>
    </row>
    <row r="125" spans="1:18" s="9" customFormat="1" ht="12">
      <c r="A125" s="4" t="s">
        <v>308</v>
      </c>
      <c r="B125" s="5" t="s">
        <v>301</v>
      </c>
      <c r="C125" s="6" t="s">
        <v>96</v>
      </c>
      <c r="D125" s="7">
        <f t="shared" si="2"/>
        <v>53375514</v>
      </c>
      <c r="E125" s="8">
        <f t="shared" si="3"/>
        <v>31802196</v>
      </c>
      <c r="F125" s="7">
        <v>44325094</v>
      </c>
      <c r="G125" s="8">
        <v>27276984</v>
      </c>
      <c r="H125" s="7">
        <v>829382</v>
      </c>
      <c r="I125" s="8">
        <v>414690</v>
      </c>
      <c r="J125" s="7">
        <v>8221038</v>
      </c>
      <c r="K125" s="8">
        <v>4110522</v>
      </c>
      <c r="L125" s="73">
        <v>4582205</v>
      </c>
      <c r="M125" s="59">
        <v>0</v>
      </c>
      <c r="N125" s="60">
        <v>0</v>
      </c>
      <c r="O125" s="48">
        <v>463300</v>
      </c>
      <c r="P125" s="47">
        <v>463300</v>
      </c>
      <c r="Q125" s="48">
        <v>0</v>
      </c>
      <c r="R125" s="49">
        <v>0</v>
      </c>
    </row>
    <row r="126" spans="1:18" s="9" customFormat="1" ht="12">
      <c r="A126" s="4" t="s">
        <v>308</v>
      </c>
      <c r="B126" s="5" t="s">
        <v>302</v>
      </c>
      <c r="C126" s="6" t="s">
        <v>97</v>
      </c>
      <c r="D126" s="7">
        <f t="shared" si="2"/>
        <v>39759389</v>
      </c>
      <c r="E126" s="8">
        <f t="shared" si="3"/>
        <v>23969192</v>
      </c>
      <c r="F126" s="7">
        <v>35442275</v>
      </c>
      <c r="G126" s="8">
        <v>21810632</v>
      </c>
      <c r="H126" s="7">
        <v>4213470</v>
      </c>
      <c r="I126" s="8">
        <v>2106738</v>
      </c>
      <c r="J126" s="7">
        <v>103644</v>
      </c>
      <c r="K126" s="8">
        <v>51822</v>
      </c>
      <c r="L126" s="73">
        <v>20527191</v>
      </c>
      <c r="M126" s="59">
        <v>0</v>
      </c>
      <c r="N126" s="60">
        <v>0</v>
      </c>
      <c r="O126" s="48">
        <v>0</v>
      </c>
      <c r="P126" s="47">
        <v>0</v>
      </c>
      <c r="Q126" s="48">
        <v>0</v>
      </c>
      <c r="R126" s="49">
        <v>0</v>
      </c>
    </row>
    <row r="127" spans="1:18" s="9" customFormat="1" ht="12">
      <c r="A127" s="4" t="s">
        <v>308</v>
      </c>
      <c r="B127" s="5" t="s">
        <v>303</v>
      </c>
      <c r="C127" s="6" t="s">
        <v>98</v>
      </c>
      <c r="D127" s="7">
        <f t="shared" si="2"/>
        <v>59630036</v>
      </c>
      <c r="E127" s="8">
        <f t="shared" si="3"/>
        <v>35319562</v>
      </c>
      <c r="F127" s="7">
        <v>47706030</v>
      </c>
      <c r="G127" s="8">
        <v>29357560</v>
      </c>
      <c r="H127" s="7">
        <v>1333223</v>
      </c>
      <c r="I127" s="8">
        <v>666612</v>
      </c>
      <c r="J127" s="7">
        <v>10590783</v>
      </c>
      <c r="K127" s="8">
        <v>5295390</v>
      </c>
      <c r="L127" s="73">
        <v>5686645</v>
      </c>
      <c r="M127" s="59">
        <v>0</v>
      </c>
      <c r="N127" s="60">
        <v>0</v>
      </c>
      <c r="O127" s="48">
        <v>1073000</v>
      </c>
      <c r="P127" s="47">
        <v>1073000</v>
      </c>
      <c r="Q127" s="48">
        <v>0</v>
      </c>
      <c r="R127" s="49">
        <v>0</v>
      </c>
    </row>
    <row r="128" spans="1:18" s="9" customFormat="1" ht="12">
      <c r="A128" s="4" t="s">
        <v>308</v>
      </c>
      <c r="B128" s="5" t="s">
        <v>304</v>
      </c>
      <c r="C128" s="6" t="s">
        <v>99</v>
      </c>
      <c r="D128" s="7">
        <f t="shared" si="2"/>
        <v>30371443</v>
      </c>
      <c r="E128" s="8">
        <f t="shared" si="3"/>
        <v>17962594</v>
      </c>
      <c r="F128" s="7">
        <v>24066227</v>
      </c>
      <c r="G128" s="8">
        <v>14809984</v>
      </c>
      <c r="H128" s="7">
        <v>2333359</v>
      </c>
      <c r="I128" s="8">
        <v>1166682</v>
      </c>
      <c r="J128" s="7">
        <v>3971857</v>
      </c>
      <c r="K128" s="8">
        <v>1985928</v>
      </c>
      <c r="L128" s="73">
        <v>1998931</v>
      </c>
      <c r="M128" s="59">
        <v>0</v>
      </c>
      <c r="N128" s="60">
        <v>0</v>
      </c>
      <c r="O128" s="48">
        <v>0</v>
      </c>
      <c r="P128" s="47">
        <v>0</v>
      </c>
      <c r="Q128" s="48">
        <v>0</v>
      </c>
      <c r="R128" s="49">
        <v>0</v>
      </c>
    </row>
    <row r="129" spans="1:18" s="9" customFormat="1" ht="12">
      <c r="A129" s="4" t="s">
        <v>308</v>
      </c>
      <c r="B129" s="5" t="s">
        <v>305</v>
      </c>
      <c r="C129" s="6" t="s">
        <v>100</v>
      </c>
      <c r="D129" s="7">
        <f t="shared" si="2"/>
        <v>45156012</v>
      </c>
      <c r="E129" s="8">
        <f t="shared" si="3"/>
        <v>27046820</v>
      </c>
      <c r="F129" s="7">
        <v>38729699</v>
      </c>
      <c r="G129" s="8">
        <v>23833664</v>
      </c>
      <c r="H129" s="7">
        <v>298079</v>
      </c>
      <c r="I129" s="8">
        <v>149040</v>
      </c>
      <c r="J129" s="7">
        <v>6128234</v>
      </c>
      <c r="K129" s="8">
        <v>3064116</v>
      </c>
      <c r="L129" s="73">
        <v>7370548</v>
      </c>
      <c r="M129" s="59">
        <v>0</v>
      </c>
      <c r="N129" s="60">
        <v>0</v>
      </c>
      <c r="O129" s="48">
        <v>1297200</v>
      </c>
      <c r="P129" s="47">
        <v>1297200</v>
      </c>
      <c r="Q129" s="48">
        <v>0</v>
      </c>
      <c r="R129" s="49">
        <v>0</v>
      </c>
    </row>
    <row r="130" spans="1:18" s="9" customFormat="1" ht="12">
      <c r="A130" s="4" t="s">
        <v>308</v>
      </c>
      <c r="B130" s="5" t="s">
        <v>306</v>
      </c>
      <c r="C130" s="6" t="s">
        <v>101</v>
      </c>
      <c r="D130" s="7">
        <f t="shared" si="2"/>
        <v>58370901</v>
      </c>
      <c r="E130" s="8">
        <f t="shared" si="3"/>
        <v>33724418</v>
      </c>
      <c r="F130" s="7">
        <v>39337673</v>
      </c>
      <c r="G130" s="8">
        <v>24207800</v>
      </c>
      <c r="H130" s="7">
        <v>1310194</v>
      </c>
      <c r="I130" s="8">
        <v>655098</v>
      </c>
      <c r="J130" s="7">
        <v>17723034</v>
      </c>
      <c r="K130" s="8">
        <v>8861520</v>
      </c>
      <c r="L130" s="73">
        <v>8616810</v>
      </c>
      <c r="M130" s="59">
        <v>0</v>
      </c>
      <c r="N130" s="60">
        <v>0</v>
      </c>
      <c r="O130" s="48">
        <v>0</v>
      </c>
      <c r="P130" s="47">
        <v>0</v>
      </c>
      <c r="Q130" s="48">
        <v>0</v>
      </c>
      <c r="R130" s="49">
        <v>0</v>
      </c>
    </row>
    <row r="131" spans="1:18" s="9" customFormat="1" ht="12">
      <c r="A131" s="4" t="s">
        <v>308</v>
      </c>
      <c r="B131" s="5" t="s">
        <v>307</v>
      </c>
      <c r="C131" s="6" t="s">
        <v>102</v>
      </c>
      <c r="D131" s="7">
        <f t="shared" si="2"/>
        <v>80980084</v>
      </c>
      <c r="E131" s="8">
        <f t="shared" si="3"/>
        <v>48046828</v>
      </c>
      <c r="F131" s="7">
        <v>65492179</v>
      </c>
      <c r="G131" s="8">
        <v>40302880</v>
      </c>
      <c r="H131" s="7">
        <v>467453</v>
      </c>
      <c r="I131" s="8">
        <v>233724</v>
      </c>
      <c r="J131" s="7">
        <v>15020452</v>
      </c>
      <c r="K131" s="8">
        <v>7510224</v>
      </c>
      <c r="L131" s="73">
        <v>6919364</v>
      </c>
      <c r="M131" s="59">
        <v>0</v>
      </c>
      <c r="N131" s="60">
        <v>0</v>
      </c>
      <c r="O131" s="48">
        <v>1389800</v>
      </c>
      <c r="P131" s="47">
        <v>1389800</v>
      </c>
      <c r="Q131" s="48">
        <v>0</v>
      </c>
      <c r="R131" s="49">
        <v>0</v>
      </c>
    </row>
    <row r="132" spans="1:18" s="9" customFormat="1" ht="12">
      <c r="A132" s="4" t="s">
        <v>308</v>
      </c>
      <c r="B132" s="5" t="s">
        <v>308</v>
      </c>
      <c r="C132" s="6" t="s">
        <v>103</v>
      </c>
      <c r="D132" s="7">
        <f t="shared" si="2"/>
        <v>42953301</v>
      </c>
      <c r="E132" s="8">
        <f t="shared" si="3"/>
        <v>26173414</v>
      </c>
      <c r="F132" s="7">
        <v>40705259</v>
      </c>
      <c r="G132" s="8">
        <v>25049392</v>
      </c>
      <c r="H132" s="7">
        <v>876499</v>
      </c>
      <c r="I132" s="8">
        <v>438252</v>
      </c>
      <c r="J132" s="7">
        <v>1371543</v>
      </c>
      <c r="K132" s="8">
        <v>685770</v>
      </c>
      <c r="L132" s="73">
        <v>8701749</v>
      </c>
      <c r="M132" s="59">
        <v>0</v>
      </c>
      <c r="N132" s="60">
        <v>0</v>
      </c>
      <c r="O132" s="48">
        <v>0</v>
      </c>
      <c r="P132" s="47">
        <v>0</v>
      </c>
      <c r="Q132" s="48">
        <v>0</v>
      </c>
      <c r="R132" s="49">
        <v>0</v>
      </c>
    </row>
    <row r="133" spans="1:18" s="9" customFormat="1" ht="12">
      <c r="A133" s="4" t="s">
        <v>308</v>
      </c>
      <c r="B133" s="5" t="s">
        <v>309</v>
      </c>
      <c r="C133" s="6" t="s">
        <v>104</v>
      </c>
      <c r="D133" s="7">
        <f t="shared" si="2"/>
        <v>69702253</v>
      </c>
      <c r="E133" s="8">
        <f t="shared" si="3"/>
        <v>42656498</v>
      </c>
      <c r="F133" s="7">
        <v>67646609</v>
      </c>
      <c r="G133" s="8">
        <v>41628680</v>
      </c>
      <c r="H133" s="7">
        <v>2009585</v>
      </c>
      <c r="I133" s="8">
        <v>1004790</v>
      </c>
      <c r="J133" s="7">
        <v>46059</v>
      </c>
      <c r="K133" s="8">
        <v>23028</v>
      </c>
      <c r="L133" s="73">
        <v>12001077</v>
      </c>
      <c r="M133" s="59">
        <v>0</v>
      </c>
      <c r="N133" s="60">
        <v>0</v>
      </c>
      <c r="O133" s="48">
        <v>0</v>
      </c>
      <c r="P133" s="47">
        <v>0</v>
      </c>
      <c r="Q133" s="48">
        <v>0</v>
      </c>
      <c r="R133" s="49">
        <v>0</v>
      </c>
    </row>
    <row r="134" spans="1:18" s="9" customFormat="1" ht="12">
      <c r="A134" s="4" t="s">
        <v>308</v>
      </c>
      <c r="B134" s="5" t="s">
        <v>310</v>
      </c>
      <c r="C134" s="6" t="s">
        <v>105</v>
      </c>
      <c r="D134" s="7">
        <f t="shared" si="2"/>
        <v>12776647</v>
      </c>
      <c r="E134" s="8">
        <f t="shared" si="3"/>
        <v>7310792</v>
      </c>
      <c r="F134" s="7">
        <v>7994696</v>
      </c>
      <c r="G134" s="8">
        <v>4919816</v>
      </c>
      <c r="H134" s="7">
        <v>1228255</v>
      </c>
      <c r="I134" s="8">
        <v>614130</v>
      </c>
      <c r="J134" s="7">
        <v>3553696</v>
      </c>
      <c r="K134" s="8">
        <v>1776846</v>
      </c>
      <c r="L134" s="73">
        <v>1670911</v>
      </c>
      <c r="M134" s="59">
        <v>0</v>
      </c>
      <c r="N134" s="60">
        <v>0</v>
      </c>
      <c r="O134" s="48">
        <v>0</v>
      </c>
      <c r="P134" s="47">
        <v>0</v>
      </c>
      <c r="Q134" s="48">
        <v>0</v>
      </c>
      <c r="R134" s="49">
        <v>0</v>
      </c>
    </row>
    <row r="135" spans="1:18" s="9" customFormat="1" ht="12">
      <c r="A135" s="4" t="s">
        <v>308</v>
      </c>
      <c r="B135" s="5" t="s">
        <v>311</v>
      </c>
      <c r="C135" s="6" t="s">
        <v>106</v>
      </c>
      <c r="D135" s="7">
        <f aca="true" t="shared" si="4" ref="D135:D198">SUM(F135,H135,J135)</f>
        <v>39095603</v>
      </c>
      <c r="E135" s="8">
        <f aca="true" t="shared" si="5" ref="E135:E198">SUM(G135,I135,K135)</f>
        <v>23391230</v>
      </c>
      <c r="F135" s="7">
        <v>33309723</v>
      </c>
      <c r="G135" s="8">
        <v>20498288</v>
      </c>
      <c r="H135" s="7">
        <v>367159</v>
      </c>
      <c r="I135" s="8">
        <v>183582</v>
      </c>
      <c r="J135" s="7">
        <v>5418721</v>
      </c>
      <c r="K135" s="8">
        <v>2709360</v>
      </c>
      <c r="L135" s="73">
        <v>3956280</v>
      </c>
      <c r="M135" s="59">
        <v>0</v>
      </c>
      <c r="N135" s="60">
        <v>0</v>
      </c>
      <c r="O135" s="48">
        <v>838800</v>
      </c>
      <c r="P135" s="47">
        <v>0</v>
      </c>
      <c r="Q135" s="48">
        <v>0</v>
      </c>
      <c r="R135" s="49">
        <v>0</v>
      </c>
    </row>
    <row r="136" spans="1:18" s="9" customFormat="1" ht="12">
      <c r="A136" s="4" t="s">
        <v>308</v>
      </c>
      <c r="B136" s="5" t="s">
        <v>312</v>
      </c>
      <c r="C136" s="6" t="s">
        <v>107</v>
      </c>
      <c r="D136" s="7">
        <f t="shared" si="4"/>
        <v>56044896</v>
      </c>
      <c r="E136" s="8">
        <f t="shared" si="5"/>
        <v>32250538</v>
      </c>
      <c r="F136" s="7">
        <v>36643449</v>
      </c>
      <c r="G136" s="8">
        <v>22549816</v>
      </c>
      <c r="H136" s="7">
        <v>3279365</v>
      </c>
      <c r="I136" s="8">
        <v>1639680</v>
      </c>
      <c r="J136" s="7">
        <v>16122082</v>
      </c>
      <c r="K136" s="8">
        <v>8061042</v>
      </c>
      <c r="L136" s="73">
        <v>8339495</v>
      </c>
      <c r="M136" s="59">
        <v>0</v>
      </c>
      <c r="N136" s="60">
        <v>0</v>
      </c>
      <c r="O136" s="48">
        <v>1111900</v>
      </c>
      <c r="P136" s="47">
        <v>0</v>
      </c>
      <c r="Q136" s="48">
        <v>0</v>
      </c>
      <c r="R136" s="49">
        <v>0</v>
      </c>
    </row>
    <row r="137" spans="1:18" s="9" customFormat="1" ht="12">
      <c r="A137" s="4" t="s">
        <v>308</v>
      </c>
      <c r="B137" s="5" t="s">
        <v>313</v>
      </c>
      <c r="C137" s="6" t="s">
        <v>108</v>
      </c>
      <c r="D137" s="7">
        <f t="shared" si="4"/>
        <v>28661586</v>
      </c>
      <c r="E137" s="8">
        <f t="shared" si="5"/>
        <v>17273452</v>
      </c>
      <c r="F137" s="7">
        <v>25503059</v>
      </c>
      <c r="G137" s="8">
        <v>15694192</v>
      </c>
      <c r="H137" s="7">
        <v>602344</v>
      </c>
      <c r="I137" s="8">
        <v>301170</v>
      </c>
      <c r="J137" s="7">
        <v>2556183</v>
      </c>
      <c r="K137" s="8">
        <v>1278090</v>
      </c>
      <c r="L137" s="73">
        <v>3343282</v>
      </c>
      <c r="M137" s="59">
        <v>0</v>
      </c>
      <c r="N137" s="60">
        <v>0</v>
      </c>
      <c r="O137" s="48">
        <v>0</v>
      </c>
      <c r="P137" s="47">
        <v>0</v>
      </c>
      <c r="Q137" s="48">
        <v>0</v>
      </c>
      <c r="R137" s="49">
        <v>0</v>
      </c>
    </row>
    <row r="138" spans="1:18" s="9" customFormat="1" ht="12">
      <c r="A138" s="4" t="s">
        <v>308</v>
      </c>
      <c r="B138" s="5" t="s">
        <v>314</v>
      </c>
      <c r="C138" s="6" t="s">
        <v>109</v>
      </c>
      <c r="D138" s="7">
        <f t="shared" si="4"/>
        <v>56495284</v>
      </c>
      <c r="E138" s="8">
        <f t="shared" si="5"/>
        <v>33928592</v>
      </c>
      <c r="F138" s="7">
        <v>49234859</v>
      </c>
      <c r="G138" s="8">
        <v>30298376</v>
      </c>
      <c r="H138" s="7">
        <v>688892</v>
      </c>
      <c r="I138" s="8">
        <v>344448</v>
      </c>
      <c r="J138" s="7">
        <v>6571533</v>
      </c>
      <c r="K138" s="8">
        <v>3285768</v>
      </c>
      <c r="L138" s="73">
        <v>9490860</v>
      </c>
      <c r="M138" s="59">
        <v>0</v>
      </c>
      <c r="N138" s="60">
        <v>0</v>
      </c>
      <c r="O138" s="48">
        <v>0</v>
      </c>
      <c r="P138" s="47">
        <v>0</v>
      </c>
      <c r="Q138" s="48">
        <v>0</v>
      </c>
      <c r="R138" s="49">
        <v>0</v>
      </c>
    </row>
    <row r="139" spans="1:18" s="9" customFormat="1" ht="12">
      <c r="A139" s="4" t="s">
        <v>308</v>
      </c>
      <c r="B139" s="5" t="s">
        <v>315</v>
      </c>
      <c r="C139" s="6" t="s">
        <v>110</v>
      </c>
      <c r="D139" s="7">
        <f t="shared" si="4"/>
        <v>20852658</v>
      </c>
      <c r="E139" s="8">
        <f t="shared" si="5"/>
        <v>12494106</v>
      </c>
      <c r="F139" s="7">
        <v>17920732</v>
      </c>
      <c r="G139" s="8">
        <v>11028144</v>
      </c>
      <c r="H139" s="7">
        <v>1107802</v>
      </c>
      <c r="I139" s="8">
        <v>553902</v>
      </c>
      <c r="J139" s="7">
        <v>1824124</v>
      </c>
      <c r="K139" s="8">
        <v>912060</v>
      </c>
      <c r="L139" s="73">
        <v>8299923</v>
      </c>
      <c r="M139" s="59">
        <v>0</v>
      </c>
      <c r="N139" s="60">
        <v>0</v>
      </c>
      <c r="O139" s="48">
        <v>0</v>
      </c>
      <c r="P139" s="47">
        <v>0</v>
      </c>
      <c r="Q139" s="48">
        <v>0</v>
      </c>
      <c r="R139" s="49">
        <v>0</v>
      </c>
    </row>
    <row r="140" spans="1:18" s="9" customFormat="1" ht="12">
      <c r="A140" s="4" t="s">
        <v>308</v>
      </c>
      <c r="B140" s="5" t="s">
        <v>324</v>
      </c>
      <c r="C140" s="6" t="s">
        <v>378</v>
      </c>
      <c r="D140" s="7">
        <f t="shared" si="4"/>
        <v>412181615</v>
      </c>
      <c r="E140" s="8">
        <f t="shared" si="5"/>
        <v>251580526</v>
      </c>
      <c r="F140" s="7">
        <v>394244238</v>
      </c>
      <c r="G140" s="8">
        <v>242611840</v>
      </c>
      <c r="H140" s="7">
        <v>17937326</v>
      </c>
      <c r="I140" s="8">
        <v>8968662</v>
      </c>
      <c r="J140" s="7">
        <v>51</v>
      </c>
      <c r="K140" s="8">
        <v>24</v>
      </c>
      <c r="L140" s="73">
        <v>89170291</v>
      </c>
      <c r="M140" s="59">
        <v>64435833</v>
      </c>
      <c r="N140" s="60">
        <v>32217916.5</v>
      </c>
      <c r="O140" s="48">
        <v>0</v>
      </c>
      <c r="P140" s="47">
        <v>0</v>
      </c>
      <c r="Q140" s="48">
        <v>880200</v>
      </c>
      <c r="R140" s="49">
        <v>0</v>
      </c>
    </row>
    <row r="141" spans="1:18" s="9" customFormat="1" ht="12">
      <c r="A141" s="4" t="s">
        <v>308</v>
      </c>
      <c r="B141" s="5" t="s">
        <v>325</v>
      </c>
      <c r="C141" s="6" t="s">
        <v>379</v>
      </c>
      <c r="D141" s="7">
        <f t="shared" si="4"/>
        <v>91486824</v>
      </c>
      <c r="E141" s="8">
        <f t="shared" si="5"/>
        <v>55819096</v>
      </c>
      <c r="F141" s="7">
        <v>87322586</v>
      </c>
      <c r="G141" s="8">
        <v>53736976</v>
      </c>
      <c r="H141" s="7">
        <v>4164238</v>
      </c>
      <c r="I141" s="8">
        <v>2082120</v>
      </c>
      <c r="J141" s="7">
        <v>0</v>
      </c>
      <c r="K141" s="8">
        <v>0</v>
      </c>
      <c r="L141" s="73">
        <v>6766433</v>
      </c>
      <c r="M141" s="59">
        <v>0</v>
      </c>
      <c r="N141" s="60">
        <v>0</v>
      </c>
      <c r="O141" s="48">
        <v>0</v>
      </c>
      <c r="P141" s="47">
        <v>0</v>
      </c>
      <c r="Q141" s="48">
        <v>0</v>
      </c>
      <c r="R141" s="49">
        <v>0</v>
      </c>
    </row>
    <row r="142" spans="1:18" s="9" customFormat="1" ht="12">
      <c r="A142" s="4" t="s">
        <v>308</v>
      </c>
      <c r="B142" s="5" t="s">
        <v>327</v>
      </c>
      <c r="C142" s="6" t="s">
        <v>380</v>
      </c>
      <c r="D142" s="7">
        <f t="shared" si="4"/>
        <v>120640456</v>
      </c>
      <c r="E142" s="8">
        <f t="shared" si="5"/>
        <v>73737826</v>
      </c>
      <c r="F142" s="7">
        <v>116285816</v>
      </c>
      <c r="G142" s="8">
        <v>71560504</v>
      </c>
      <c r="H142" s="7">
        <v>4354640</v>
      </c>
      <c r="I142" s="8">
        <v>2177322</v>
      </c>
      <c r="J142" s="7">
        <v>0</v>
      </c>
      <c r="K142" s="8">
        <v>0</v>
      </c>
      <c r="L142" s="73">
        <v>8645566</v>
      </c>
      <c r="M142" s="59">
        <v>0</v>
      </c>
      <c r="N142" s="60">
        <v>0</v>
      </c>
      <c r="O142" s="48">
        <v>0</v>
      </c>
      <c r="P142" s="47">
        <v>0</v>
      </c>
      <c r="Q142" s="48">
        <v>694900</v>
      </c>
      <c r="R142" s="49">
        <v>0</v>
      </c>
    </row>
    <row r="143" spans="1:18" s="9" customFormat="1" ht="12">
      <c r="A143" s="4" t="s">
        <v>310</v>
      </c>
      <c r="B143" s="5" t="s">
        <v>298</v>
      </c>
      <c r="C143" s="6" t="s">
        <v>111</v>
      </c>
      <c r="D143" s="7">
        <f t="shared" si="4"/>
        <v>12524287</v>
      </c>
      <c r="E143" s="8">
        <f t="shared" si="5"/>
        <v>7255492</v>
      </c>
      <c r="F143" s="7">
        <v>8608998</v>
      </c>
      <c r="G143" s="8">
        <v>5297848</v>
      </c>
      <c r="H143" s="7">
        <v>1147606</v>
      </c>
      <c r="I143" s="8">
        <v>573804</v>
      </c>
      <c r="J143" s="7">
        <v>2767683</v>
      </c>
      <c r="K143" s="8">
        <v>1383840</v>
      </c>
      <c r="L143" s="73">
        <v>1388189</v>
      </c>
      <c r="M143" s="59">
        <v>0</v>
      </c>
      <c r="N143" s="60">
        <v>0</v>
      </c>
      <c r="O143" s="48">
        <v>0</v>
      </c>
      <c r="P143" s="47">
        <v>0</v>
      </c>
      <c r="Q143" s="48">
        <v>0</v>
      </c>
      <c r="R143" s="49">
        <v>0</v>
      </c>
    </row>
    <row r="144" spans="1:18" s="9" customFormat="1" ht="12">
      <c r="A144" s="4" t="s">
        <v>310</v>
      </c>
      <c r="B144" s="5" t="s">
        <v>297</v>
      </c>
      <c r="C144" s="6" t="s">
        <v>112</v>
      </c>
      <c r="D144" s="7">
        <f t="shared" si="4"/>
        <v>41508422</v>
      </c>
      <c r="E144" s="8">
        <f t="shared" si="5"/>
        <v>24987164</v>
      </c>
      <c r="F144" s="7">
        <v>36685552</v>
      </c>
      <c r="G144" s="8">
        <v>22575728</v>
      </c>
      <c r="H144" s="7">
        <v>1321296</v>
      </c>
      <c r="I144" s="8">
        <v>660648</v>
      </c>
      <c r="J144" s="7">
        <v>3501574</v>
      </c>
      <c r="K144" s="8">
        <v>1750788</v>
      </c>
      <c r="L144" s="73">
        <v>5783039</v>
      </c>
      <c r="M144" s="59">
        <v>0</v>
      </c>
      <c r="N144" s="60">
        <v>0</v>
      </c>
      <c r="O144" s="48">
        <v>0</v>
      </c>
      <c r="P144" s="47">
        <v>0</v>
      </c>
      <c r="Q144" s="48">
        <v>0</v>
      </c>
      <c r="R144" s="49">
        <v>0</v>
      </c>
    </row>
    <row r="145" spans="1:18" s="9" customFormat="1" ht="12">
      <c r="A145" s="4" t="s">
        <v>310</v>
      </c>
      <c r="B145" s="5" t="s">
        <v>299</v>
      </c>
      <c r="C145" s="6" t="s">
        <v>113</v>
      </c>
      <c r="D145" s="7">
        <f t="shared" si="4"/>
        <v>58945969</v>
      </c>
      <c r="E145" s="8">
        <f t="shared" si="5"/>
        <v>35437222</v>
      </c>
      <c r="F145" s="7">
        <v>51690044</v>
      </c>
      <c r="G145" s="8">
        <v>31809256</v>
      </c>
      <c r="H145" s="7">
        <v>2447375</v>
      </c>
      <c r="I145" s="8">
        <v>1223688</v>
      </c>
      <c r="J145" s="7">
        <v>4808550</v>
      </c>
      <c r="K145" s="8">
        <v>2404278</v>
      </c>
      <c r="L145" s="73">
        <v>6027689</v>
      </c>
      <c r="M145" s="59">
        <v>0</v>
      </c>
      <c r="N145" s="60">
        <v>0</v>
      </c>
      <c r="O145" s="48">
        <v>74000</v>
      </c>
      <c r="P145" s="47">
        <v>74000</v>
      </c>
      <c r="Q145" s="48">
        <v>0</v>
      </c>
      <c r="R145" s="49">
        <v>0</v>
      </c>
    </row>
    <row r="146" spans="1:18" s="9" customFormat="1" ht="12">
      <c r="A146" s="4" t="s">
        <v>310</v>
      </c>
      <c r="B146" s="5" t="s">
        <v>300</v>
      </c>
      <c r="C146" s="6" t="s">
        <v>114</v>
      </c>
      <c r="D146" s="7">
        <f t="shared" si="4"/>
        <v>23734801</v>
      </c>
      <c r="E146" s="8">
        <f t="shared" si="5"/>
        <v>13978968</v>
      </c>
      <c r="F146" s="7">
        <v>18300200</v>
      </c>
      <c r="G146" s="8">
        <v>11261664</v>
      </c>
      <c r="H146" s="7">
        <v>1353246</v>
      </c>
      <c r="I146" s="8">
        <v>676626</v>
      </c>
      <c r="J146" s="7">
        <v>4081355</v>
      </c>
      <c r="K146" s="8">
        <v>2040678</v>
      </c>
      <c r="L146" s="73">
        <v>2276063</v>
      </c>
      <c r="M146" s="59">
        <v>0</v>
      </c>
      <c r="N146" s="60">
        <v>0</v>
      </c>
      <c r="O146" s="48">
        <v>0</v>
      </c>
      <c r="P146" s="47">
        <v>0</v>
      </c>
      <c r="Q146" s="48">
        <v>0</v>
      </c>
      <c r="R146" s="49">
        <v>0</v>
      </c>
    </row>
    <row r="147" spans="1:18" s="9" customFormat="1" ht="12">
      <c r="A147" s="4" t="s">
        <v>310</v>
      </c>
      <c r="B147" s="5" t="s">
        <v>301</v>
      </c>
      <c r="C147" s="6" t="s">
        <v>328</v>
      </c>
      <c r="D147" s="7">
        <f t="shared" si="4"/>
        <v>22551450</v>
      </c>
      <c r="E147" s="8">
        <f t="shared" si="5"/>
        <v>13841368</v>
      </c>
      <c r="F147" s="7">
        <v>22235605</v>
      </c>
      <c r="G147" s="8">
        <v>13683448</v>
      </c>
      <c r="H147" s="7">
        <v>315845</v>
      </c>
      <c r="I147" s="8">
        <v>157920</v>
      </c>
      <c r="J147" s="7">
        <v>0</v>
      </c>
      <c r="K147" s="8">
        <v>0</v>
      </c>
      <c r="L147" s="73">
        <v>11786630</v>
      </c>
      <c r="M147" s="59">
        <v>7906063</v>
      </c>
      <c r="N147" s="60">
        <v>3953034</v>
      </c>
      <c r="O147" s="48">
        <v>0</v>
      </c>
      <c r="P147" s="47">
        <v>0</v>
      </c>
      <c r="Q147" s="48">
        <v>0</v>
      </c>
      <c r="R147" s="49">
        <v>0</v>
      </c>
    </row>
    <row r="148" spans="1:18" s="9" customFormat="1" ht="12">
      <c r="A148" s="4" t="s">
        <v>310</v>
      </c>
      <c r="B148" s="5" t="s">
        <v>302</v>
      </c>
      <c r="C148" s="6" t="s">
        <v>115</v>
      </c>
      <c r="D148" s="7">
        <f t="shared" si="4"/>
        <v>40520432</v>
      </c>
      <c r="E148" s="8">
        <f t="shared" si="5"/>
        <v>24242824</v>
      </c>
      <c r="F148" s="7">
        <v>34515919</v>
      </c>
      <c r="G148" s="8">
        <v>21240568</v>
      </c>
      <c r="H148" s="7">
        <v>2693657</v>
      </c>
      <c r="I148" s="8">
        <v>1346826</v>
      </c>
      <c r="J148" s="7">
        <v>3310856</v>
      </c>
      <c r="K148" s="8">
        <v>1655430</v>
      </c>
      <c r="L148" s="73">
        <v>6289648</v>
      </c>
      <c r="M148" s="59">
        <v>0</v>
      </c>
      <c r="N148" s="60">
        <v>0</v>
      </c>
      <c r="O148" s="48">
        <v>0</v>
      </c>
      <c r="P148" s="47">
        <v>0</v>
      </c>
      <c r="Q148" s="48">
        <v>0</v>
      </c>
      <c r="R148" s="49">
        <v>0</v>
      </c>
    </row>
    <row r="149" spans="1:18" s="9" customFormat="1" ht="12">
      <c r="A149" s="4" t="s">
        <v>310</v>
      </c>
      <c r="B149" s="5" t="s">
        <v>303</v>
      </c>
      <c r="C149" s="6" t="s">
        <v>116</v>
      </c>
      <c r="D149" s="7">
        <f t="shared" si="4"/>
        <v>20452893</v>
      </c>
      <c r="E149" s="8">
        <f t="shared" si="5"/>
        <v>12149442</v>
      </c>
      <c r="F149" s="7">
        <v>16665945</v>
      </c>
      <c r="G149" s="8">
        <v>10255968</v>
      </c>
      <c r="H149" s="7">
        <v>2953533</v>
      </c>
      <c r="I149" s="8">
        <v>1476768</v>
      </c>
      <c r="J149" s="7">
        <v>833415</v>
      </c>
      <c r="K149" s="8">
        <v>416706</v>
      </c>
      <c r="L149" s="73">
        <v>3744618</v>
      </c>
      <c r="M149" s="59">
        <v>1009324</v>
      </c>
      <c r="N149" s="60">
        <v>504660</v>
      </c>
      <c r="O149" s="48">
        <v>0</v>
      </c>
      <c r="P149" s="47">
        <v>0</v>
      </c>
      <c r="Q149" s="48">
        <v>0</v>
      </c>
      <c r="R149" s="49">
        <v>0</v>
      </c>
    </row>
    <row r="150" spans="1:18" s="9" customFormat="1" ht="12">
      <c r="A150" s="4" t="s">
        <v>310</v>
      </c>
      <c r="B150" s="5" t="s">
        <v>304</v>
      </c>
      <c r="C150" s="6" t="s">
        <v>117</v>
      </c>
      <c r="D150" s="7">
        <f t="shared" si="4"/>
        <v>20662846</v>
      </c>
      <c r="E150" s="8">
        <f t="shared" si="5"/>
        <v>12598950</v>
      </c>
      <c r="F150" s="13">
        <v>19651909</v>
      </c>
      <c r="G150" s="8">
        <v>12093480</v>
      </c>
      <c r="H150" s="7">
        <v>1010937</v>
      </c>
      <c r="I150" s="8">
        <v>505470</v>
      </c>
      <c r="J150" s="7">
        <v>0</v>
      </c>
      <c r="K150" s="8">
        <v>0</v>
      </c>
      <c r="L150" s="73">
        <v>13277218</v>
      </c>
      <c r="M150" s="59">
        <v>7235729</v>
      </c>
      <c r="N150" s="60">
        <v>3617867</v>
      </c>
      <c r="O150" s="48">
        <v>4540200</v>
      </c>
      <c r="P150" s="47">
        <v>4540200</v>
      </c>
      <c r="Q150" s="48">
        <v>0</v>
      </c>
      <c r="R150" s="49">
        <v>0</v>
      </c>
    </row>
    <row r="151" spans="1:18" s="9" customFormat="1" ht="12">
      <c r="A151" s="4" t="s">
        <v>310</v>
      </c>
      <c r="B151" s="5" t="s">
        <v>305</v>
      </c>
      <c r="C151" s="6" t="s">
        <v>118</v>
      </c>
      <c r="D151" s="7">
        <f t="shared" si="4"/>
        <v>21920689</v>
      </c>
      <c r="E151" s="8">
        <f t="shared" si="5"/>
        <v>12953176</v>
      </c>
      <c r="F151" s="7">
        <v>17271170</v>
      </c>
      <c r="G151" s="8">
        <v>10628416</v>
      </c>
      <c r="H151" s="7">
        <v>1484133</v>
      </c>
      <c r="I151" s="8">
        <v>742068</v>
      </c>
      <c r="J151" s="7">
        <v>3165386</v>
      </c>
      <c r="K151" s="8">
        <v>1582692</v>
      </c>
      <c r="L151" s="73">
        <v>1360736</v>
      </c>
      <c r="M151" s="59">
        <v>0</v>
      </c>
      <c r="N151" s="60">
        <v>0</v>
      </c>
      <c r="O151" s="48">
        <v>1621500</v>
      </c>
      <c r="P151" s="47">
        <v>1621500</v>
      </c>
      <c r="Q151" s="48">
        <v>0</v>
      </c>
      <c r="R151" s="49">
        <v>0</v>
      </c>
    </row>
    <row r="152" spans="1:18" s="9" customFormat="1" ht="12">
      <c r="A152" s="4" t="s">
        <v>310</v>
      </c>
      <c r="B152" s="5" t="s">
        <v>306</v>
      </c>
      <c r="C152" s="6" t="s">
        <v>119</v>
      </c>
      <c r="D152" s="7">
        <f t="shared" si="4"/>
        <v>20417109</v>
      </c>
      <c r="E152" s="8">
        <f t="shared" si="5"/>
        <v>12010638</v>
      </c>
      <c r="F152" s="7">
        <v>15618061</v>
      </c>
      <c r="G152" s="8">
        <v>9611112</v>
      </c>
      <c r="H152" s="7">
        <v>1976719</v>
      </c>
      <c r="I152" s="8">
        <v>988362</v>
      </c>
      <c r="J152" s="7">
        <v>2822329</v>
      </c>
      <c r="K152" s="8">
        <v>1411164</v>
      </c>
      <c r="L152" s="73">
        <v>1205530</v>
      </c>
      <c r="M152" s="59">
        <v>0</v>
      </c>
      <c r="N152" s="60">
        <v>0</v>
      </c>
      <c r="O152" s="48">
        <v>0</v>
      </c>
      <c r="P152" s="47">
        <v>0</v>
      </c>
      <c r="Q152" s="48">
        <v>0</v>
      </c>
      <c r="R152" s="49">
        <v>0</v>
      </c>
    </row>
    <row r="153" spans="1:18" s="9" customFormat="1" ht="12">
      <c r="A153" s="4" t="s">
        <v>310</v>
      </c>
      <c r="B153" s="5" t="s">
        <v>307</v>
      </c>
      <c r="C153" s="6" t="s">
        <v>120</v>
      </c>
      <c r="D153" s="7">
        <f t="shared" si="4"/>
        <v>23820513</v>
      </c>
      <c r="E153" s="8">
        <f t="shared" si="5"/>
        <v>13761148</v>
      </c>
      <c r="F153" s="7">
        <v>16041077</v>
      </c>
      <c r="G153" s="8">
        <v>9871432</v>
      </c>
      <c r="H153" s="7">
        <v>1840571</v>
      </c>
      <c r="I153" s="8">
        <v>920286</v>
      </c>
      <c r="J153" s="7">
        <v>5938865</v>
      </c>
      <c r="K153" s="8">
        <v>2969430</v>
      </c>
      <c r="L153" s="73">
        <v>1837152</v>
      </c>
      <c r="M153" s="59">
        <v>0</v>
      </c>
      <c r="N153" s="60">
        <v>0</v>
      </c>
      <c r="O153" s="48">
        <v>926600</v>
      </c>
      <c r="P153" s="47">
        <v>926600</v>
      </c>
      <c r="Q153" s="48">
        <v>0</v>
      </c>
      <c r="R153" s="49">
        <v>0</v>
      </c>
    </row>
    <row r="154" spans="1:18" s="9" customFormat="1" ht="12">
      <c r="A154" s="4" t="s">
        <v>310</v>
      </c>
      <c r="B154" s="5" t="s">
        <v>308</v>
      </c>
      <c r="C154" s="6" t="s">
        <v>121</v>
      </c>
      <c r="D154" s="7">
        <f t="shared" si="4"/>
        <v>48026322</v>
      </c>
      <c r="E154" s="8">
        <f t="shared" si="5"/>
        <v>29452874</v>
      </c>
      <c r="F154" s="7">
        <v>47144188</v>
      </c>
      <c r="G154" s="8">
        <v>29011808</v>
      </c>
      <c r="H154" s="7">
        <v>882134</v>
      </c>
      <c r="I154" s="8">
        <v>441066</v>
      </c>
      <c r="J154" s="7">
        <v>0</v>
      </c>
      <c r="K154" s="8">
        <v>0</v>
      </c>
      <c r="L154" s="73">
        <v>12309818</v>
      </c>
      <c r="M154" s="59">
        <v>0</v>
      </c>
      <c r="N154" s="60">
        <v>0</v>
      </c>
      <c r="O154" s="48">
        <v>678200</v>
      </c>
      <c r="P154" s="47">
        <v>678200</v>
      </c>
      <c r="Q154" s="48">
        <v>0</v>
      </c>
      <c r="R154" s="49">
        <v>0</v>
      </c>
    </row>
    <row r="155" spans="1:18" s="9" customFormat="1" ht="12">
      <c r="A155" s="4" t="s">
        <v>310</v>
      </c>
      <c r="B155" s="5" t="s">
        <v>309</v>
      </c>
      <c r="C155" s="6" t="s">
        <v>122</v>
      </c>
      <c r="D155" s="7">
        <f t="shared" si="4"/>
        <v>34922946</v>
      </c>
      <c r="E155" s="8">
        <f t="shared" si="5"/>
        <v>20736282</v>
      </c>
      <c r="F155" s="7">
        <v>28381665</v>
      </c>
      <c r="G155" s="8">
        <v>17465640</v>
      </c>
      <c r="H155" s="7">
        <v>2481771</v>
      </c>
      <c r="I155" s="8">
        <v>1240884</v>
      </c>
      <c r="J155" s="7">
        <v>4059510</v>
      </c>
      <c r="K155" s="8">
        <v>2029758</v>
      </c>
      <c r="L155" s="73">
        <v>3730814</v>
      </c>
      <c r="M155" s="59">
        <v>0</v>
      </c>
      <c r="N155" s="60">
        <v>0</v>
      </c>
      <c r="O155" s="48">
        <v>4818100</v>
      </c>
      <c r="P155" s="47">
        <v>4818100</v>
      </c>
      <c r="Q155" s="48">
        <v>0</v>
      </c>
      <c r="R155" s="49">
        <v>0</v>
      </c>
    </row>
    <row r="156" spans="1:18" s="9" customFormat="1" ht="12">
      <c r="A156" s="4" t="s">
        <v>310</v>
      </c>
      <c r="B156" s="5" t="s">
        <v>310</v>
      </c>
      <c r="C156" s="6" t="s">
        <v>329</v>
      </c>
      <c r="D156" s="7">
        <f t="shared" si="4"/>
        <v>15065494</v>
      </c>
      <c r="E156" s="8">
        <f t="shared" si="5"/>
        <v>9219466</v>
      </c>
      <c r="F156" s="7">
        <v>14618195</v>
      </c>
      <c r="G156" s="8">
        <v>8995816</v>
      </c>
      <c r="H156" s="7">
        <v>447299</v>
      </c>
      <c r="I156" s="8">
        <v>223650</v>
      </c>
      <c r="J156" s="7">
        <v>0</v>
      </c>
      <c r="K156" s="8">
        <v>0</v>
      </c>
      <c r="L156" s="73">
        <v>6262914</v>
      </c>
      <c r="M156" s="59">
        <v>0</v>
      </c>
      <c r="N156" s="60">
        <v>0</v>
      </c>
      <c r="O156" s="48">
        <v>0</v>
      </c>
      <c r="P156" s="47">
        <v>0</v>
      </c>
      <c r="Q156" s="48">
        <v>0</v>
      </c>
      <c r="R156" s="49">
        <v>0</v>
      </c>
    </row>
    <row r="157" spans="1:18" s="9" customFormat="1" ht="12">
      <c r="A157" s="4" t="s">
        <v>310</v>
      </c>
      <c r="B157" s="5" t="s">
        <v>311</v>
      </c>
      <c r="C157" s="6" t="s">
        <v>123</v>
      </c>
      <c r="D157" s="7">
        <f t="shared" si="4"/>
        <v>27423966</v>
      </c>
      <c r="E157" s="8">
        <f t="shared" si="5"/>
        <v>15495972</v>
      </c>
      <c r="F157" s="7">
        <v>15461233</v>
      </c>
      <c r="G157" s="8">
        <v>9514608</v>
      </c>
      <c r="H157" s="7">
        <v>4248735</v>
      </c>
      <c r="I157" s="8">
        <v>2124366</v>
      </c>
      <c r="J157" s="7">
        <v>7713998</v>
      </c>
      <c r="K157" s="8">
        <v>3856998</v>
      </c>
      <c r="L157" s="73">
        <v>3651339</v>
      </c>
      <c r="M157" s="59">
        <v>0</v>
      </c>
      <c r="N157" s="60">
        <v>0</v>
      </c>
      <c r="O157" s="48">
        <v>3335600</v>
      </c>
      <c r="P157" s="47">
        <v>3335600</v>
      </c>
      <c r="Q157" s="48">
        <v>0</v>
      </c>
      <c r="R157" s="49">
        <v>0</v>
      </c>
    </row>
    <row r="158" spans="1:18" s="9" customFormat="1" ht="12">
      <c r="A158" s="4" t="s">
        <v>310</v>
      </c>
      <c r="B158" s="5" t="s">
        <v>312</v>
      </c>
      <c r="C158" s="6" t="s">
        <v>330</v>
      </c>
      <c r="D158" s="7">
        <f t="shared" si="4"/>
        <v>31714238</v>
      </c>
      <c r="E158" s="8">
        <f t="shared" si="5"/>
        <v>18720878</v>
      </c>
      <c r="F158" s="7">
        <v>24819178</v>
      </c>
      <c r="G158" s="8">
        <v>15273344</v>
      </c>
      <c r="H158" s="7">
        <v>1879474</v>
      </c>
      <c r="I158" s="8">
        <v>939738</v>
      </c>
      <c r="J158" s="7">
        <v>5015586</v>
      </c>
      <c r="K158" s="8">
        <v>2507796</v>
      </c>
      <c r="L158" s="73">
        <v>3811308</v>
      </c>
      <c r="M158" s="59">
        <v>0</v>
      </c>
      <c r="N158" s="60">
        <v>0</v>
      </c>
      <c r="O158" s="48">
        <v>463300</v>
      </c>
      <c r="P158" s="47">
        <v>463300</v>
      </c>
      <c r="Q158" s="48">
        <v>0</v>
      </c>
      <c r="R158" s="49">
        <v>0</v>
      </c>
    </row>
    <row r="159" spans="1:18" s="9" customFormat="1" ht="12">
      <c r="A159" s="4" t="s">
        <v>310</v>
      </c>
      <c r="B159" s="5" t="s">
        <v>313</v>
      </c>
      <c r="C159" s="6" t="s">
        <v>124</v>
      </c>
      <c r="D159" s="7">
        <f t="shared" si="4"/>
        <v>44100849</v>
      </c>
      <c r="E159" s="8">
        <f t="shared" si="5"/>
        <v>26992496</v>
      </c>
      <c r="F159" s="7">
        <v>42831292</v>
      </c>
      <c r="G159" s="8">
        <v>26357720</v>
      </c>
      <c r="H159" s="7">
        <v>1269557</v>
      </c>
      <c r="I159" s="8">
        <v>634776</v>
      </c>
      <c r="J159" s="7">
        <v>0</v>
      </c>
      <c r="K159" s="8">
        <v>0</v>
      </c>
      <c r="L159" s="73">
        <v>13498734</v>
      </c>
      <c r="M159" s="59">
        <v>4651235</v>
      </c>
      <c r="N159" s="60">
        <v>2325617.52</v>
      </c>
      <c r="O159" s="48">
        <v>1436200</v>
      </c>
      <c r="P159" s="47">
        <v>1436200</v>
      </c>
      <c r="Q159" s="48">
        <v>0</v>
      </c>
      <c r="R159" s="49">
        <v>0</v>
      </c>
    </row>
    <row r="160" spans="1:18" s="9" customFormat="1" ht="12">
      <c r="A160" s="4" t="s">
        <v>310</v>
      </c>
      <c r="B160" s="5" t="s">
        <v>314</v>
      </c>
      <c r="C160" s="6" t="s">
        <v>125</v>
      </c>
      <c r="D160" s="7">
        <f t="shared" si="4"/>
        <v>42777467</v>
      </c>
      <c r="E160" s="8">
        <f t="shared" si="5"/>
        <v>25922016</v>
      </c>
      <c r="F160" s="7">
        <v>39288488</v>
      </c>
      <c r="G160" s="8">
        <v>24177528</v>
      </c>
      <c r="H160" s="7">
        <v>3488979</v>
      </c>
      <c r="I160" s="8">
        <v>1744488</v>
      </c>
      <c r="J160" s="7">
        <v>0</v>
      </c>
      <c r="K160" s="8">
        <v>0</v>
      </c>
      <c r="L160" s="73">
        <v>29546289</v>
      </c>
      <c r="M160" s="59">
        <v>37474086</v>
      </c>
      <c r="N160" s="60">
        <v>18737043</v>
      </c>
      <c r="O160" s="48">
        <v>1384800</v>
      </c>
      <c r="P160" s="47">
        <v>1384800</v>
      </c>
      <c r="Q160" s="48">
        <v>0</v>
      </c>
      <c r="R160" s="49">
        <v>0</v>
      </c>
    </row>
    <row r="161" spans="1:18" s="9" customFormat="1" ht="12">
      <c r="A161" s="4" t="s">
        <v>310</v>
      </c>
      <c r="B161" s="5" t="s">
        <v>315</v>
      </c>
      <c r="C161" s="6" t="s">
        <v>126</v>
      </c>
      <c r="D161" s="7">
        <f t="shared" si="4"/>
        <v>29029918</v>
      </c>
      <c r="E161" s="8">
        <f t="shared" si="5"/>
        <v>16356826</v>
      </c>
      <c r="F161" s="7">
        <v>15962886</v>
      </c>
      <c r="G161" s="8">
        <v>9823312</v>
      </c>
      <c r="H161" s="7">
        <v>3626788</v>
      </c>
      <c r="I161" s="8">
        <v>1813392</v>
      </c>
      <c r="J161" s="7">
        <v>9440244</v>
      </c>
      <c r="K161" s="8">
        <v>4720122</v>
      </c>
      <c r="L161" s="73">
        <v>5724304</v>
      </c>
      <c r="M161" s="59">
        <v>0</v>
      </c>
      <c r="N161" s="60">
        <v>0</v>
      </c>
      <c r="O161" s="48">
        <v>0</v>
      </c>
      <c r="P161" s="47">
        <v>0</v>
      </c>
      <c r="Q161" s="48">
        <v>0</v>
      </c>
      <c r="R161" s="49">
        <v>0</v>
      </c>
    </row>
    <row r="162" spans="1:18" s="9" customFormat="1" ht="12">
      <c r="A162" s="4" t="s">
        <v>310</v>
      </c>
      <c r="B162" s="5" t="s">
        <v>316</v>
      </c>
      <c r="C162" s="6" t="s">
        <v>127</v>
      </c>
      <c r="D162" s="7">
        <f t="shared" si="4"/>
        <v>43433046</v>
      </c>
      <c r="E162" s="8">
        <f t="shared" si="5"/>
        <v>25684222</v>
      </c>
      <c r="F162" s="7">
        <v>34386759</v>
      </c>
      <c r="G162" s="8">
        <v>21161080</v>
      </c>
      <c r="H162" s="7">
        <v>3246612</v>
      </c>
      <c r="I162" s="8">
        <v>1623306</v>
      </c>
      <c r="J162" s="7">
        <v>5799675</v>
      </c>
      <c r="K162" s="8">
        <v>2899836</v>
      </c>
      <c r="L162" s="73">
        <v>4519890</v>
      </c>
      <c r="M162" s="59">
        <v>0</v>
      </c>
      <c r="N162" s="60">
        <v>0</v>
      </c>
      <c r="O162" s="48">
        <v>1297200</v>
      </c>
      <c r="P162" s="47">
        <v>1297200</v>
      </c>
      <c r="Q162" s="48">
        <v>0</v>
      </c>
      <c r="R162" s="49">
        <v>0</v>
      </c>
    </row>
    <row r="163" spans="1:18" s="9" customFormat="1" ht="12">
      <c r="A163" s="4" t="s">
        <v>310</v>
      </c>
      <c r="B163" s="5" t="s">
        <v>317</v>
      </c>
      <c r="C163" s="6" t="s">
        <v>128</v>
      </c>
      <c r="D163" s="7">
        <f t="shared" si="4"/>
        <v>26986001</v>
      </c>
      <c r="E163" s="8">
        <f t="shared" si="5"/>
        <v>16252894</v>
      </c>
      <c r="F163" s="7">
        <v>23919081</v>
      </c>
      <c r="G163" s="8">
        <v>14719432</v>
      </c>
      <c r="H163" s="7">
        <v>3066920</v>
      </c>
      <c r="I163" s="8">
        <v>1533462</v>
      </c>
      <c r="J163" s="7">
        <v>0</v>
      </c>
      <c r="K163" s="8">
        <v>0</v>
      </c>
      <c r="L163" s="73">
        <v>23980204</v>
      </c>
      <c r="M163" s="59">
        <v>25828151</v>
      </c>
      <c r="N163" s="60">
        <v>12914081</v>
      </c>
      <c r="O163" s="48">
        <v>2933800</v>
      </c>
      <c r="P163" s="47">
        <v>2933800</v>
      </c>
      <c r="Q163" s="48">
        <v>0</v>
      </c>
      <c r="R163" s="49">
        <v>0</v>
      </c>
    </row>
    <row r="164" spans="1:18" s="9" customFormat="1" ht="12">
      <c r="A164" s="4" t="s">
        <v>310</v>
      </c>
      <c r="B164" s="5" t="s">
        <v>318</v>
      </c>
      <c r="C164" s="6" t="s">
        <v>129</v>
      </c>
      <c r="D164" s="7">
        <f t="shared" si="4"/>
        <v>27215166</v>
      </c>
      <c r="E164" s="8">
        <f t="shared" si="5"/>
        <v>16041684</v>
      </c>
      <c r="F164" s="7">
        <v>21095572</v>
      </c>
      <c r="G164" s="8">
        <v>12981888</v>
      </c>
      <c r="H164" s="7">
        <v>2026104</v>
      </c>
      <c r="I164" s="8">
        <v>1013052</v>
      </c>
      <c r="J164" s="7">
        <v>4093490</v>
      </c>
      <c r="K164" s="8">
        <v>2046744</v>
      </c>
      <c r="L164" s="73">
        <v>2284546</v>
      </c>
      <c r="M164" s="59">
        <v>0</v>
      </c>
      <c r="N164" s="60">
        <v>0</v>
      </c>
      <c r="O164" s="48">
        <v>0</v>
      </c>
      <c r="P164" s="47">
        <v>0</v>
      </c>
      <c r="Q164" s="48">
        <v>0</v>
      </c>
      <c r="R164" s="49">
        <v>0</v>
      </c>
    </row>
    <row r="165" spans="1:18" s="9" customFormat="1" ht="12">
      <c r="A165" s="4" t="s">
        <v>310</v>
      </c>
      <c r="B165" s="5" t="s">
        <v>319</v>
      </c>
      <c r="C165" s="6" t="s">
        <v>130</v>
      </c>
      <c r="D165" s="7">
        <f t="shared" si="4"/>
        <v>45230519</v>
      </c>
      <c r="E165" s="8">
        <f t="shared" si="5"/>
        <v>26921538</v>
      </c>
      <c r="F165" s="7">
        <v>37321083</v>
      </c>
      <c r="G165" s="8">
        <v>22966824</v>
      </c>
      <c r="H165" s="7">
        <v>1332759</v>
      </c>
      <c r="I165" s="8">
        <v>666378</v>
      </c>
      <c r="J165" s="7">
        <v>6576677</v>
      </c>
      <c r="K165" s="8">
        <v>3288336</v>
      </c>
      <c r="L165" s="73">
        <v>1470509</v>
      </c>
      <c r="M165" s="59">
        <v>0</v>
      </c>
      <c r="N165" s="60">
        <v>0</v>
      </c>
      <c r="O165" s="48">
        <v>1019500</v>
      </c>
      <c r="P165" s="47">
        <v>1019500</v>
      </c>
      <c r="Q165" s="48">
        <v>0</v>
      </c>
      <c r="R165" s="49">
        <v>0</v>
      </c>
    </row>
    <row r="166" spans="1:18" s="9" customFormat="1" ht="12">
      <c r="A166" s="4" t="s">
        <v>310</v>
      </c>
      <c r="B166" s="5" t="s">
        <v>320</v>
      </c>
      <c r="C166" s="6" t="s">
        <v>131</v>
      </c>
      <c r="D166" s="7">
        <f t="shared" si="4"/>
        <v>23615151</v>
      </c>
      <c r="E166" s="8">
        <f t="shared" si="5"/>
        <v>13910926</v>
      </c>
      <c r="F166" s="7">
        <v>18229052</v>
      </c>
      <c r="G166" s="8">
        <v>11217880</v>
      </c>
      <c r="H166" s="7">
        <v>1541174</v>
      </c>
      <c r="I166" s="8">
        <v>770586</v>
      </c>
      <c r="J166" s="7">
        <v>3844925</v>
      </c>
      <c r="K166" s="8">
        <v>1922460</v>
      </c>
      <c r="L166" s="73">
        <v>2999465</v>
      </c>
      <c r="M166" s="59">
        <v>0</v>
      </c>
      <c r="N166" s="60">
        <v>0</v>
      </c>
      <c r="O166" s="48">
        <v>1791800</v>
      </c>
      <c r="P166" s="47">
        <v>1791800</v>
      </c>
      <c r="Q166" s="48">
        <v>0</v>
      </c>
      <c r="R166" s="49">
        <v>0</v>
      </c>
    </row>
    <row r="167" spans="1:18" s="9" customFormat="1" ht="12">
      <c r="A167" s="4" t="s">
        <v>310</v>
      </c>
      <c r="B167" s="5" t="s">
        <v>322</v>
      </c>
      <c r="C167" s="6" t="s">
        <v>132</v>
      </c>
      <c r="D167" s="7">
        <f t="shared" si="4"/>
        <v>45793330</v>
      </c>
      <c r="E167" s="8">
        <f t="shared" si="5"/>
        <v>25282728</v>
      </c>
      <c r="F167" s="7">
        <v>20679200</v>
      </c>
      <c r="G167" s="8">
        <v>12725664</v>
      </c>
      <c r="H167" s="7">
        <v>2015267</v>
      </c>
      <c r="I167" s="8">
        <v>1007634</v>
      </c>
      <c r="J167" s="7">
        <v>23098863</v>
      </c>
      <c r="K167" s="8">
        <v>11549430</v>
      </c>
      <c r="L167" s="73">
        <v>6324309</v>
      </c>
      <c r="M167" s="59">
        <v>0</v>
      </c>
      <c r="N167" s="60">
        <v>0</v>
      </c>
      <c r="O167" s="48">
        <v>0</v>
      </c>
      <c r="P167" s="47">
        <v>0</v>
      </c>
      <c r="Q167" s="48">
        <v>0</v>
      </c>
      <c r="R167" s="49">
        <v>0</v>
      </c>
    </row>
    <row r="168" spans="1:18" s="9" customFormat="1" ht="12">
      <c r="A168" s="4" t="s">
        <v>310</v>
      </c>
      <c r="B168" s="5" t="s">
        <v>323</v>
      </c>
      <c r="C168" s="6" t="s">
        <v>133</v>
      </c>
      <c r="D168" s="7">
        <f t="shared" si="4"/>
        <v>20544361</v>
      </c>
      <c r="E168" s="8">
        <f t="shared" si="5"/>
        <v>11344260</v>
      </c>
      <c r="F168" s="7">
        <v>9291357</v>
      </c>
      <c r="G168" s="8">
        <v>5717760</v>
      </c>
      <c r="H168" s="7">
        <v>4459909</v>
      </c>
      <c r="I168" s="8">
        <v>2229954</v>
      </c>
      <c r="J168" s="7">
        <v>6793095</v>
      </c>
      <c r="K168" s="8">
        <v>3396546</v>
      </c>
      <c r="L168" s="73">
        <v>3458623</v>
      </c>
      <c r="M168" s="59">
        <v>0</v>
      </c>
      <c r="N168" s="60">
        <v>0</v>
      </c>
      <c r="O168" s="48">
        <v>1933600</v>
      </c>
      <c r="P168" s="47">
        <v>0</v>
      </c>
      <c r="Q168" s="48">
        <v>0</v>
      </c>
      <c r="R168" s="49">
        <v>0</v>
      </c>
    </row>
    <row r="169" spans="1:18" s="9" customFormat="1" ht="12">
      <c r="A169" s="4" t="s">
        <v>310</v>
      </c>
      <c r="B169" s="5" t="s">
        <v>331</v>
      </c>
      <c r="C169" s="6" t="s">
        <v>134</v>
      </c>
      <c r="D169" s="7">
        <f t="shared" si="4"/>
        <v>26901516</v>
      </c>
      <c r="E169" s="8">
        <f t="shared" si="5"/>
        <v>15658752</v>
      </c>
      <c r="F169" s="7">
        <v>19135975</v>
      </c>
      <c r="G169" s="8">
        <v>11775984</v>
      </c>
      <c r="H169" s="7">
        <v>2053572</v>
      </c>
      <c r="I169" s="8">
        <v>1026786</v>
      </c>
      <c r="J169" s="7">
        <v>5711969</v>
      </c>
      <c r="K169" s="8">
        <v>2855982</v>
      </c>
      <c r="L169" s="73">
        <v>2292116</v>
      </c>
      <c r="M169" s="59">
        <v>0</v>
      </c>
      <c r="N169" s="60">
        <v>0</v>
      </c>
      <c r="O169" s="48">
        <v>0</v>
      </c>
      <c r="P169" s="47">
        <v>0</v>
      </c>
      <c r="Q169" s="48">
        <v>0</v>
      </c>
      <c r="R169" s="49">
        <v>0</v>
      </c>
    </row>
    <row r="170" spans="1:18" s="9" customFormat="1" ht="12">
      <c r="A170" s="4" t="s">
        <v>310</v>
      </c>
      <c r="B170" s="5" t="s">
        <v>332</v>
      </c>
      <c r="C170" s="6" t="s">
        <v>135</v>
      </c>
      <c r="D170" s="7">
        <f t="shared" si="4"/>
        <v>37499540</v>
      </c>
      <c r="E170" s="8">
        <f t="shared" si="5"/>
        <v>22859552</v>
      </c>
      <c r="F170" s="7">
        <v>35618088</v>
      </c>
      <c r="G170" s="8">
        <v>21918824</v>
      </c>
      <c r="H170" s="7">
        <v>831465</v>
      </c>
      <c r="I170" s="8">
        <v>415734</v>
      </c>
      <c r="J170" s="7">
        <v>1049987</v>
      </c>
      <c r="K170" s="8">
        <v>524994</v>
      </c>
      <c r="L170" s="73">
        <v>5774237</v>
      </c>
      <c r="M170" s="59">
        <v>0</v>
      </c>
      <c r="N170" s="60">
        <v>0</v>
      </c>
      <c r="O170" s="48">
        <v>0</v>
      </c>
      <c r="P170" s="47">
        <v>0</v>
      </c>
      <c r="Q170" s="48">
        <v>0</v>
      </c>
      <c r="R170" s="49">
        <v>0</v>
      </c>
    </row>
    <row r="171" spans="1:18" s="9" customFormat="1" ht="12">
      <c r="A171" s="10" t="s">
        <v>310</v>
      </c>
      <c r="B171" s="11" t="s">
        <v>333</v>
      </c>
      <c r="C171" s="12" t="s">
        <v>136</v>
      </c>
      <c r="D171" s="13">
        <f t="shared" si="4"/>
        <v>20454642</v>
      </c>
      <c r="E171" s="14">
        <f t="shared" si="5"/>
        <v>11964224</v>
      </c>
      <c r="F171" s="13">
        <v>15053198</v>
      </c>
      <c r="G171" s="14">
        <v>9263504</v>
      </c>
      <c r="H171" s="13">
        <v>2489199</v>
      </c>
      <c r="I171" s="14">
        <v>1244598</v>
      </c>
      <c r="J171" s="13">
        <v>2912245</v>
      </c>
      <c r="K171" s="14">
        <v>1456122</v>
      </c>
      <c r="L171" s="74">
        <v>3477625</v>
      </c>
      <c r="M171" s="61">
        <v>0</v>
      </c>
      <c r="N171" s="62">
        <v>0</v>
      </c>
      <c r="O171" s="48">
        <v>463300</v>
      </c>
      <c r="P171" s="47">
        <v>0</v>
      </c>
      <c r="Q171" s="48">
        <v>0</v>
      </c>
      <c r="R171" s="49">
        <v>0</v>
      </c>
    </row>
    <row r="172" spans="1:18" s="9" customFormat="1" ht="12">
      <c r="A172" s="4" t="s">
        <v>310</v>
      </c>
      <c r="B172" s="5" t="s">
        <v>334</v>
      </c>
      <c r="C172" s="6" t="s">
        <v>137</v>
      </c>
      <c r="D172" s="7">
        <f t="shared" si="4"/>
        <v>16288847</v>
      </c>
      <c r="E172" s="8">
        <f t="shared" si="5"/>
        <v>9010712</v>
      </c>
      <c r="F172" s="7">
        <v>7507822</v>
      </c>
      <c r="G172" s="8">
        <v>4620200</v>
      </c>
      <c r="H172" s="7">
        <v>584236</v>
      </c>
      <c r="I172" s="8">
        <v>292116</v>
      </c>
      <c r="J172" s="7">
        <v>8196789</v>
      </c>
      <c r="K172" s="8">
        <v>4098396</v>
      </c>
      <c r="L172" s="73">
        <v>1530630</v>
      </c>
      <c r="M172" s="59">
        <v>0</v>
      </c>
      <c r="N172" s="60">
        <v>0</v>
      </c>
      <c r="O172" s="48">
        <v>0</v>
      </c>
      <c r="P172" s="47">
        <v>0</v>
      </c>
      <c r="Q172" s="48">
        <v>0</v>
      </c>
      <c r="R172" s="49">
        <v>0</v>
      </c>
    </row>
    <row r="173" spans="1:18" s="9" customFormat="1" ht="12">
      <c r="A173" s="4" t="s">
        <v>310</v>
      </c>
      <c r="B173" s="5" t="s">
        <v>337</v>
      </c>
      <c r="C173" s="6" t="s">
        <v>138</v>
      </c>
      <c r="D173" s="7">
        <f t="shared" si="4"/>
        <v>37937425</v>
      </c>
      <c r="E173" s="8">
        <f t="shared" si="5"/>
        <v>23072472</v>
      </c>
      <c r="F173" s="7">
        <v>35565894</v>
      </c>
      <c r="G173" s="8">
        <v>21886704</v>
      </c>
      <c r="H173" s="7">
        <v>2371531</v>
      </c>
      <c r="I173" s="8">
        <v>1185768</v>
      </c>
      <c r="J173" s="7">
        <v>0</v>
      </c>
      <c r="K173" s="8">
        <v>0</v>
      </c>
      <c r="L173" s="73">
        <v>17636835</v>
      </c>
      <c r="M173" s="59">
        <v>17266784</v>
      </c>
      <c r="N173" s="60">
        <v>8633396</v>
      </c>
      <c r="O173" s="48">
        <v>626400</v>
      </c>
      <c r="P173" s="47">
        <v>0</v>
      </c>
      <c r="Q173" s="48">
        <v>0</v>
      </c>
      <c r="R173" s="49">
        <v>0</v>
      </c>
    </row>
    <row r="174" spans="1:18" s="9" customFormat="1" ht="12">
      <c r="A174" s="4" t="s">
        <v>310</v>
      </c>
      <c r="B174" s="5" t="s">
        <v>338</v>
      </c>
      <c r="C174" s="6" t="s">
        <v>139</v>
      </c>
      <c r="D174" s="7">
        <f t="shared" si="4"/>
        <v>35375741</v>
      </c>
      <c r="E174" s="8">
        <f t="shared" si="5"/>
        <v>20971334</v>
      </c>
      <c r="F174" s="7">
        <v>28456680</v>
      </c>
      <c r="G174" s="8">
        <v>17511800</v>
      </c>
      <c r="H174" s="7">
        <v>3023456</v>
      </c>
      <c r="I174" s="8">
        <v>1511730</v>
      </c>
      <c r="J174" s="7">
        <v>3895605</v>
      </c>
      <c r="K174" s="8">
        <v>1947804</v>
      </c>
      <c r="L174" s="73">
        <v>3511423</v>
      </c>
      <c r="M174" s="59">
        <v>0</v>
      </c>
      <c r="N174" s="60">
        <v>0</v>
      </c>
      <c r="O174" s="48">
        <v>0</v>
      </c>
      <c r="P174" s="47">
        <v>0</v>
      </c>
      <c r="Q174" s="48">
        <v>0</v>
      </c>
      <c r="R174" s="49">
        <v>0</v>
      </c>
    </row>
    <row r="175" spans="1:18" s="9" customFormat="1" ht="12">
      <c r="A175" s="4" t="s">
        <v>310</v>
      </c>
      <c r="B175" s="5" t="s">
        <v>339</v>
      </c>
      <c r="C175" s="6" t="s">
        <v>140</v>
      </c>
      <c r="D175" s="7">
        <f t="shared" si="4"/>
        <v>50008039</v>
      </c>
      <c r="E175" s="8">
        <f t="shared" si="5"/>
        <v>30550398</v>
      </c>
      <c r="F175" s="7">
        <v>48068593</v>
      </c>
      <c r="G175" s="8">
        <v>29580672</v>
      </c>
      <c r="H175" s="7">
        <v>1939446</v>
      </c>
      <c r="I175" s="8">
        <v>969726</v>
      </c>
      <c r="J175" s="7">
        <v>0</v>
      </c>
      <c r="K175" s="8">
        <v>0</v>
      </c>
      <c r="L175" s="73">
        <v>22377028</v>
      </c>
      <c r="M175" s="59">
        <v>4547425</v>
      </c>
      <c r="N175" s="60">
        <v>2273713</v>
      </c>
      <c r="O175" s="48">
        <v>1853100</v>
      </c>
      <c r="P175" s="47">
        <v>0</v>
      </c>
      <c r="Q175" s="48">
        <v>0</v>
      </c>
      <c r="R175" s="49">
        <v>0</v>
      </c>
    </row>
    <row r="176" spans="1:18" s="9" customFormat="1" ht="12">
      <c r="A176" s="4" t="s">
        <v>310</v>
      </c>
      <c r="B176" s="5" t="s">
        <v>340</v>
      </c>
      <c r="C176" s="6" t="s">
        <v>141</v>
      </c>
      <c r="D176" s="7">
        <f t="shared" si="4"/>
        <v>37149596</v>
      </c>
      <c r="E176" s="8">
        <f t="shared" si="5"/>
        <v>22324502</v>
      </c>
      <c r="F176" s="7">
        <v>32497469</v>
      </c>
      <c r="G176" s="8">
        <v>19998440</v>
      </c>
      <c r="H176" s="7">
        <v>996743</v>
      </c>
      <c r="I176" s="8">
        <v>498372</v>
      </c>
      <c r="J176" s="7">
        <v>3655384</v>
      </c>
      <c r="K176" s="8">
        <v>1827690</v>
      </c>
      <c r="L176" s="73">
        <v>4335651</v>
      </c>
      <c r="M176" s="59">
        <v>0</v>
      </c>
      <c r="N176" s="60">
        <v>0</v>
      </c>
      <c r="O176" s="48">
        <v>0</v>
      </c>
      <c r="P176" s="47">
        <v>0</v>
      </c>
      <c r="Q176" s="48">
        <v>0</v>
      </c>
      <c r="R176" s="49">
        <v>0</v>
      </c>
    </row>
    <row r="177" spans="1:18" s="9" customFormat="1" ht="12">
      <c r="A177" s="4" t="s">
        <v>310</v>
      </c>
      <c r="B177" s="5" t="s">
        <v>341</v>
      </c>
      <c r="C177" s="6" t="s">
        <v>142</v>
      </c>
      <c r="D177" s="7">
        <f t="shared" si="4"/>
        <v>13271869</v>
      </c>
      <c r="E177" s="8">
        <f t="shared" si="5"/>
        <v>7580510</v>
      </c>
      <c r="F177" s="7">
        <v>8186265</v>
      </c>
      <c r="G177" s="8">
        <v>5037704</v>
      </c>
      <c r="H177" s="7">
        <v>930790</v>
      </c>
      <c r="I177" s="8">
        <v>465396</v>
      </c>
      <c r="J177" s="7">
        <v>4154814</v>
      </c>
      <c r="K177" s="8">
        <v>2077410</v>
      </c>
      <c r="L177" s="73">
        <v>1283398</v>
      </c>
      <c r="M177" s="59">
        <v>0</v>
      </c>
      <c r="N177" s="60">
        <v>0</v>
      </c>
      <c r="O177" s="48">
        <v>0</v>
      </c>
      <c r="P177" s="47">
        <v>0</v>
      </c>
      <c r="Q177" s="48">
        <v>0</v>
      </c>
      <c r="R177" s="49">
        <v>0</v>
      </c>
    </row>
    <row r="178" spans="1:18" s="9" customFormat="1" ht="12">
      <c r="A178" s="4" t="s">
        <v>310</v>
      </c>
      <c r="B178" s="5" t="s">
        <v>342</v>
      </c>
      <c r="C178" s="6" t="s">
        <v>143</v>
      </c>
      <c r="D178" s="7">
        <f t="shared" si="4"/>
        <v>21430289</v>
      </c>
      <c r="E178" s="8">
        <f t="shared" si="5"/>
        <v>12408546</v>
      </c>
      <c r="F178" s="7">
        <v>14676124</v>
      </c>
      <c r="G178" s="8">
        <v>9031464</v>
      </c>
      <c r="H178" s="7">
        <v>1724554</v>
      </c>
      <c r="I178" s="8">
        <v>862278</v>
      </c>
      <c r="J178" s="7">
        <v>5029611</v>
      </c>
      <c r="K178" s="8">
        <v>2514804</v>
      </c>
      <c r="L178" s="73">
        <v>1415650</v>
      </c>
      <c r="M178" s="59">
        <v>0</v>
      </c>
      <c r="N178" s="60">
        <v>0</v>
      </c>
      <c r="O178" s="48">
        <v>806100</v>
      </c>
      <c r="P178" s="47">
        <v>0</v>
      </c>
      <c r="Q178" s="48">
        <v>0</v>
      </c>
      <c r="R178" s="49">
        <v>0</v>
      </c>
    </row>
    <row r="179" spans="1:18" s="9" customFormat="1" ht="12">
      <c r="A179" s="4" t="s">
        <v>310</v>
      </c>
      <c r="B179" s="5" t="s">
        <v>343</v>
      </c>
      <c r="C179" s="6" t="s">
        <v>144</v>
      </c>
      <c r="D179" s="7">
        <f t="shared" si="4"/>
        <v>18880156</v>
      </c>
      <c r="E179" s="8">
        <f t="shared" si="5"/>
        <v>11451426</v>
      </c>
      <c r="F179" s="7">
        <v>17431671</v>
      </c>
      <c r="G179" s="8">
        <v>10727184</v>
      </c>
      <c r="H179" s="7">
        <v>801505</v>
      </c>
      <c r="I179" s="8">
        <v>400752</v>
      </c>
      <c r="J179" s="7">
        <v>646980</v>
      </c>
      <c r="K179" s="8">
        <v>323490</v>
      </c>
      <c r="L179" s="73">
        <v>5643467</v>
      </c>
      <c r="M179" s="59">
        <v>0</v>
      </c>
      <c r="N179" s="60">
        <v>0</v>
      </c>
      <c r="O179" s="48">
        <v>0</v>
      </c>
      <c r="P179" s="47">
        <v>0</v>
      </c>
      <c r="Q179" s="48">
        <v>0</v>
      </c>
      <c r="R179" s="49">
        <v>0</v>
      </c>
    </row>
    <row r="180" spans="1:18" s="9" customFormat="1" ht="12">
      <c r="A180" s="4" t="s">
        <v>310</v>
      </c>
      <c r="B180" s="5" t="s">
        <v>324</v>
      </c>
      <c r="C180" s="6" t="s">
        <v>381</v>
      </c>
      <c r="D180" s="7">
        <f t="shared" si="4"/>
        <v>51927114</v>
      </c>
      <c r="E180" s="8">
        <f t="shared" si="5"/>
        <v>31460308</v>
      </c>
      <c r="F180" s="7">
        <v>47638526</v>
      </c>
      <c r="G180" s="8">
        <v>29316016</v>
      </c>
      <c r="H180" s="7">
        <v>4182709</v>
      </c>
      <c r="I180" s="8">
        <v>2091354</v>
      </c>
      <c r="J180" s="7">
        <v>105879</v>
      </c>
      <c r="K180" s="8">
        <v>52938</v>
      </c>
      <c r="L180" s="73">
        <v>4684523</v>
      </c>
      <c r="M180" s="59">
        <v>389108</v>
      </c>
      <c r="N180" s="60">
        <v>194554</v>
      </c>
      <c r="O180" s="48">
        <v>0</v>
      </c>
      <c r="P180" s="47">
        <v>0</v>
      </c>
      <c r="Q180" s="48">
        <v>1207300</v>
      </c>
      <c r="R180" s="49">
        <v>0</v>
      </c>
    </row>
    <row r="181" spans="1:18" s="9" customFormat="1" ht="12">
      <c r="A181" s="4" t="s">
        <v>310</v>
      </c>
      <c r="B181" s="5" t="s">
        <v>325</v>
      </c>
      <c r="C181" s="6" t="s">
        <v>382</v>
      </c>
      <c r="D181" s="7">
        <f t="shared" si="4"/>
        <v>95463809</v>
      </c>
      <c r="E181" s="8">
        <f t="shared" si="5"/>
        <v>57977528</v>
      </c>
      <c r="F181" s="7">
        <v>88795367</v>
      </c>
      <c r="G181" s="8">
        <v>54643304</v>
      </c>
      <c r="H181" s="7">
        <v>6668442</v>
      </c>
      <c r="I181" s="8">
        <v>3334224</v>
      </c>
      <c r="J181" s="7">
        <v>0</v>
      </c>
      <c r="K181" s="8">
        <v>0</v>
      </c>
      <c r="L181" s="73">
        <v>12962370</v>
      </c>
      <c r="M181" s="59">
        <v>8756360</v>
      </c>
      <c r="N181" s="60">
        <v>4378180.04</v>
      </c>
      <c r="O181" s="48">
        <v>0</v>
      </c>
      <c r="P181" s="47">
        <v>0</v>
      </c>
      <c r="Q181" s="48">
        <v>1853100</v>
      </c>
      <c r="R181" s="49">
        <v>0</v>
      </c>
    </row>
    <row r="182" spans="1:18" s="9" customFormat="1" ht="12">
      <c r="A182" s="4" t="s">
        <v>310</v>
      </c>
      <c r="B182" s="5" t="s">
        <v>327</v>
      </c>
      <c r="C182" s="6" t="s">
        <v>383</v>
      </c>
      <c r="D182" s="7">
        <f t="shared" si="4"/>
        <v>171311984</v>
      </c>
      <c r="E182" s="8">
        <f t="shared" si="5"/>
        <v>102681624</v>
      </c>
      <c r="F182" s="7">
        <v>147555491</v>
      </c>
      <c r="G182" s="8">
        <v>90803376</v>
      </c>
      <c r="H182" s="7">
        <v>16095633</v>
      </c>
      <c r="I182" s="8">
        <v>8047818</v>
      </c>
      <c r="J182" s="7">
        <v>7660860</v>
      </c>
      <c r="K182" s="8">
        <v>3830430</v>
      </c>
      <c r="L182" s="73">
        <v>16613210</v>
      </c>
      <c r="M182" s="59">
        <v>0</v>
      </c>
      <c r="N182" s="60">
        <v>0</v>
      </c>
      <c r="O182" s="48">
        <v>27333700</v>
      </c>
      <c r="P182" s="47">
        <v>0</v>
      </c>
      <c r="Q182" s="48">
        <v>0</v>
      </c>
      <c r="R182" s="49">
        <v>0</v>
      </c>
    </row>
    <row r="183" spans="1:18" s="9" customFormat="1" ht="12">
      <c r="A183" s="4" t="s">
        <v>310</v>
      </c>
      <c r="B183" s="5" t="s">
        <v>326</v>
      </c>
      <c r="C183" s="6" t="s">
        <v>384</v>
      </c>
      <c r="D183" s="7">
        <f t="shared" si="4"/>
        <v>70218953</v>
      </c>
      <c r="E183" s="8">
        <f t="shared" si="5"/>
        <v>42882200</v>
      </c>
      <c r="F183" s="7">
        <v>67363622</v>
      </c>
      <c r="G183" s="8">
        <v>41454536</v>
      </c>
      <c r="H183" s="7">
        <v>2855331</v>
      </c>
      <c r="I183" s="8">
        <v>1427664</v>
      </c>
      <c r="J183" s="7">
        <v>0</v>
      </c>
      <c r="K183" s="8">
        <v>0</v>
      </c>
      <c r="L183" s="73">
        <v>7480600</v>
      </c>
      <c r="M183" s="59">
        <v>1348809</v>
      </c>
      <c r="N183" s="60">
        <v>674409</v>
      </c>
      <c r="O183" s="48">
        <v>0</v>
      </c>
      <c r="P183" s="47">
        <v>0</v>
      </c>
      <c r="Q183" s="48">
        <v>0</v>
      </c>
      <c r="R183" s="49">
        <v>0</v>
      </c>
    </row>
    <row r="184" spans="1:18" s="9" customFormat="1" ht="12">
      <c r="A184" s="4" t="s">
        <v>310</v>
      </c>
      <c r="B184" s="41" t="s">
        <v>345</v>
      </c>
      <c r="C184" s="6" t="s">
        <v>336</v>
      </c>
      <c r="D184" s="7">
        <f t="shared" si="4"/>
        <v>738469268</v>
      </c>
      <c r="E184" s="8">
        <f t="shared" si="5"/>
        <v>449358138</v>
      </c>
      <c r="F184" s="7">
        <v>694403652</v>
      </c>
      <c r="G184" s="8">
        <v>427325328</v>
      </c>
      <c r="H184" s="7">
        <v>44065616</v>
      </c>
      <c r="I184" s="8">
        <v>22032810</v>
      </c>
      <c r="J184" s="7">
        <v>0</v>
      </c>
      <c r="K184" s="8">
        <v>0</v>
      </c>
      <c r="L184" s="73">
        <v>342463540</v>
      </c>
      <c r="M184" s="59">
        <v>506720961</v>
      </c>
      <c r="N184" s="60">
        <v>253360480.5</v>
      </c>
      <c r="O184" s="48">
        <v>18809300</v>
      </c>
      <c r="P184" s="47">
        <v>0</v>
      </c>
      <c r="Q184" s="48">
        <v>0</v>
      </c>
      <c r="R184" s="49">
        <v>0</v>
      </c>
    </row>
    <row r="185" spans="1:18" s="9" customFormat="1" ht="12">
      <c r="A185" s="4" t="s">
        <v>312</v>
      </c>
      <c r="B185" s="5" t="s">
        <v>298</v>
      </c>
      <c r="C185" s="6" t="s">
        <v>93</v>
      </c>
      <c r="D185" s="7">
        <f t="shared" si="4"/>
        <v>39809364</v>
      </c>
      <c r="E185" s="8">
        <f t="shared" si="5"/>
        <v>23692432</v>
      </c>
      <c r="F185" s="7">
        <v>32827188</v>
      </c>
      <c r="G185" s="8">
        <v>20201344</v>
      </c>
      <c r="H185" s="7">
        <v>872155</v>
      </c>
      <c r="I185" s="8">
        <v>436080</v>
      </c>
      <c r="J185" s="7">
        <v>6110021</v>
      </c>
      <c r="K185" s="8">
        <v>3055008</v>
      </c>
      <c r="L185" s="73">
        <v>5671669</v>
      </c>
      <c r="M185" s="59">
        <v>0</v>
      </c>
      <c r="N185" s="60">
        <v>0</v>
      </c>
      <c r="O185" s="48">
        <v>0</v>
      </c>
      <c r="P185" s="47">
        <v>0</v>
      </c>
      <c r="Q185" s="48">
        <v>0</v>
      </c>
      <c r="R185" s="49">
        <v>0</v>
      </c>
    </row>
    <row r="186" spans="1:18" s="9" customFormat="1" ht="12">
      <c r="A186" s="4" t="s">
        <v>312</v>
      </c>
      <c r="B186" s="5" t="s">
        <v>297</v>
      </c>
      <c r="C186" s="6" t="s">
        <v>145</v>
      </c>
      <c r="D186" s="7">
        <f t="shared" si="4"/>
        <v>16060953</v>
      </c>
      <c r="E186" s="8">
        <f t="shared" si="5"/>
        <v>9309428</v>
      </c>
      <c r="F186" s="7">
        <v>11084285</v>
      </c>
      <c r="G186" s="8">
        <v>6821096</v>
      </c>
      <c r="H186" s="7">
        <v>1633418</v>
      </c>
      <c r="I186" s="8">
        <v>816708</v>
      </c>
      <c r="J186" s="7">
        <v>3343250</v>
      </c>
      <c r="K186" s="8">
        <v>1671624</v>
      </c>
      <c r="L186" s="73">
        <v>2309709</v>
      </c>
      <c r="M186" s="59">
        <v>0</v>
      </c>
      <c r="N186" s="60">
        <v>0</v>
      </c>
      <c r="O186" s="48">
        <v>0</v>
      </c>
      <c r="P186" s="47">
        <v>0</v>
      </c>
      <c r="Q186" s="48">
        <v>0</v>
      </c>
      <c r="R186" s="49">
        <v>0</v>
      </c>
    </row>
    <row r="187" spans="1:18" s="9" customFormat="1" ht="12">
      <c r="A187" s="4" t="s">
        <v>312</v>
      </c>
      <c r="B187" s="5" t="s">
        <v>299</v>
      </c>
      <c r="C187" s="6" t="s">
        <v>146</v>
      </c>
      <c r="D187" s="7">
        <f t="shared" si="4"/>
        <v>37246404</v>
      </c>
      <c r="E187" s="8">
        <f t="shared" si="5"/>
        <v>22591254</v>
      </c>
      <c r="F187" s="7">
        <v>34389815</v>
      </c>
      <c r="G187" s="8">
        <v>21162960</v>
      </c>
      <c r="H187" s="7">
        <v>1984716</v>
      </c>
      <c r="I187" s="8">
        <v>992358</v>
      </c>
      <c r="J187" s="7">
        <v>871873</v>
      </c>
      <c r="K187" s="8">
        <v>435936</v>
      </c>
      <c r="L187" s="73">
        <v>6531043</v>
      </c>
      <c r="M187" s="59">
        <v>0</v>
      </c>
      <c r="N187" s="60">
        <v>0</v>
      </c>
      <c r="O187" s="48">
        <v>0</v>
      </c>
      <c r="P187" s="47">
        <v>0</v>
      </c>
      <c r="Q187" s="48">
        <v>0</v>
      </c>
      <c r="R187" s="49">
        <v>0</v>
      </c>
    </row>
    <row r="188" spans="1:18" s="9" customFormat="1" ht="12">
      <c r="A188" s="4" t="s">
        <v>312</v>
      </c>
      <c r="B188" s="5" t="s">
        <v>300</v>
      </c>
      <c r="C188" s="6" t="s">
        <v>147</v>
      </c>
      <c r="D188" s="7">
        <f t="shared" si="4"/>
        <v>30330639</v>
      </c>
      <c r="E188" s="8">
        <f t="shared" si="5"/>
        <v>17973666</v>
      </c>
      <c r="F188" s="7">
        <v>24339008</v>
      </c>
      <c r="G188" s="8">
        <v>14977848</v>
      </c>
      <c r="H188" s="7">
        <v>1983430</v>
      </c>
      <c r="I188" s="8">
        <v>991716</v>
      </c>
      <c r="J188" s="7">
        <v>4008201</v>
      </c>
      <c r="K188" s="8">
        <v>2004102</v>
      </c>
      <c r="L188" s="73">
        <v>3314348</v>
      </c>
      <c r="M188" s="59">
        <v>0</v>
      </c>
      <c r="N188" s="60">
        <v>0</v>
      </c>
      <c r="O188" s="48">
        <v>0</v>
      </c>
      <c r="P188" s="47">
        <v>0</v>
      </c>
      <c r="Q188" s="48">
        <v>0</v>
      </c>
      <c r="R188" s="49">
        <v>0</v>
      </c>
    </row>
    <row r="189" spans="1:18" s="9" customFormat="1" ht="12">
      <c r="A189" s="4" t="s">
        <v>312</v>
      </c>
      <c r="B189" s="5" t="s">
        <v>301</v>
      </c>
      <c r="C189" s="6" t="s">
        <v>148</v>
      </c>
      <c r="D189" s="7">
        <f t="shared" si="4"/>
        <v>13579776</v>
      </c>
      <c r="E189" s="8">
        <f t="shared" si="5"/>
        <v>8076284</v>
      </c>
      <c r="F189" s="7">
        <v>11148742</v>
      </c>
      <c r="G189" s="8">
        <v>6860768</v>
      </c>
      <c r="H189" s="7">
        <v>378317</v>
      </c>
      <c r="I189" s="8">
        <v>189156</v>
      </c>
      <c r="J189" s="7">
        <v>2052717</v>
      </c>
      <c r="K189" s="8">
        <v>1026360</v>
      </c>
      <c r="L189" s="73">
        <v>3805258</v>
      </c>
      <c r="M189" s="59">
        <v>0</v>
      </c>
      <c r="N189" s="60">
        <v>0</v>
      </c>
      <c r="O189" s="48">
        <v>0</v>
      </c>
      <c r="P189" s="47">
        <v>0</v>
      </c>
      <c r="Q189" s="48">
        <v>0</v>
      </c>
      <c r="R189" s="49">
        <v>0</v>
      </c>
    </row>
    <row r="190" spans="1:18" s="9" customFormat="1" ht="12">
      <c r="A190" s="4" t="s">
        <v>312</v>
      </c>
      <c r="B190" s="5" t="s">
        <v>302</v>
      </c>
      <c r="C190" s="6" t="s">
        <v>149</v>
      </c>
      <c r="D190" s="7">
        <f t="shared" si="4"/>
        <v>23770536</v>
      </c>
      <c r="E190" s="8">
        <f t="shared" si="5"/>
        <v>14121492</v>
      </c>
      <c r="F190" s="7">
        <v>19380539</v>
      </c>
      <c r="G190" s="8">
        <v>11926488</v>
      </c>
      <c r="H190" s="7">
        <v>1776714</v>
      </c>
      <c r="I190" s="8">
        <v>888360</v>
      </c>
      <c r="J190" s="7">
        <v>2613283</v>
      </c>
      <c r="K190" s="8">
        <v>1306644</v>
      </c>
      <c r="L190" s="73">
        <v>2272000</v>
      </c>
      <c r="M190" s="59">
        <v>0</v>
      </c>
      <c r="N190" s="60">
        <v>0</v>
      </c>
      <c r="O190" s="48">
        <v>0</v>
      </c>
      <c r="P190" s="47">
        <v>0</v>
      </c>
      <c r="Q190" s="48">
        <v>0</v>
      </c>
      <c r="R190" s="49">
        <v>0</v>
      </c>
    </row>
    <row r="191" spans="1:18" s="9" customFormat="1" ht="12">
      <c r="A191" s="4" t="s">
        <v>312</v>
      </c>
      <c r="B191" s="5" t="s">
        <v>303</v>
      </c>
      <c r="C191" s="6" t="s">
        <v>150</v>
      </c>
      <c r="D191" s="7">
        <f t="shared" si="4"/>
        <v>58158053</v>
      </c>
      <c r="E191" s="8">
        <f t="shared" si="5"/>
        <v>34447448</v>
      </c>
      <c r="F191" s="7">
        <v>46526313</v>
      </c>
      <c r="G191" s="8">
        <v>28631576</v>
      </c>
      <c r="H191" s="7">
        <v>1802809</v>
      </c>
      <c r="I191" s="8">
        <v>901404</v>
      </c>
      <c r="J191" s="7">
        <v>9828931</v>
      </c>
      <c r="K191" s="8">
        <v>4914468</v>
      </c>
      <c r="L191" s="73">
        <v>7286334</v>
      </c>
      <c r="M191" s="59">
        <v>0</v>
      </c>
      <c r="N191" s="60">
        <v>0</v>
      </c>
      <c r="O191" s="48">
        <v>0</v>
      </c>
      <c r="P191" s="47">
        <v>0</v>
      </c>
      <c r="Q191" s="48">
        <v>0</v>
      </c>
      <c r="R191" s="49">
        <v>0</v>
      </c>
    </row>
    <row r="192" spans="1:18" s="9" customFormat="1" ht="12">
      <c r="A192" s="4" t="s">
        <v>312</v>
      </c>
      <c r="B192" s="5" t="s">
        <v>304</v>
      </c>
      <c r="C192" s="6" t="s">
        <v>151</v>
      </c>
      <c r="D192" s="7">
        <f t="shared" si="4"/>
        <v>31405878</v>
      </c>
      <c r="E192" s="8">
        <f t="shared" si="5"/>
        <v>18644880</v>
      </c>
      <c r="F192" s="7">
        <v>25496796</v>
      </c>
      <c r="G192" s="8">
        <v>15690336</v>
      </c>
      <c r="H192" s="7">
        <v>1608885</v>
      </c>
      <c r="I192" s="8">
        <v>804444</v>
      </c>
      <c r="J192" s="7">
        <v>4300197</v>
      </c>
      <c r="K192" s="8">
        <v>2150100</v>
      </c>
      <c r="L192" s="73">
        <v>3008158</v>
      </c>
      <c r="M192" s="59">
        <v>0</v>
      </c>
      <c r="N192" s="60">
        <v>0</v>
      </c>
      <c r="O192" s="48">
        <v>0</v>
      </c>
      <c r="P192" s="47">
        <v>0</v>
      </c>
      <c r="Q192" s="48">
        <v>0</v>
      </c>
      <c r="R192" s="49">
        <v>0</v>
      </c>
    </row>
    <row r="193" spans="1:18" s="9" customFormat="1" ht="12">
      <c r="A193" s="4" t="s">
        <v>312</v>
      </c>
      <c r="B193" s="5" t="s">
        <v>305</v>
      </c>
      <c r="C193" s="6" t="s">
        <v>152</v>
      </c>
      <c r="D193" s="7">
        <f t="shared" si="4"/>
        <v>27114642</v>
      </c>
      <c r="E193" s="8">
        <f t="shared" si="5"/>
        <v>15609480</v>
      </c>
      <c r="F193" s="7">
        <v>17785359</v>
      </c>
      <c r="G193" s="8">
        <v>10944840</v>
      </c>
      <c r="H193" s="7">
        <v>3743043</v>
      </c>
      <c r="I193" s="8">
        <v>1871520</v>
      </c>
      <c r="J193" s="7">
        <v>5586240</v>
      </c>
      <c r="K193" s="8">
        <v>2793120</v>
      </c>
      <c r="L193" s="73">
        <v>8012411</v>
      </c>
      <c r="M193" s="59">
        <v>0</v>
      </c>
      <c r="N193" s="60">
        <v>0</v>
      </c>
      <c r="O193" s="48">
        <v>0</v>
      </c>
      <c r="P193" s="47">
        <v>0</v>
      </c>
      <c r="Q193" s="48">
        <v>0</v>
      </c>
      <c r="R193" s="49">
        <v>0</v>
      </c>
    </row>
    <row r="194" spans="1:18" s="9" customFormat="1" ht="12">
      <c r="A194" s="4" t="s">
        <v>312</v>
      </c>
      <c r="B194" s="5" t="s">
        <v>306</v>
      </c>
      <c r="C194" s="6" t="s">
        <v>153</v>
      </c>
      <c r="D194" s="7">
        <f t="shared" si="4"/>
        <v>25373614</v>
      </c>
      <c r="E194" s="8">
        <f t="shared" si="5"/>
        <v>14933052</v>
      </c>
      <c r="F194" s="7">
        <v>19467433</v>
      </c>
      <c r="G194" s="8">
        <v>11979960</v>
      </c>
      <c r="H194" s="7">
        <v>1401111</v>
      </c>
      <c r="I194" s="8">
        <v>700554</v>
      </c>
      <c r="J194" s="7">
        <v>4505070</v>
      </c>
      <c r="K194" s="8">
        <v>2252538</v>
      </c>
      <c r="L194" s="73">
        <v>2586313</v>
      </c>
      <c r="M194" s="59">
        <v>0</v>
      </c>
      <c r="N194" s="60">
        <v>0</v>
      </c>
      <c r="O194" s="48">
        <v>0</v>
      </c>
      <c r="P194" s="47">
        <v>0</v>
      </c>
      <c r="Q194" s="48">
        <v>0</v>
      </c>
      <c r="R194" s="49">
        <v>0</v>
      </c>
    </row>
    <row r="195" spans="1:18" s="9" customFormat="1" ht="12">
      <c r="A195" s="4" t="s">
        <v>312</v>
      </c>
      <c r="B195" s="5" t="s">
        <v>307</v>
      </c>
      <c r="C195" s="6" t="s">
        <v>154</v>
      </c>
      <c r="D195" s="7">
        <f t="shared" si="4"/>
        <v>30126003</v>
      </c>
      <c r="E195" s="8">
        <f t="shared" si="5"/>
        <v>17930206</v>
      </c>
      <c r="F195" s="7">
        <v>24849070</v>
      </c>
      <c r="G195" s="8">
        <v>15291736</v>
      </c>
      <c r="H195" s="7">
        <v>1206982</v>
      </c>
      <c r="I195" s="8">
        <v>603492</v>
      </c>
      <c r="J195" s="7">
        <v>4069951</v>
      </c>
      <c r="K195" s="8">
        <v>2034978</v>
      </c>
      <c r="L195" s="73">
        <v>4113141</v>
      </c>
      <c r="M195" s="59">
        <v>0</v>
      </c>
      <c r="N195" s="60">
        <v>0</v>
      </c>
      <c r="O195" s="48">
        <v>0</v>
      </c>
      <c r="P195" s="47">
        <v>0</v>
      </c>
      <c r="Q195" s="48">
        <v>0</v>
      </c>
      <c r="R195" s="49">
        <v>0</v>
      </c>
    </row>
    <row r="196" spans="1:18" s="9" customFormat="1" ht="12">
      <c r="A196" s="4" t="s">
        <v>312</v>
      </c>
      <c r="B196" s="5" t="s">
        <v>324</v>
      </c>
      <c r="C196" s="6" t="s">
        <v>385</v>
      </c>
      <c r="D196" s="7">
        <f t="shared" si="4"/>
        <v>95002189</v>
      </c>
      <c r="E196" s="8">
        <f t="shared" si="5"/>
        <v>57391388</v>
      </c>
      <c r="F196" s="7">
        <v>85715891</v>
      </c>
      <c r="G196" s="8">
        <v>52748240</v>
      </c>
      <c r="H196" s="7">
        <v>9286298</v>
      </c>
      <c r="I196" s="8">
        <v>4643148</v>
      </c>
      <c r="J196" s="7">
        <v>0</v>
      </c>
      <c r="K196" s="8">
        <v>0</v>
      </c>
      <c r="L196" s="73">
        <v>13395966</v>
      </c>
      <c r="M196" s="59">
        <v>7713287</v>
      </c>
      <c r="N196" s="60">
        <v>3856644</v>
      </c>
      <c r="O196" s="48">
        <v>7412500</v>
      </c>
      <c r="P196" s="47">
        <v>0</v>
      </c>
      <c r="Q196" s="48">
        <v>0</v>
      </c>
      <c r="R196" s="49">
        <v>0</v>
      </c>
    </row>
    <row r="197" spans="1:18" s="9" customFormat="1" ht="12">
      <c r="A197" s="4" t="s">
        <v>314</v>
      </c>
      <c r="B197" s="5" t="s">
        <v>298</v>
      </c>
      <c r="C197" s="6" t="s">
        <v>155</v>
      </c>
      <c r="D197" s="7">
        <f t="shared" si="4"/>
        <v>11233636</v>
      </c>
      <c r="E197" s="8">
        <f t="shared" si="5"/>
        <v>6450192</v>
      </c>
      <c r="F197" s="7">
        <v>7222571</v>
      </c>
      <c r="G197" s="8">
        <v>4444656</v>
      </c>
      <c r="H197" s="7">
        <v>1495291</v>
      </c>
      <c r="I197" s="8">
        <v>747648</v>
      </c>
      <c r="J197" s="7">
        <v>2515774</v>
      </c>
      <c r="K197" s="8">
        <v>1257888</v>
      </c>
      <c r="L197" s="73">
        <v>976665</v>
      </c>
      <c r="M197" s="59">
        <v>0</v>
      </c>
      <c r="N197" s="60">
        <v>0</v>
      </c>
      <c r="O197" s="48">
        <v>0</v>
      </c>
      <c r="P197" s="47">
        <v>0</v>
      </c>
      <c r="Q197" s="48">
        <v>0</v>
      </c>
      <c r="R197" s="49">
        <v>0</v>
      </c>
    </row>
    <row r="198" spans="1:18" s="9" customFormat="1" ht="12">
      <c r="A198" s="4" t="s">
        <v>314</v>
      </c>
      <c r="B198" s="5" t="s">
        <v>297</v>
      </c>
      <c r="C198" s="6" t="s">
        <v>156</v>
      </c>
      <c r="D198" s="7">
        <f t="shared" si="4"/>
        <v>28816378</v>
      </c>
      <c r="E198" s="8">
        <f t="shared" si="5"/>
        <v>16548722</v>
      </c>
      <c r="F198" s="7">
        <v>18551303</v>
      </c>
      <c r="G198" s="8">
        <v>11416184</v>
      </c>
      <c r="H198" s="7">
        <v>1909827</v>
      </c>
      <c r="I198" s="8">
        <v>954912</v>
      </c>
      <c r="J198" s="7">
        <v>8355248</v>
      </c>
      <c r="K198" s="8">
        <v>4177626</v>
      </c>
      <c r="L198" s="73">
        <v>2395027</v>
      </c>
      <c r="M198" s="59">
        <v>0</v>
      </c>
      <c r="N198" s="60">
        <v>0</v>
      </c>
      <c r="O198" s="48">
        <v>506800</v>
      </c>
      <c r="P198" s="47">
        <v>506800</v>
      </c>
      <c r="Q198" s="48">
        <v>0</v>
      </c>
      <c r="R198" s="49">
        <v>0</v>
      </c>
    </row>
    <row r="199" spans="1:18" s="9" customFormat="1" ht="12">
      <c r="A199" s="4" t="s">
        <v>314</v>
      </c>
      <c r="B199" s="5" t="s">
        <v>299</v>
      </c>
      <c r="C199" s="6" t="s">
        <v>157</v>
      </c>
      <c r="D199" s="7">
        <f aca="true" t="shared" si="6" ref="D199:D262">SUM(F199,H199,J199)</f>
        <v>48901912</v>
      </c>
      <c r="E199" s="8">
        <f aca="true" t="shared" si="7" ref="E199:E262">SUM(G199,I199,K199)</f>
        <v>29193414</v>
      </c>
      <c r="F199" s="7">
        <v>41101281</v>
      </c>
      <c r="G199" s="8">
        <v>25293096</v>
      </c>
      <c r="H199" s="7">
        <v>391485</v>
      </c>
      <c r="I199" s="8">
        <v>195744</v>
      </c>
      <c r="J199" s="7">
        <v>7409146</v>
      </c>
      <c r="K199" s="8">
        <v>3704574</v>
      </c>
      <c r="L199" s="73">
        <v>7055316</v>
      </c>
      <c r="M199" s="59">
        <v>0</v>
      </c>
      <c r="N199" s="60">
        <v>0</v>
      </c>
      <c r="O199" s="48">
        <v>1204500</v>
      </c>
      <c r="P199" s="47">
        <v>1204500</v>
      </c>
      <c r="Q199" s="48">
        <v>0</v>
      </c>
      <c r="R199" s="49">
        <v>0</v>
      </c>
    </row>
    <row r="200" spans="1:18" s="9" customFormat="1" ht="12">
      <c r="A200" s="4" t="s">
        <v>314</v>
      </c>
      <c r="B200" s="5" t="s">
        <v>300</v>
      </c>
      <c r="C200" s="6" t="s">
        <v>158</v>
      </c>
      <c r="D200" s="7">
        <f t="shared" si="6"/>
        <v>79135744</v>
      </c>
      <c r="E200" s="8">
        <f t="shared" si="7"/>
        <v>47325414</v>
      </c>
      <c r="F200" s="7">
        <v>67232021</v>
      </c>
      <c r="G200" s="8">
        <v>41373552</v>
      </c>
      <c r="H200" s="7">
        <v>628749</v>
      </c>
      <c r="I200" s="8">
        <v>314376</v>
      </c>
      <c r="J200" s="7">
        <v>11274974</v>
      </c>
      <c r="K200" s="8">
        <v>5637486</v>
      </c>
      <c r="L200" s="73">
        <v>5080157</v>
      </c>
      <c r="M200" s="59">
        <v>0</v>
      </c>
      <c r="N200" s="60">
        <v>0</v>
      </c>
      <c r="O200" s="48">
        <v>0</v>
      </c>
      <c r="P200" s="47">
        <v>0</v>
      </c>
      <c r="Q200" s="48">
        <v>0</v>
      </c>
      <c r="R200" s="49">
        <v>0</v>
      </c>
    </row>
    <row r="201" spans="1:18" s="9" customFormat="1" ht="12">
      <c r="A201" s="4" t="s">
        <v>314</v>
      </c>
      <c r="B201" s="5" t="s">
        <v>301</v>
      </c>
      <c r="C201" s="6" t="s">
        <v>159</v>
      </c>
      <c r="D201" s="7">
        <f t="shared" si="6"/>
        <v>54815976</v>
      </c>
      <c r="E201" s="8">
        <f t="shared" si="7"/>
        <v>32519082</v>
      </c>
      <c r="F201" s="7">
        <v>44296206</v>
      </c>
      <c r="G201" s="8">
        <v>27259200</v>
      </c>
      <c r="H201" s="7">
        <v>2183669</v>
      </c>
      <c r="I201" s="8">
        <v>1091832</v>
      </c>
      <c r="J201" s="7">
        <v>8336101</v>
      </c>
      <c r="K201" s="8">
        <v>4168050</v>
      </c>
      <c r="L201" s="73">
        <v>5189217</v>
      </c>
      <c r="M201" s="59">
        <v>0</v>
      </c>
      <c r="N201" s="60">
        <v>0</v>
      </c>
      <c r="O201" s="48">
        <v>323200</v>
      </c>
      <c r="P201" s="47">
        <v>323200</v>
      </c>
      <c r="Q201" s="48">
        <v>0</v>
      </c>
      <c r="R201" s="49">
        <v>0</v>
      </c>
    </row>
    <row r="202" spans="1:18" s="9" customFormat="1" ht="12">
      <c r="A202" s="4" t="s">
        <v>314</v>
      </c>
      <c r="B202" s="5" t="s">
        <v>302</v>
      </c>
      <c r="C202" s="6" t="s">
        <v>160</v>
      </c>
      <c r="D202" s="7">
        <f t="shared" si="6"/>
        <v>18325690</v>
      </c>
      <c r="E202" s="8">
        <f t="shared" si="7"/>
        <v>10378784</v>
      </c>
      <c r="F202" s="7">
        <v>10538119</v>
      </c>
      <c r="G202" s="8">
        <v>6485000</v>
      </c>
      <c r="H202" s="7">
        <v>1153250</v>
      </c>
      <c r="I202" s="8">
        <v>576624</v>
      </c>
      <c r="J202" s="7">
        <v>6634321</v>
      </c>
      <c r="K202" s="8">
        <v>3317160</v>
      </c>
      <c r="L202" s="73">
        <v>1941069</v>
      </c>
      <c r="M202" s="59">
        <v>0</v>
      </c>
      <c r="N202" s="60">
        <v>0</v>
      </c>
      <c r="O202" s="48">
        <v>555900</v>
      </c>
      <c r="P202" s="47">
        <v>555900</v>
      </c>
      <c r="Q202" s="48">
        <v>0</v>
      </c>
      <c r="R202" s="49">
        <v>0</v>
      </c>
    </row>
    <row r="203" spans="1:18" s="9" customFormat="1" ht="12">
      <c r="A203" s="4" t="s">
        <v>314</v>
      </c>
      <c r="B203" s="5" t="s">
        <v>303</v>
      </c>
      <c r="C203" s="6" t="s">
        <v>161</v>
      </c>
      <c r="D203" s="7">
        <f t="shared" si="6"/>
        <v>31789277</v>
      </c>
      <c r="E203" s="8">
        <f t="shared" si="7"/>
        <v>18363870</v>
      </c>
      <c r="F203" s="7">
        <v>21399958</v>
      </c>
      <c r="G203" s="8">
        <v>13169208</v>
      </c>
      <c r="H203" s="7">
        <v>943585</v>
      </c>
      <c r="I203" s="8">
        <v>471792</v>
      </c>
      <c r="J203" s="7">
        <v>9445734</v>
      </c>
      <c r="K203" s="8">
        <v>4722870</v>
      </c>
      <c r="L203" s="73">
        <v>4603949</v>
      </c>
      <c r="M203" s="59">
        <v>0</v>
      </c>
      <c r="N203" s="60">
        <v>0</v>
      </c>
      <c r="O203" s="48">
        <v>463300</v>
      </c>
      <c r="P203" s="47">
        <v>463300</v>
      </c>
      <c r="Q203" s="48">
        <v>0</v>
      </c>
      <c r="R203" s="49">
        <v>0</v>
      </c>
    </row>
    <row r="204" spans="1:18" s="9" customFormat="1" ht="12">
      <c r="A204" s="4" t="s">
        <v>314</v>
      </c>
      <c r="B204" s="5" t="s">
        <v>304</v>
      </c>
      <c r="C204" s="6" t="s">
        <v>162</v>
      </c>
      <c r="D204" s="7">
        <f t="shared" si="6"/>
        <v>36560770</v>
      </c>
      <c r="E204" s="8">
        <f t="shared" si="7"/>
        <v>21672400</v>
      </c>
      <c r="F204" s="7">
        <v>29397445</v>
      </c>
      <c r="G204" s="8">
        <v>18090736</v>
      </c>
      <c r="H204" s="7">
        <v>384561</v>
      </c>
      <c r="I204" s="8">
        <v>192282</v>
      </c>
      <c r="J204" s="7">
        <v>6778764</v>
      </c>
      <c r="K204" s="8">
        <v>3389382</v>
      </c>
      <c r="L204" s="73">
        <v>2625433</v>
      </c>
      <c r="M204" s="59">
        <v>0</v>
      </c>
      <c r="N204" s="60">
        <v>0</v>
      </c>
      <c r="O204" s="48">
        <v>1297200</v>
      </c>
      <c r="P204" s="47">
        <v>1297200</v>
      </c>
      <c r="Q204" s="48">
        <v>0</v>
      </c>
      <c r="R204" s="49">
        <v>0</v>
      </c>
    </row>
    <row r="205" spans="1:18" s="9" customFormat="1" ht="12">
      <c r="A205" s="4" t="s">
        <v>314</v>
      </c>
      <c r="B205" s="5" t="s">
        <v>305</v>
      </c>
      <c r="C205" s="6" t="s">
        <v>163</v>
      </c>
      <c r="D205" s="7">
        <f t="shared" si="6"/>
        <v>34186992</v>
      </c>
      <c r="E205" s="8">
        <f t="shared" si="7"/>
        <v>20018914</v>
      </c>
      <c r="F205" s="7">
        <v>25353569</v>
      </c>
      <c r="G205" s="8">
        <v>15602200</v>
      </c>
      <c r="H205" s="7">
        <v>2529622</v>
      </c>
      <c r="I205" s="8">
        <v>1264812</v>
      </c>
      <c r="J205" s="7">
        <v>6303801</v>
      </c>
      <c r="K205" s="8">
        <v>3151902</v>
      </c>
      <c r="L205" s="73">
        <v>1707039</v>
      </c>
      <c r="M205" s="59">
        <v>0</v>
      </c>
      <c r="N205" s="60">
        <v>0</v>
      </c>
      <c r="O205" s="48">
        <v>0</v>
      </c>
      <c r="P205" s="47">
        <v>0</v>
      </c>
      <c r="Q205" s="48">
        <v>0</v>
      </c>
      <c r="R205" s="49">
        <v>0</v>
      </c>
    </row>
    <row r="206" spans="1:18" s="9" customFormat="1" ht="12">
      <c r="A206" s="4" t="s">
        <v>314</v>
      </c>
      <c r="B206" s="5" t="s">
        <v>306</v>
      </c>
      <c r="C206" s="6" t="s">
        <v>164</v>
      </c>
      <c r="D206" s="7">
        <f t="shared" si="6"/>
        <v>26882184</v>
      </c>
      <c r="E206" s="8">
        <f t="shared" si="7"/>
        <v>15828574</v>
      </c>
      <c r="F206" s="7">
        <v>20691559</v>
      </c>
      <c r="G206" s="8">
        <v>12733264</v>
      </c>
      <c r="H206" s="7">
        <v>219592</v>
      </c>
      <c r="I206" s="8">
        <v>109794</v>
      </c>
      <c r="J206" s="7">
        <v>5971033</v>
      </c>
      <c r="K206" s="8">
        <v>2985516</v>
      </c>
      <c r="L206" s="73">
        <v>3715906</v>
      </c>
      <c r="M206" s="59">
        <v>0</v>
      </c>
      <c r="N206" s="60">
        <v>0</v>
      </c>
      <c r="O206" s="48">
        <v>0</v>
      </c>
      <c r="P206" s="47">
        <v>0</v>
      </c>
      <c r="Q206" s="48">
        <v>0</v>
      </c>
      <c r="R206" s="49">
        <v>0</v>
      </c>
    </row>
    <row r="207" spans="1:18" s="9" customFormat="1" ht="12">
      <c r="A207" s="4" t="s">
        <v>314</v>
      </c>
      <c r="B207" s="5" t="s">
        <v>307</v>
      </c>
      <c r="C207" s="6" t="s">
        <v>165</v>
      </c>
      <c r="D207" s="7">
        <f t="shared" si="6"/>
        <v>61729820</v>
      </c>
      <c r="E207" s="8">
        <f t="shared" si="7"/>
        <v>37099896</v>
      </c>
      <c r="F207" s="7">
        <v>54036572</v>
      </c>
      <c r="G207" s="8">
        <v>33253272</v>
      </c>
      <c r="H207" s="7">
        <v>367834</v>
      </c>
      <c r="I207" s="8">
        <v>183918</v>
      </c>
      <c r="J207" s="7">
        <v>7325414</v>
      </c>
      <c r="K207" s="8">
        <v>3662706</v>
      </c>
      <c r="L207" s="73">
        <v>7439848</v>
      </c>
      <c r="M207" s="59">
        <v>0</v>
      </c>
      <c r="N207" s="60">
        <v>0</v>
      </c>
      <c r="O207" s="48">
        <v>0</v>
      </c>
      <c r="P207" s="47">
        <v>0</v>
      </c>
      <c r="Q207" s="48">
        <v>0</v>
      </c>
      <c r="R207" s="49">
        <v>0</v>
      </c>
    </row>
    <row r="208" spans="1:18" s="9" customFormat="1" ht="12">
      <c r="A208" s="4" t="s">
        <v>314</v>
      </c>
      <c r="B208" s="5" t="s">
        <v>308</v>
      </c>
      <c r="C208" s="6" t="s">
        <v>166</v>
      </c>
      <c r="D208" s="7">
        <f t="shared" si="6"/>
        <v>25647779</v>
      </c>
      <c r="E208" s="8">
        <f t="shared" si="7"/>
        <v>14690720</v>
      </c>
      <c r="F208" s="7">
        <v>16179162</v>
      </c>
      <c r="G208" s="8">
        <v>9956408</v>
      </c>
      <c r="H208" s="7">
        <v>521564</v>
      </c>
      <c r="I208" s="8">
        <v>260784</v>
      </c>
      <c r="J208" s="7">
        <v>8947053</v>
      </c>
      <c r="K208" s="8">
        <v>4473528</v>
      </c>
      <c r="L208" s="73">
        <v>2525771</v>
      </c>
      <c r="M208" s="59">
        <v>0</v>
      </c>
      <c r="N208" s="60">
        <v>0</v>
      </c>
      <c r="O208" s="48">
        <v>509600</v>
      </c>
      <c r="P208" s="47">
        <v>509600</v>
      </c>
      <c r="Q208" s="48">
        <v>0</v>
      </c>
      <c r="R208" s="49">
        <v>0</v>
      </c>
    </row>
    <row r="209" spans="1:18" s="9" customFormat="1" ht="12">
      <c r="A209" s="4" t="s">
        <v>314</v>
      </c>
      <c r="B209" s="5" t="s">
        <v>309</v>
      </c>
      <c r="C209" s="6" t="s">
        <v>167</v>
      </c>
      <c r="D209" s="7">
        <f t="shared" si="6"/>
        <v>15812371</v>
      </c>
      <c r="E209" s="8">
        <f t="shared" si="7"/>
        <v>8273526</v>
      </c>
      <c r="F209" s="7">
        <v>3183605</v>
      </c>
      <c r="G209" s="8">
        <v>1959144</v>
      </c>
      <c r="H209" s="7">
        <v>4315125</v>
      </c>
      <c r="I209" s="8">
        <v>2157564</v>
      </c>
      <c r="J209" s="7">
        <v>8313641</v>
      </c>
      <c r="K209" s="8">
        <v>4156818</v>
      </c>
      <c r="L209" s="73">
        <v>2458393</v>
      </c>
      <c r="M209" s="59">
        <v>0</v>
      </c>
      <c r="N209" s="60">
        <v>0</v>
      </c>
      <c r="O209" s="48">
        <v>0</v>
      </c>
      <c r="P209" s="47">
        <v>0</v>
      </c>
      <c r="Q209" s="48">
        <v>0</v>
      </c>
      <c r="R209" s="49">
        <v>0</v>
      </c>
    </row>
    <row r="210" spans="1:18" s="9" customFormat="1" ht="12">
      <c r="A210" s="4" t="s">
        <v>314</v>
      </c>
      <c r="B210" s="5" t="s">
        <v>310</v>
      </c>
      <c r="C210" s="6" t="s">
        <v>168</v>
      </c>
      <c r="D210" s="7">
        <f t="shared" si="6"/>
        <v>24293760</v>
      </c>
      <c r="E210" s="8">
        <f t="shared" si="7"/>
        <v>13956216</v>
      </c>
      <c r="F210" s="7">
        <v>15680969</v>
      </c>
      <c r="G210" s="8">
        <v>9649824</v>
      </c>
      <c r="H210" s="7">
        <v>613625</v>
      </c>
      <c r="I210" s="8">
        <v>306810</v>
      </c>
      <c r="J210" s="7">
        <v>7999166</v>
      </c>
      <c r="K210" s="8">
        <v>3999582</v>
      </c>
      <c r="L210" s="73">
        <v>3008936</v>
      </c>
      <c r="M210" s="59">
        <v>0</v>
      </c>
      <c r="N210" s="60">
        <v>0</v>
      </c>
      <c r="O210" s="48">
        <v>0</v>
      </c>
      <c r="P210" s="47">
        <v>0</v>
      </c>
      <c r="Q210" s="48">
        <v>0</v>
      </c>
      <c r="R210" s="49">
        <v>0</v>
      </c>
    </row>
    <row r="211" spans="1:18" s="9" customFormat="1" ht="12">
      <c r="A211" s="4" t="s">
        <v>314</v>
      </c>
      <c r="B211" s="5" t="s">
        <v>311</v>
      </c>
      <c r="C211" s="6" t="s">
        <v>344</v>
      </c>
      <c r="D211" s="7">
        <f t="shared" si="6"/>
        <v>31556581</v>
      </c>
      <c r="E211" s="8">
        <f t="shared" si="7"/>
        <v>18559802</v>
      </c>
      <c r="F211" s="7">
        <v>24106422</v>
      </c>
      <c r="G211" s="8">
        <v>14834720</v>
      </c>
      <c r="H211" s="7">
        <v>157546</v>
      </c>
      <c r="I211" s="8">
        <v>78774</v>
      </c>
      <c r="J211" s="7">
        <v>7292613</v>
      </c>
      <c r="K211" s="8">
        <v>3646308</v>
      </c>
      <c r="L211" s="73">
        <v>2992265</v>
      </c>
      <c r="M211" s="59">
        <v>0</v>
      </c>
      <c r="N211" s="60">
        <v>0</v>
      </c>
      <c r="O211" s="48">
        <v>2084800</v>
      </c>
      <c r="P211" s="47">
        <v>0</v>
      </c>
      <c r="Q211" s="48">
        <v>0</v>
      </c>
      <c r="R211" s="49">
        <v>0</v>
      </c>
    </row>
    <row r="212" spans="1:18" s="9" customFormat="1" ht="12">
      <c r="A212" s="4" t="s">
        <v>314</v>
      </c>
      <c r="B212" s="5" t="s">
        <v>312</v>
      </c>
      <c r="C212" s="6" t="s">
        <v>169</v>
      </c>
      <c r="D212" s="7">
        <f t="shared" si="6"/>
        <v>32987522</v>
      </c>
      <c r="E212" s="8">
        <f t="shared" si="7"/>
        <v>18956940</v>
      </c>
      <c r="F212" s="7">
        <v>21347547</v>
      </c>
      <c r="G212" s="8">
        <v>13136952</v>
      </c>
      <c r="H212" s="7">
        <v>1243121</v>
      </c>
      <c r="I212" s="8">
        <v>621558</v>
      </c>
      <c r="J212" s="7">
        <v>10396854</v>
      </c>
      <c r="K212" s="8">
        <v>5198430</v>
      </c>
      <c r="L212" s="73">
        <v>7814112</v>
      </c>
      <c r="M212" s="59">
        <v>0</v>
      </c>
      <c r="N212" s="60">
        <v>0</v>
      </c>
      <c r="O212" s="48">
        <v>532800</v>
      </c>
      <c r="P212" s="47">
        <v>0</v>
      </c>
      <c r="Q212" s="48">
        <v>0</v>
      </c>
      <c r="R212" s="49">
        <v>0</v>
      </c>
    </row>
    <row r="213" spans="1:18" s="9" customFormat="1" ht="12">
      <c r="A213" s="4" t="s">
        <v>314</v>
      </c>
      <c r="B213" s="5" t="s">
        <v>313</v>
      </c>
      <c r="C213" s="6" t="s">
        <v>170</v>
      </c>
      <c r="D213" s="7">
        <f t="shared" si="6"/>
        <v>45481006</v>
      </c>
      <c r="E213" s="8">
        <f t="shared" si="7"/>
        <v>27235388</v>
      </c>
      <c r="F213" s="7">
        <v>38955676</v>
      </c>
      <c r="G213" s="8">
        <v>23972720</v>
      </c>
      <c r="H213" s="7">
        <v>928580</v>
      </c>
      <c r="I213" s="8">
        <v>464292</v>
      </c>
      <c r="J213" s="7">
        <v>5596750</v>
      </c>
      <c r="K213" s="8">
        <v>2798376</v>
      </c>
      <c r="L213" s="73">
        <v>4605004</v>
      </c>
      <c r="M213" s="59">
        <v>0</v>
      </c>
      <c r="N213" s="60">
        <v>0</v>
      </c>
      <c r="O213" s="48">
        <v>0</v>
      </c>
      <c r="P213" s="47">
        <v>0</v>
      </c>
      <c r="Q213" s="48">
        <v>0</v>
      </c>
      <c r="R213" s="49">
        <v>0</v>
      </c>
    </row>
    <row r="214" spans="1:18" s="9" customFormat="1" ht="12">
      <c r="A214" s="4" t="s">
        <v>314</v>
      </c>
      <c r="B214" s="5" t="s">
        <v>314</v>
      </c>
      <c r="C214" s="6" t="s">
        <v>171</v>
      </c>
      <c r="D214" s="7">
        <f t="shared" si="6"/>
        <v>48550314</v>
      </c>
      <c r="E214" s="8">
        <f t="shared" si="7"/>
        <v>29239842</v>
      </c>
      <c r="F214" s="7">
        <v>43027255</v>
      </c>
      <c r="G214" s="8">
        <v>26478312</v>
      </c>
      <c r="H214" s="7">
        <v>276477</v>
      </c>
      <c r="I214" s="8">
        <v>138240</v>
      </c>
      <c r="J214" s="7">
        <v>5246582</v>
      </c>
      <c r="K214" s="8">
        <v>2623290</v>
      </c>
      <c r="L214" s="73">
        <v>6172268</v>
      </c>
      <c r="M214" s="59">
        <v>0</v>
      </c>
      <c r="N214" s="60">
        <v>0</v>
      </c>
      <c r="O214" s="48">
        <v>0</v>
      </c>
      <c r="P214" s="47">
        <v>0</v>
      </c>
      <c r="Q214" s="48">
        <v>0</v>
      </c>
      <c r="R214" s="49">
        <v>0</v>
      </c>
    </row>
    <row r="215" spans="1:18" s="9" customFormat="1" ht="12">
      <c r="A215" s="4" t="s">
        <v>314</v>
      </c>
      <c r="B215" s="5" t="s">
        <v>315</v>
      </c>
      <c r="C215" s="6" t="s">
        <v>172</v>
      </c>
      <c r="D215" s="7">
        <f t="shared" si="6"/>
        <v>27741450</v>
      </c>
      <c r="E215" s="8">
        <f t="shared" si="7"/>
        <v>16099002</v>
      </c>
      <c r="F215" s="7">
        <v>19311706</v>
      </c>
      <c r="G215" s="8">
        <v>11884128</v>
      </c>
      <c r="H215" s="7">
        <v>703159</v>
      </c>
      <c r="I215" s="8">
        <v>351582</v>
      </c>
      <c r="J215" s="7">
        <v>7726585</v>
      </c>
      <c r="K215" s="8">
        <v>3863292</v>
      </c>
      <c r="L215" s="73">
        <v>2304266</v>
      </c>
      <c r="M215" s="59">
        <v>0</v>
      </c>
      <c r="N215" s="60">
        <v>0</v>
      </c>
      <c r="O215" s="48">
        <v>2334900</v>
      </c>
      <c r="P215" s="47">
        <v>0</v>
      </c>
      <c r="Q215" s="48">
        <v>0</v>
      </c>
      <c r="R215" s="49">
        <v>0</v>
      </c>
    </row>
    <row r="216" spans="1:18" s="9" customFormat="1" ht="12">
      <c r="A216" s="4" t="s">
        <v>314</v>
      </c>
      <c r="B216" s="5" t="s">
        <v>316</v>
      </c>
      <c r="C216" s="6" t="s">
        <v>173</v>
      </c>
      <c r="D216" s="7">
        <f t="shared" si="6"/>
        <v>17328081</v>
      </c>
      <c r="E216" s="8">
        <f t="shared" si="7"/>
        <v>10125792</v>
      </c>
      <c r="F216" s="7">
        <v>12668567</v>
      </c>
      <c r="G216" s="8">
        <v>7796040</v>
      </c>
      <c r="H216" s="7">
        <v>453293</v>
      </c>
      <c r="I216" s="8">
        <v>226644</v>
      </c>
      <c r="J216" s="7">
        <v>4206221</v>
      </c>
      <c r="K216" s="8">
        <v>2103108</v>
      </c>
      <c r="L216" s="73">
        <v>2331602</v>
      </c>
      <c r="M216" s="59">
        <v>0</v>
      </c>
      <c r="N216" s="60">
        <v>0</v>
      </c>
      <c r="O216" s="48">
        <v>0</v>
      </c>
      <c r="P216" s="47">
        <v>0</v>
      </c>
      <c r="Q216" s="48">
        <v>0</v>
      </c>
      <c r="R216" s="49">
        <v>0</v>
      </c>
    </row>
    <row r="217" spans="1:18" s="9" customFormat="1" ht="12">
      <c r="A217" s="4" t="s">
        <v>314</v>
      </c>
      <c r="B217" s="5" t="s">
        <v>317</v>
      </c>
      <c r="C217" s="6" t="s">
        <v>174</v>
      </c>
      <c r="D217" s="7">
        <f t="shared" si="6"/>
        <v>13050603</v>
      </c>
      <c r="E217" s="8">
        <f t="shared" si="7"/>
        <v>7524530</v>
      </c>
      <c r="F217" s="7">
        <v>8660005</v>
      </c>
      <c r="G217" s="8">
        <v>5329232</v>
      </c>
      <c r="H217" s="7">
        <v>1338303</v>
      </c>
      <c r="I217" s="8">
        <v>669150</v>
      </c>
      <c r="J217" s="7">
        <v>3052295</v>
      </c>
      <c r="K217" s="8">
        <v>1526148</v>
      </c>
      <c r="L217" s="73">
        <v>1026823</v>
      </c>
      <c r="M217" s="59">
        <v>0</v>
      </c>
      <c r="N217" s="60">
        <v>0</v>
      </c>
      <c r="O217" s="48">
        <v>0</v>
      </c>
      <c r="P217" s="47">
        <v>0</v>
      </c>
      <c r="Q217" s="48">
        <v>0</v>
      </c>
      <c r="R217" s="49">
        <v>0</v>
      </c>
    </row>
    <row r="218" spans="1:18" s="9" customFormat="1" ht="12">
      <c r="A218" s="4" t="s">
        <v>314</v>
      </c>
      <c r="B218" s="5" t="s">
        <v>324</v>
      </c>
      <c r="C218" s="6" t="s">
        <v>386</v>
      </c>
      <c r="D218" s="7">
        <f t="shared" si="6"/>
        <v>60876149</v>
      </c>
      <c r="E218" s="8">
        <f t="shared" si="7"/>
        <v>37060562</v>
      </c>
      <c r="F218" s="7">
        <v>57394868</v>
      </c>
      <c r="G218" s="8">
        <v>35319920</v>
      </c>
      <c r="H218" s="7">
        <v>3481281</v>
      </c>
      <c r="I218" s="8">
        <v>1740642</v>
      </c>
      <c r="J218" s="7">
        <v>0</v>
      </c>
      <c r="K218" s="8">
        <v>0</v>
      </c>
      <c r="L218" s="73">
        <v>3521294</v>
      </c>
      <c r="M218" s="59">
        <v>69355</v>
      </c>
      <c r="N218" s="60">
        <v>34677.52</v>
      </c>
      <c r="O218" s="48">
        <v>5559400</v>
      </c>
      <c r="P218" s="47">
        <v>0</v>
      </c>
      <c r="Q218" s="48">
        <v>0</v>
      </c>
      <c r="R218" s="49">
        <v>0</v>
      </c>
    </row>
    <row r="219" spans="1:18" s="9" customFormat="1" ht="12">
      <c r="A219" s="4" t="s">
        <v>314</v>
      </c>
      <c r="B219" s="5" t="s">
        <v>325</v>
      </c>
      <c r="C219" s="6" t="s">
        <v>387</v>
      </c>
      <c r="D219" s="7">
        <f t="shared" si="6"/>
        <v>71477687</v>
      </c>
      <c r="E219" s="8">
        <f t="shared" si="7"/>
        <v>43122220</v>
      </c>
      <c r="F219" s="7">
        <v>63989241</v>
      </c>
      <c r="G219" s="8">
        <v>39377992</v>
      </c>
      <c r="H219" s="7">
        <v>4609532</v>
      </c>
      <c r="I219" s="8">
        <v>2304768</v>
      </c>
      <c r="J219" s="7">
        <v>2878914</v>
      </c>
      <c r="K219" s="8">
        <v>1439460</v>
      </c>
      <c r="L219" s="73">
        <v>4047062</v>
      </c>
      <c r="M219" s="59">
        <v>0</v>
      </c>
      <c r="N219" s="60">
        <v>0</v>
      </c>
      <c r="O219" s="48">
        <v>0</v>
      </c>
      <c r="P219" s="47">
        <v>0</v>
      </c>
      <c r="Q219" s="48">
        <v>0</v>
      </c>
      <c r="R219" s="49">
        <v>0</v>
      </c>
    </row>
    <row r="220" spans="1:18" s="9" customFormat="1" ht="12">
      <c r="A220" s="4" t="s">
        <v>314</v>
      </c>
      <c r="B220" s="5" t="s">
        <v>327</v>
      </c>
      <c r="C220" s="6" t="s">
        <v>388</v>
      </c>
      <c r="D220" s="7">
        <f t="shared" si="6"/>
        <v>176243348</v>
      </c>
      <c r="E220" s="8">
        <f t="shared" si="7"/>
        <v>107399870</v>
      </c>
      <c r="F220" s="7">
        <v>167077691</v>
      </c>
      <c r="G220" s="8">
        <v>102817040</v>
      </c>
      <c r="H220" s="7">
        <v>9165657</v>
      </c>
      <c r="I220" s="8">
        <v>4582830</v>
      </c>
      <c r="J220" s="7">
        <v>0</v>
      </c>
      <c r="K220" s="8">
        <v>0</v>
      </c>
      <c r="L220" s="73">
        <v>17197437</v>
      </c>
      <c r="M220" s="59">
        <v>3431589</v>
      </c>
      <c r="N220" s="60">
        <v>1715796</v>
      </c>
      <c r="O220" s="48">
        <v>0</v>
      </c>
      <c r="P220" s="47">
        <v>0</v>
      </c>
      <c r="Q220" s="48">
        <v>0</v>
      </c>
      <c r="R220" s="49">
        <v>0</v>
      </c>
    </row>
    <row r="221" spans="1:18" s="9" customFormat="1" ht="12">
      <c r="A221" s="4" t="s">
        <v>314</v>
      </c>
      <c r="B221" s="5" t="s">
        <v>326</v>
      </c>
      <c r="C221" s="6" t="s">
        <v>389</v>
      </c>
      <c r="D221" s="7">
        <f t="shared" si="6"/>
        <v>40473595</v>
      </c>
      <c r="E221" s="8">
        <f t="shared" si="7"/>
        <v>24130786</v>
      </c>
      <c r="F221" s="7">
        <v>33747854</v>
      </c>
      <c r="G221" s="8">
        <v>20767912</v>
      </c>
      <c r="H221" s="7">
        <v>5844226</v>
      </c>
      <c r="I221" s="8">
        <v>2922114</v>
      </c>
      <c r="J221" s="7">
        <v>881515</v>
      </c>
      <c r="K221" s="8">
        <v>440760</v>
      </c>
      <c r="L221" s="73">
        <v>3287061</v>
      </c>
      <c r="M221" s="59">
        <v>0</v>
      </c>
      <c r="N221" s="60">
        <v>0</v>
      </c>
      <c r="O221" s="48">
        <v>0</v>
      </c>
      <c r="P221" s="47">
        <v>0</v>
      </c>
      <c r="Q221" s="48">
        <v>0</v>
      </c>
      <c r="R221" s="49">
        <v>0</v>
      </c>
    </row>
    <row r="222" spans="1:18" s="9" customFormat="1" ht="12">
      <c r="A222" s="4" t="s">
        <v>316</v>
      </c>
      <c r="B222" s="5" t="s">
        <v>298</v>
      </c>
      <c r="C222" s="6" t="s">
        <v>175</v>
      </c>
      <c r="D222" s="7">
        <f t="shared" si="6"/>
        <v>33164219</v>
      </c>
      <c r="E222" s="8">
        <f t="shared" si="7"/>
        <v>19502604</v>
      </c>
      <c r="F222" s="7">
        <v>25311004</v>
      </c>
      <c r="G222" s="8">
        <v>15576000</v>
      </c>
      <c r="H222" s="7">
        <v>2447343</v>
      </c>
      <c r="I222" s="8">
        <v>1223670</v>
      </c>
      <c r="J222" s="7">
        <v>5405872</v>
      </c>
      <c r="K222" s="8">
        <v>2702934</v>
      </c>
      <c r="L222" s="73">
        <v>2674080</v>
      </c>
      <c r="M222" s="59">
        <v>0</v>
      </c>
      <c r="N222" s="60">
        <v>0</v>
      </c>
      <c r="O222" s="48">
        <v>0</v>
      </c>
      <c r="P222" s="47">
        <v>0</v>
      </c>
      <c r="Q222" s="48">
        <v>0</v>
      </c>
      <c r="R222" s="49">
        <v>0</v>
      </c>
    </row>
    <row r="223" spans="1:18" s="9" customFormat="1" ht="12">
      <c r="A223" s="4" t="s">
        <v>316</v>
      </c>
      <c r="B223" s="5" t="s">
        <v>297</v>
      </c>
      <c r="C223" s="6" t="s">
        <v>176</v>
      </c>
      <c r="D223" s="7">
        <f t="shared" si="6"/>
        <v>25450494</v>
      </c>
      <c r="E223" s="8">
        <f t="shared" si="7"/>
        <v>14107480</v>
      </c>
      <c r="F223" s="7">
        <v>11979339</v>
      </c>
      <c r="G223" s="8">
        <v>7371904</v>
      </c>
      <c r="H223" s="7">
        <v>4828909</v>
      </c>
      <c r="I223" s="8">
        <v>2414454</v>
      </c>
      <c r="J223" s="7">
        <v>8642246</v>
      </c>
      <c r="K223" s="8">
        <v>4321122</v>
      </c>
      <c r="L223" s="73">
        <v>8074839</v>
      </c>
      <c r="M223" s="59">
        <v>0</v>
      </c>
      <c r="N223" s="60">
        <v>0</v>
      </c>
      <c r="O223" s="48">
        <v>555900</v>
      </c>
      <c r="P223" s="47">
        <v>555900</v>
      </c>
      <c r="Q223" s="48">
        <v>0</v>
      </c>
      <c r="R223" s="49">
        <v>0</v>
      </c>
    </row>
    <row r="224" spans="1:18" s="9" customFormat="1" ht="12">
      <c r="A224" s="4" t="s">
        <v>316</v>
      </c>
      <c r="B224" s="5" t="s">
        <v>299</v>
      </c>
      <c r="C224" s="6" t="s">
        <v>204</v>
      </c>
      <c r="D224" s="7">
        <f t="shared" si="6"/>
        <v>24760644</v>
      </c>
      <c r="E224" s="8">
        <f t="shared" si="7"/>
        <v>14400492</v>
      </c>
      <c r="F224" s="7">
        <v>17508109</v>
      </c>
      <c r="G224" s="8">
        <v>10774224</v>
      </c>
      <c r="H224" s="7">
        <v>3539448</v>
      </c>
      <c r="I224" s="8">
        <v>1769724</v>
      </c>
      <c r="J224" s="7">
        <v>3713087</v>
      </c>
      <c r="K224" s="8">
        <v>1856544</v>
      </c>
      <c r="L224" s="73">
        <v>2876717</v>
      </c>
      <c r="M224" s="59">
        <v>0</v>
      </c>
      <c r="N224" s="60">
        <v>0</v>
      </c>
      <c r="O224" s="48">
        <v>0</v>
      </c>
      <c r="P224" s="47">
        <v>0</v>
      </c>
      <c r="Q224" s="48">
        <v>0</v>
      </c>
      <c r="R224" s="49">
        <v>0</v>
      </c>
    </row>
    <row r="225" spans="1:18" s="9" customFormat="1" ht="12">
      <c r="A225" s="4" t="s">
        <v>316</v>
      </c>
      <c r="B225" s="5" t="s">
        <v>300</v>
      </c>
      <c r="C225" s="6" t="s">
        <v>177</v>
      </c>
      <c r="D225" s="7">
        <f t="shared" si="6"/>
        <v>27624091</v>
      </c>
      <c r="E225" s="8">
        <f t="shared" si="7"/>
        <v>16184388</v>
      </c>
      <c r="F225" s="7">
        <v>20560296</v>
      </c>
      <c r="G225" s="8">
        <v>12652488</v>
      </c>
      <c r="H225" s="7">
        <v>1283433</v>
      </c>
      <c r="I225" s="8">
        <v>641718</v>
      </c>
      <c r="J225" s="7">
        <v>5780362</v>
      </c>
      <c r="K225" s="8">
        <v>2890182</v>
      </c>
      <c r="L225" s="73">
        <v>1964774</v>
      </c>
      <c r="M225" s="59">
        <v>0</v>
      </c>
      <c r="N225" s="60">
        <v>0</v>
      </c>
      <c r="O225" s="48">
        <v>0</v>
      </c>
      <c r="P225" s="47">
        <v>0</v>
      </c>
      <c r="Q225" s="48">
        <v>0</v>
      </c>
      <c r="R225" s="49">
        <v>0</v>
      </c>
    </row>
    <row r="226" spans="1:18" s="9" customFormat="1" ht="12">
      <c r="A226" s="4" t="s">
        <v>316</v>
      </c>
      <c r="B226" s="5" t="s">
        <v>301</v>
      </c>
      <c r="C226" s="6" t="s">
        <v>178</v>
      </c>
      <c r="D226" s="7">
        <f t="shared" si="6"/>
        <v>16671551</v>
      </c>
      <c r="E226" s="8">
        <f t="shared" si="7"/>
        <v>9604968</v>
      </c>
      <c r="F226" s="7">
        <v>10999720</v>
      </c>
      <c r="G226" s="8">
        <v>6769056</v>
      </c>
      <c r="H226" s="7">
        <v>3111015</v>
      </c>
      <c r="I226" s="8">
        <v>1555506</v>
      </c>
      <c r="J226" s="7">
        <v>2560816</v>
      </c>
      <c r="K226" s="8">
        <v>1280406</v>
      </c>
      <c r="L226" s="73">
        <v>2395497</v>
      </c>
      <c r="M226" s="59">
        <v>0</v>
      </c>
      <c r="N226" s="60">
        <v>0</v>
      </c>
      <c r="O226" s="48">
        <v>0</v>
      </c>
      <c r="P226" s="47">
        <v>0</v>
      </c>
      <c r="Q226" s="48">
        <v>0</v>
      </c>
      <c r="R226" s="49">
        <v>0</v>
      </c>
    </row>
    <row r="227" spans="1:18" s="9" customFormat="1" ht="12">
      <c r="A227" s="4" t="s">
        <v>316</v>
      </c>
      <c r="B227" s="5" t="s">
        <v>302</v>
      </c>
      <c r="C227" s="6" t="s">
        <v>179</v>
      </c>
      <c r="D227" s="7">
        <f t="shared" si="6"/>
        <v>14019409</v>
      </c>
      <c r="E227" s="8">
        <f t="shared" si="7"/>
        <v>7892798</v>
      </c>
      <c r="F227" s="7">
        <v>7653448</v>
      </c>
      <c r="G227" s="8">
        <v>4709816</v>
      </c>
      <c r="H227" s="7">
        <v>1542490</v>
      </c>
      <c r="I227" s="8">
        <v>771246</v>
      </c>
      <c r="J227" s="7">
        <v>4823471</v>
      </c>
      <c r="K227" s="8">
        <v>2411736</v>
      </c>
      <c r="L227" s="73">
        <v>1125118</v>
      </c>
      <c r="M227" s="59">
        <v>0</v>
      </c>
      <c r="N227" s="60">
        <v>0</v>
      </c>
      <c r="O227" s="48">
        <v>0</v>
      </c>
      <c r="P227" s="47">
        <v>0</v>
      </c>
      <c r="Q227" s="48">
        <v>0</v>
      </c>
      <c r="R227" s="49">
        <v>0</v>
      </c>
    </row>
    <row r="228" spans="1:18" s="9" customFormat="1" ht="12">
      <c r="A228" s="4" t="s">
        <v>316</v>
      </c>
      <c r="B228" s="5" t="s">
        <v>303</v>
      </c>
      <c r="C228" s="6" t="s">
        <v>180</v>
      </c>
      <c r="D228" s="7">
        <f t="shared" si="6"/>
        <v>8741863</v>
      </c>
      <c r="E228" s="8">
        <f t="shared" si="7"/>
        <v>4466406</v>
      </c>
      <c r="F228" s="7">
        <v>827381</v>
      </c>
      <c r="G228" s="8">
        <v>509160</v>
      </c>
      <c r="H228" s="7">
        <v>2764530</v>
      </c>
      <c r="I228" s="8">
        <v>1382268</v>
      </c>
      <c r="J228" s="7">
        <v>5149952</v>
      </c>
      <c r="K228" s="8">
        <v>2574978</v>
      </c>
      <c r="L228" s="73">
        <v>1668859</v>
      </c>
      <c r="M228" s="59">
        <v>0</v>
      </c>
      <c r="N228" s="60">
        <v>0</v>
      </c>
      <c r="O228" s="48">
        <v>0</v>
      </c>
      <c r="P228" s="47">
        <v>0</v>
      </c>
      <c r="Q228" s="48">
        <v>0</v>
      </c>
      <c r="R228" s="49">
        <v>0</v>
      </c>
    </row>
    <row r="229" spans="1:18" s="9" customFormat="1" ht="12">
      <c r="A229" s="4" t="s">
        <v>316</v>
      </c>
      <c r="B229" s="5" t="s">
        <v>304</v>
      </c>
      <c r="C229" s="6" t="s">
        <v>181</v>
      </c>
      <c r="D229" s="7">
        <f t="shared" si="6"/>
        <v>20261655</v>
      </c>
      <c r="E229" s="8">
        <f t="shared" si="7"/>
        <v>11672422</v>
      </c>
      <c r="F229" s="7">
        <v>13360492</v>
      </c>
      <c r="G229" s="8">
        <v>8221840</v>
      </c>
      <c r="H229" s="7">
        <v>2548995</v>
      </c>
      <c r="I229" s="8">
        <v>1274496</v>
      </c>
      <c r="J229" s="7">
        <v>4352168</v>
      </c>
      <c r="K229" s="8">
        <v>2176086</v>
      </c>
      <c r="L229" s="73">
        <v>1205544</v>
      </c>
      <c r="M229" s="59">
        <v>0</v>
      </c>
      <c r="N229" s="60">
        <v>0</v>
      </c>
      <c r="O229" s="48">
        <v>0</v>
      </c>
      <c r="P229" s="47">
        <v>0</v>
      </c>
      <c r="Q229" s="48">
        <v>0</v>
      </c>
      <c r="R229" s="49">
        <v>0</v>
      </c>
    </row>
    <row r="230" spans="1:18" s="9" customFormat="1" ht="12">
      <c r="A230" s="4" t="s">
        <v>316</v>
      </c>
      <c r="B230" s="5" t="s">
        <v>305</v>
      </c>
      <c r="C230" s="6" t="s">
        <v>182</v>
      </c>
      <c r="D230" s="7">
        <f t="shared" si="6"/>
        <v>8576274</v>
      </c>
      <c r="E230" s="8">
        <f t="shared" si="7"/>
        <v>4805298</v>
      </c>
      <c r="F230" s="7">
        <v>4482079</v>
      </c>
      <c r="G230" s="8">
        <v>2758200</v>
      </c>
      <c r="H230" s="7">
        <v>1586739</v>
      </c>
      <c r="I230" s="8">
        <v>793368</v>
      </c>
      <c r="J230" s="7">
        <v>2507456</v>
      </c>
      <c r="K230" s="8">
        <v>1253730</v>
      </c>
      <c r="L230" s="73">
        <v>804188</v>
      </c>
      <c r="M230" s="59">
        <v>0</v>
      </c>
      <c r="N230" s="60">
        <v>0</v>
      </c>
      <c r="O230" s="48">
        <v>0</v>
      </c>
      <c r="P230" s="47">
        <v>0</v>
      </c>
      <c r="Q230" s="48">
        <v>0</v>
      </c>
      <c r="R230" s="49">
        <v>0</v>
      </c>
    </row>
    <row r="231" spans="1:18" s="9" customFormat="1" ht="12">
      <c r="A231" s="4" t="s">
        <v>316</v>
      </c>
      <c r="B231" s="5" t="s">
        <v>306</v>
      </c>
      <c r="C231" s="6" t="s">
        <v>183</v>
      </c>
      <c r="D231" s="7">
        <f t="shared" si="6"/>
        <v>19933003</v>
      </c>
      <c r="E231" s="8">
        <f t="shared" si="7"/>
        <v>11383778</v>
      </c>
      <c r="F231" s="7">
        <v>12283062</v>
      </c>
      <c r="G231" s="8">
        <v>7558808</v>
      </c>
      <c r="H231" s="7">
        <v>3523379</v>
      </c>
      <c r="I231" s="8">
        <v>1761690</v>
      </c>
      <c r="J231" s="7">
        <v>4126562</v>
      </c>
      <c r="K231" s="8">
        <v>2063280</v>
      </c>
      <c r="L231" s="73">
        <v>1724556</v>
      </c>
      <c r="M231" s="59">
        <v>0</v>
      </c>
      <c r="N231" s="60">
        <v>0</v>
      </c>
      <c r="O231" s="48">
        <v>0</v>
      </c>
      <c r="P231" s="47">
        <v>0</v>
      </c>
      <c r="Q231" s="48">
        <v>0</v>
      </c>
      <c r="R231" s="49">
        <v>0</v>
      </c>
    </row>
    <row r="232" spans="1:18" s="9" customFormat="1" ht="12">
      <c r="A232" s="4" t="s">
        <v>316</v>
      </c>
      <c r="B232" s="5" t="s">
        <v>307</v>
      </c>
      <c r="C232" s="6" t="s">
        <v>184</v>
      </c>
      <c r="D232" s="7">
        <f t="shared" si="6"/>
        <v>35402048</v>
      </c>
      <c r="E232" s="8">
        <f t="shared" si="7"/>
        <v>20434168</v>
      </c>
      <c r="F232" s="7">
        <v>23687306</v>
      </c>
      <c r="G232" s="8">
        <v>14576800</v>
      </c>
      <c r="H232" s="7">
        <v>4824725</v>
      </c>
      <c r="I232" s="8">
        <v>2412360</v>
      </c>
      <c r="J232" s="7">
        <v>6890017</v>
      </c>
      <c r="K232" s="8">
        <v>3445008</v>
      </c>
      <c r="L232" s="73">
        <v>2491842</v>
      </c>
      <c r="M232" s="59">
        <v>0</v>
      </c>
      <c r="N232" s="60">
        <v>0</v>
      </c>
      <c r="O232" s="48">
        <v>417000</v>
      </c>
      <c r="P232" s="47">
        <v>0</v>
      </c>
      <c r="Q232" s="48">
        <v>0</v>
      </c>
      <c r="R232" s="49">
        <v>0</v>
      </c>
    </row>
    <row r="233" spans="1:18" s="9" customFormat="1" ht="12">
      <c r="A233" s="4" t="s">
        <v>316</v>
      </c>
      <c r="B233" s="5" t="s">
        <v>308</v>
      </c>
      <c r="C233" s="6" t="s">
        <v>185</v>
      </c>
      <c r="D233" s="7">
        <f t="shared" si="6"/>
        <v>10719654</v>
      </c>
      <c r="E233" s="8">
        <f t="shared" si="7"/>
        <v>5783452</v>
      </c>
      <c r="F233" s="7">
        <v>3671365</v>
      </c>
      <c r="G233" s="8">
        <v>2259304</v>
      </c>
      <c r="H233" s="7">
        <v>3574857</v>
      </c>
      <c r="I233" s="8">
        <v>1787430</v>
      </c>
      <c r="J233" s="7">
        <v>3473432</v>
      </c>
      <c r="K233" s="8">
        <v>1736718</v>
      </c>
      <c r="L233" s="73">
        <v>1271218</v>
      </c>
      <c r="M233" s="59">
        <v>0</v>
      </c>
      <c r="N233" s="60">
        <v>0</v>
      </c>
      <c r="O233" s="48">
        <v>242300</v>
      </c>
      <c r="P233" s="47">
        <v>0</v>
      </c>
      <c r="Q233" s="48">
        <v>0</v>
      </c>
      <c r="R233" s="49">
        <v>0</v>
      </c>
    </row>
    <row r="234" spans="1:18" s="9" customFormat="1" ht="12">
      <c r="A234" s="4" t="s">
        <v>316</v>
      </c>
      <c r="B234" s="5" t="s">
        <v>309</v>
      </c>
      <c r="C234" s="6" t="s">
        <v>186</v>
      </c>
      <c r="D234" s="7">
        <f t="shared" si="6"/>
        <v>30104057</v>
      </c>
      <c r="E234" s="8">
        <f t="shared" si="7"/>
        <v>17666150</v>
      </c>
      <c r="F234" s="7">
        <v>22655735</v>
      </c>
      <c r="G234" s="8">
        <v>13941992</v>
      </c>
      <c r="H234" s="7">
        <v>3251513</v>
      </c>
      <c r="I234" s="8">
        <v>1625754</v>
      </c>
      <c r="J234" s="7">
        <v>4196809</v>
      </c>
      <c r="K234" s="8">
        <v>2098404</v>
      </c>
      <c r="L234" s="73">
        <v>2692907</v>
      </c>
      <c r="M234" s="59">
        <v>0</v>
      </c>
      <c r="N234" s="60">
        <v>0</v>
      </c>
      <c r="O234" s="48">
        <v>1667600</v>
      </c>
      <c r="P234" s="47">
        <v>0</v>
      </c>
      <c r="Q234" s="48">
        <v>0</v>
      </c>
      <c r="R234" s="49">
        <v>0</v>
      </c>
    </row>
    <row r="235" spans="1:18" s="9" customFormat="1" ht="12">
      <c r="A235" s="4" t="s">
        <v>316</v>
      </c>
      <c r="B235" s="5" t="s">
        <v>310</v>
      </c>
      <c r="C235" s="6" t="s">
        <v>187</v>
      </c>
      <c r="D235" s="7">
        <f t="shared" si="6"/>
        <v>23665318</v>
      </c>
      <c r="E235" s="8">
        <f t="shared" si="7"/>
        <v>14121706</v>
      </c>
      <c r="F235" s="7">
        <v>19838429</v>
      </c>
      <c r="G235" s="8">
        <v>12208264</v>
      </c>
      <c r="H235" s="7">
        <v>1088583</v>
      </c>
      <c r="I235" s="8">
        <v>544290</v>
      </c>
      <c r="J235" s="7">
        <v>2738306</v>
      </c>
      <c r="K235" s="8">
        <v>1369152</v>
      </c>
      <c r="L235" s="73">
        <v>2518596</v>
      </c>
      <c r="M235" s="59">
        <v>0</v>
      </c>
      <c r="N235" s="60">
        <v>0</v>
      </c>
      <c r="O235" s="48">
        <v>0</v>
      </c>
      <c r="P235" s="47">
        <v>0</v>
      </c>
      <c r="Q235" s="48">
        <v>0</v>
      </c>
      <c r="R235" s="49">
        <v>0</v>
      </c>
    </row>
    <row r="236" spans="1:18" s="9" customFormat="1" ht="12">
      <c r="A236" s="4" t="s">
        <v>316</v>
      </c>
      <c r="B236" s="5" t="s">
        <v>324</v>
      </c>
      <c r="C236" s="6" t="s">
        <v>390</v>
      </c>
      <c r="D236" s="7">
        <f t="shared" si="6"/>
        <v>208170639</v>
      </c>
      <c r="E236" s="8">
        <f t="shared" si="7"/>
        <v>126772924</v>
      </c>
      <c r="F236" s="7">
        <v>196625939</v>
      </c>
      <c r="G236" s="8">
        <v>121000576</v>
      </c>
      <c r="H236" s="7">
        <v>11544700</v>
      </c>
      <c r="I236" s="8">
        <v>5772348</v>
      </c>
      <c r="J236" s="7">
        <v>0</v>
      </c>
      <c r="K236" s="8">
        <v>0</v>
      </c>
      <c r="L236" s="73">
        <v>24608876</v>
      </c>
      <c r="M236" s="59">
        <v>188586</v>
      </c>
      <c r="N236" s="60">
        <v>94293</v>
      </c>
      <c r="O236" s="48">
        <v>2779700</v>
      </c>
      <c r="P236" s="47">
        <v>0</v>
      </c>
      <c r="Q236" s="48">
        <v>0</v>
      </c>
      <c r="R236" s="49">
        <v>0</v>
      </c>
    </row>
    <row r="237" spans="1:18" s="9" customFormat="1" ht="12">
      <c r="A237" s="4" t="s">
        <v>316</v>
      </c>
      <c r="B237" s="5" t="s">
        <v>325</v>
      </c>
      <c r="C237" s="6" t="s">
        <v>391</v>
      </c>
      <c r="D237" s="7">
        <f t="shared" si="6"/>
        <v>59989164</v>
      </c>
      <c r="E237" s="8">
        <f t="shared" si="7"/>
        <v>36270494</v>
      </c>
      <c r="F237" s="7">
        <v>54391242</v>
      </c>
      <c r="G237" s="8">
        <v>33471536</v>
      </c>
      <c r="H237" s="7">
        <v>4931644</v>
      </c>
      <c r="I237" s="8">
        <v>2465820</v>
      </c>
      <c r="J237" s="7">
        <v>666278</v>
      </c>
      <c r="K237" s="8">
        <v>333138</v>
      </c>
      <c r="L237" s="73">
        <v>4512847</v>
      </c>
      <c r="M237" s="59">
        <v>0</v>
      </c>
      <c r="N237" s="60">
        <v>0</v>
      </c>
      <c r="O237" s="48">
        <v>672700</v>
      </c>
      <c r="P237" s="47">
        <v>0</v>
      </c>
      <c r="Q237" s="48">
        <v>0</v>
      </c>
      <c r="R237" s="49">
        <v>0</v>
      </c>
    </row>
    <row r="238" spans="1:18" s="9" customFormat="1" ht="12">
      <c r="A238" s="4" t="s">
        <v>316</v>
      </c>
      <c r="B238" s="5" t="s">
        <v>327</v>
      </c>
      <c r="C238" s="6" t="s">
        <v>392</v>
      </c>
      <c r="D238" s="7">
        <f t="shared" si="6"/>
        <v>56025814</v>
      </c>
      <c r="E238" s="8">
        <f t="shared" si="7"/>
        <v>33479716</v>
      </c>
      <c r="F238" s="7">
        <v>47378976</v>
      </c>
      <c r="G238" s="8">
        <v>29156296</v>
      </c>
      <c r="H238" s="7">
        <v>6941365</v>
      </c>
      <c r="I238" s="8">
        <v>3470682</v>
      </c>
      <c r="J238" s="7">
        <v>1705473</v>
      </c>
      <c r="K238" s="8">
        <v>852738</v>
      </c>
      <c r="L238" s="73">
        <v>4634113</v>
      </c>
      <c r="M238" s="59">
        <v>0</v>
      </c>
      <c r="N238" s="60">
        <v>0</v>
      </c>
      <c r="O238" s="48">
        <v>0</v>
      </c>
      <c r="P238" s="47">
        <v>0</v>
      </c>
      <c r="Q238" s="48">
        <v>0</v>
      </c>
      <c r="R238" s="49">
        <v>0</v>
      </c>
    </row>
    <row r="239" spans="1:18" s="9" customFormat="1" ht="12">
      <c r="A239" s="4" t="s">
        <v>318</v>
      </c>
      <c r="B239" s="5" t="s">
        <v>298</v>
      </c>
      <c r="C239" s="6" t="s">
        <v>188</v>
      </c>
      <c r="D239" s="7">
        <f t="shared" si="6"/>
        <v>43867816</v>
      </c>
      <c r="E239" s="8">
        <f t="shared" si="7"/>
        <v>25645202</v>
      </c>
      <c r="F239" s="7">
        <v>32164516</v>
      </c>
      <c r="G239" s="8">
        <v>19793552</v>
      </c>
      <c r="H239" s="7">
        <v>3945014</v>
      </c>
      <c r="I239" s="8">
        <v>1972506</v>
      </c>
      <c r="J239" s="7">
        <v>7758286</v>
      </c>
      <c r="K239" s="8">
        <v>3879144</v>
      </c>
      <c r="L239" s="73">
        <v>3655658</v>
      </c>
      <c r="M239" s="59">
        <v>0</v>
      </c>
      <c r="N239" s="60">
        <v>0</v>
      </c>
      <c r="O239" s="48">
        <v>0</v>
      </c>
      <c r="P239" s="47">
        <v>0</v>
      </c>
      <c r="Q239" s="48">
        <v>0</v>
      </c>
      <c r="R239" s="49">
        <v>0</v>
      </c>
    </row>
    <row r="240" spans="1:18" s="9" customFormat="1" ht="12">
      <c r="A240" s="4" t="s">
        <v>318</v>
      </c>
      <c r="B240" s="5" t="s">
        <v>297</v>
      </c>
      <c r="C240" s="6" t="s">
        <v>189</v>
      </c>
      <c r="D240" s="7">
        <f t="shared" si="6"/>
        <v>57379328</v>
      </c>
      <c r="E240" s="8">
        <f t="shared" si="7"/>
        <v>34251454</v>
      </c>
      <c r="F240" s="7">
        <v>48202149</v>
      </c>
      <c r="G240" s="8">
        <v>29662864</v>
      </c>
      <c r="H240" s="7">
        <v>1837170</v>
      </c>
      <c r="I240" s="8">
        <v>918588</v>
      </c>
      <c r="J240" s="7">
        <v>7340009</v>
      </c>
      <c r="K240" s="8">
        <v>3670002</v>
      </c>
      <c r="L240" s="73">
        <v>4725067</v>
      </c>
      <c r="M240" s="59">
        <v>0</v>
      </c>
      <c r="N240" s="60">
        <v>0</v>
      </c>
      <c r="O240" s="48">
        <v>302100</v>
      </c>
      <c r="P240" s="47">
        <v>302100</v>
      </c>
      <c r="Q240" s="48">
        <v>0</v>
      </c>
      <c r="R240" s="49">
        <v>0</v>
      </c>
    </row>
    <row r="241" spans="1:18" s="9" customFormat="1" ht="12">
      <c r="A241" s="4" t="s">
        <v>318</v>
      </c>
      <c r="B241" s="5" t="s">
        <v>299</v>
      </c>
      <c r="C241" s="6" t="s">
        <v>190</v>
      </c>
      <c r="D241" s="7">
        <f t="shared" si="6"/>
        <v>44849847</v>
      </c>
      <c r="E241" s="8">
        <f t="shared" si="7"/>
        <v>26504618</v>
      </c>
      <c r="F241" s="7">
        <v>35357380</v>
      </c>
      <c r="G241" s="8">
        <v>21758384</v>
      </c>
      <c r="H241" s="7">
        <v>3258709</v>
      </c>
      <c r="I241" s="8">
        <v>1629354</v>
      </c>
      <c r="J241" s="7">
        <v>6233758</v>
      </c>
      <c r="K241" s="8">
        <v>3116880</v>
      </c>
      <c r="L241" s="73">
        <v>2523010</v>
      </c>
      <c r="M241" s="59">
        <v>0</v>
      </c>
      <c r="N241" s="60">
        <v>0</v>
      </c>
      <c r="O241" s="48">
        <v>0</v>
      </c>
      <c r="P241" s="47">
        <v>0</v>
      </c>
      <c r="Q241" s="48">
        <v>0</v>
      </c>
      <c r="R241" s="49">
        <v>0</v>
      </c>
    </row>
    <row r="242" spans="1:18" s="9" customFormat="1" ht="12">
      <c r="A242" s="4" t="s">
        <v>318</v>
      </c>
      <c r="B242" s="5" t="s">
        <v>300</v>
      </c>
      <c r="C242" s="6" t="s">
        <v>191</v>
      </c>
      <c r="D242" s="7">
        <f t="shared" si="6"/>
        <v>16785156</v>
      </c>
      <c r="E242" s="8">
        <f t="shared" si="7"/>
        <v>10127258</v>
      </c>
      <c r="F242" s="7">
        <v>15033885</v>
      </c>
      <c r="G242" s="8">
        <v>9251624</v>
      </c>
      <c r="H242" s="7">
        <v>1751271</v>
      </c>
      <c r="I242" s="8">
        <v>875634</v>
      </c>
      <c r="J242" s="7">
        <v>0</v>
      </c>
      <c r="K242" s="8">
        <v>0</v>
      </c>
      <c r="L242" s="73">
        <v>8589932</v>
      </c>
      <c r="M242" s="59">
        <v>0</v>
      </c>
      <c r="N242" s="60">
        <v>0</v>
      </c>
      <c r="O242" s="48">
        <v>0</v>
      </c>
      <c r="P242" s="47">
        <v>0</v>
      </c>
      <c r="Q242" s="48">
        <v>0</v>
      </c>
      <c r="R242" s="49">
        <v>0</v>
      </c>
    </row>
    <row r="243" spans="1:18" s="9" customFormat="1" ht="12">
      <c r="A243" s="4" t="s">
        <v>318</v>
      </c>
      <c r="B243" s="5" t="s">
        <v>301</v>
      </c>
      <c r="C243" s="6" t="s">
        <v>192</v>
      </c>
      <c r="D243" s="7">
        <f t="shared" si="6"/>
        <v>51461211</v>
      </c>
      <c r="E243" s="8">
        <f t="shared" si="7"/>
        <v>31005102</v>
      </c>
      <c r="F243" s="7">
        <v>45712248</v>
      </c>
      <c r="G243" s="8">
        <v>28130616</v>
      </c>
      <c r="H243" s="7">
        <v>511759</v>
      </c>
      <c r="I243" s="8">
        <v>255882</v>
      </c>
      <c r="J243" s="7">
        <v>5237204</v>
      </c>
      <c r="K243" s="8">
        <v>2618604</v>
      </c>
      <c r="L243" s="73">
        <v>7219904</v>
      </c>
      <c r="M243" s="59">
        <v>0</v>
      </c>
      <c r="N243" s="60">
        <v>0</v>
      </c>
      <c r="O243" s="48">
        <v>0</v>
      </c>
      <c r="P243" s="47">
        <v>0</v>
      </c>
      <c r="Q243" s="48">
        <v>0</v>
      </c>
      <c r="R243" s="49">
        <v>0</v>
      </c>
    </row>
    <row r="244" spans="1:18" s="9" customFormat="1" ht="12">
      <c r="A244" s="4" t="s">
        <v>318</v>
      </c>
      <c r="B244" s="5" t="s">
        <v>302</v>
      </c>
      <c r="C244" s="6" t="s">
        <v>193</v>
      </c>
      <c r="D244" s="7">
        <f t="shared" si="6"/>
        <v>37148372</v>
      </c>
      <c r="E244" s="8">
        <f t="shared" si="7"/>
        <v>22217866</v>
      </c>
      <c r="F244" s="7">
        <v>31578515</v>
      </c>
      <c r="G244" s="8">
        <v>19432936</v>
      </c>
      <c r="H244" s="7">
        <v>839372</v>
      </c>
      <c r="I244" s="8">
        <v>419688</v>
      </c>
      <c r="J244" s="7">
        <v>4730485</v>
      </c>
      <c r="K244" s="8">
        <v>2365242</v>
      </c>
      <c r="L244" s="73">
        <v>3258206</v>
      </c>
      <c r="M244" s="59">
        <v>0</v>
      </c>
      <c r="N244" s="60">
        <v>0</v>
      </c>
      <c r="O244" s="48">
        <v>0</v>
      </c>
      <c r="P244" s="47">
        <v>0</v>
      </c>
      <c r="Q244" s="48">
        <v>0</v>
      </c>
      <c r="R244" s="49">
        <v>0</v>
      </c>
    </row>
    <row r="245" spans="1:18" s="9" customFormat="1" ht="12">
      <c r="A245" s="4" t="s">
        <v>318</v>
      </c>
      <c r="B245" s="5" t="s">
        <v>303</v>
      </c>
      <c r="C245" s="6" t="s">
        <v>194</v>
      </c>
      <c r="D245" s="7">
        <f t="shared" si="6"/>
        <v>39513364</v>
      </c>
      <c r="E245" s="8">
        <f t="shared" si="7"/>
        <v>23737112</v>
      </c>
      <c r="F245" s="7">
        <v>34497029</v>
      </c>
      <c r="G245" s="8">
        <v>21228944</v>
      </c>
      <c r="H245" s="7">
        <v>843637</v>
      </c>
      <c r="I245" s="8">
        <v>421818</v>
      </c>
      <c r="J245" s="7">
        <v>4172698</v>
      </c>
      <c r="K245" s="8">
        <v>2086350</v>
      </c>
      <c r="L245" s="73">
        <v>4496819</v>
      </c>
      <c r="M245" s="59">
        <v>0</v>
      </c>
      <c r="N245" s="60">
        <v>0</v>
      </c>
      <c r="O245" s="48">
        <v>0</v>
      </c>
      <c r="P245" s="47">
        <v>0</v>
      </c>
      <c r="Q245" s="48">
        <v>0</v>
      </c>
      <c r="R245" s="49">
        <v>0</v>
      </c>
    </row>
    <row r="246" spans="1:18" s="9" customFormat="1" ht="12">
      <c r="A246" s="4" t="s">
        <v>318</v>
      </c>
      <c r="B246" s="5" t="s">
        <v>304</v>
      </c>
      <c r="C246" s="6" t="s">
        <v>195</v>
      </c>
      <c r="D246" s="7">
        <f t="shared" si="6"/>
        <v>33271269</v>
      </c>
      <c r="E246" s="8">
        <f t="shared" si="7"/>
        <v>19926176</v>
      </c>
      <c r="F246" s="7">
        <v>28518064</v>
      </c>
      <c r="G246" s="8">
        <v>17549576</v>
      </c>
      <c r="H246" s="7">
        <v>518307</v>
      </c>
      <c r="I246" s="8">
        <v>259152</v>
      </c>
      <c r="J246" s="7">
        <v>4234898</v>
      </c>
      <c r="K246" s="8">
        <v>2117448</v>
      </c>
      <c r="L246" s="73">
        <v>3668610</v>
      </c>
      <c r="M246" s="59">
        <v>0</v>
      </c>
      <c r="N246" s="60">
        <v>0</v>
      </c>
      <c r="O246" s="48">
        <v>0</v>
      </c>
      <c r="P246" s="47">
        <v>0</v>
      </c>
      <c r="Q246" s="48">
        <v>0</v>
      </c>
      <c r="R246" s="49">
        <v>0</v>
      </c>
    </row>
    <row r="247" spans="1:18" s="9" customFormat="1" ht="12">
      <c r="A247" s="4" t="s">
        <v>318</v>
      </c>
      <c r="B247" s="5" t="s">
        <v>305</v>
      </c>
      <c r="C247" s="6" t="s">
        <v>196</v>
      </c>
      <c r="D247" s="7">
        <f t="shared" si="6"/>
        <v>43580024</v>
      </c>
      <c r="E247" s="8">
        <f t="shared" si="7"/>
        <v>26073178</v>
      </c>
      <c r="F247" s="7">
        <v>37120775</v>
      </c>
      <c r="G247" s="8">
        <v>22843552</v>
      </c>
      <c r="H247" s="7">
        <v>824895</v>
      </c>
      <c r="I247" s="8">
        <v>412446</v>
      </c>
      <c r="J247" s="7">
        <v>5634354</v>
      </c>
      <c r="K247" s="8">
        <v>2817180</v>
      </c>
      <c r="L247" s="73">
        <v>3432233</v>
      </c>
      <c r="M247" s="59">
        <v>0</v>
      </c>
      <c r="N247" s="60">
        <v>0</v>
      </c>
      <c r="O247" s="48">
        <v>0</v>
      </c>
      <c r="P247" s="47">
        <v>0</v>
      </c>
      <c r="Q247" s="48">
        <v>0</v>
      </c>
      <c r="R247" s="49">
        <v>0</v>
      </c>
    </row>
    <row r="248" spans="1:18" s="9" customFormat="1" ht="12">
      <c r="A248" s="4" t="s">
        <v>318</v>
      </c>
      <c r="B248" s="5" t="s">
        <v>306</v>
      </c>
      <c r="C248" s="6" t="s">
        <v>329</v>
      </c>
      <c r="D248" s="7">
        <f t="shared" si="6"/>
        <v>18516548</v>
      </c>
      <c r="E248" s="8">
        <f t="shared" si="7"/>
        <v>10627500</v>
      </c>
      <c r="F248" s="7">
        <v>11866606</v>
      </c>
      <c r="G248" s="8">
        <v>7302528</v>
      </c>
      <c r="H248" s="7">
        <v>1428624</v>
      </c>
      <c r="I248" s="8">
        <v>714312</v>
      </c>
      <c r="J248" s="7">
        <v>5221318</v>
      </c>
      <c r="K248" s="8">
        <v>2610660</v>
      </c>
      <c r="L248" s="73">
        <v>1544664</v>
      </c>
      <c r="M248" s="59">
        <v>0</v>
      </c>
      <c r="N248" s="60">
        <v>0</v>
      </c>
      <c r="O248" s="48">
        <v>0</v>
      </c>
      <c r="P248" s="47">
        <v>0</v>
      </c>
      <c r="Q248" s="48">
        <v>0</v>
      </c>
      <c r="R248" s="49">
        <v>0</v>
      </c>
    </row>
    <row r="249" spans="1:18" s="9" customFormat="1" ht="12">
      <c r="A249" s="4" t="s">
        <v>318</v>
      </c>
      <c r="B249" s="5" t="s">
        <v>307</v>
      </c>
      <c r="C249" s="6" t="s">
        <v>197</v>
      </c>
      <c r="D249" s="7">
        <f t="shared" si="6"/>
        <v>21204449</v>
      </c>
      <c r="E249" s="8">
        <f t="shared" si="7"/>
        <v>12657110</v>
      </c>
      <c r="F249" s="7">
        <v>17809013</v>
      </c>
      <c r="G249" s="8">
        <v>10959392</v>
      </c>
      <c r="H249" s="7">
        <v>309032</v>
      </c>
      <c r="I249" s="8">
        <v>154518</v>
      </c>
      <c r="J249" s="7">
        <v>3086404</v>
      </c>
      <c r="K249" s="8">
        <v>1543200</v>
      </c>
      <c r="L249" s="73">
        <v>4859578</v>
      </c>
      <c r="M249" s="59">
        <v>0</v>
      </c>
      <c r="N249" s="60">
        <v>0</v>
      </c>
      <c r="O249" s="48">
        <v>0</v>
      </c>
      <c r="P249" s="47">
        <v>0</v>
      </c>
      <c r="Q249" s="48">
        <v>0</v>
      </c>
      <c r="R249" s="49">
        <v>0</v>
      </c>
    </row>
    <row r="250" spans="1:18" s="9" customFormat="1" ht="12">
      <c r="A250" s="4" t="s">
        <v>318</v>
      </c>
      <c r="B250" s="5" t="s">
        <v>308</v>
      </c>
      <c r="C250" s="6" t="s">
        <v>198</v>
      </c>
      <c r="D250" s="7">
        <f t="shared" si="6"/>
        <v>30325968</v>
      </c>
      <c r="E250" s="8">
        <f t="shared" si="7"/>
        <v>17244034</v>
      </c>
      <c r="F250" s="7">
        <v>18035771</v>
      </c>
      <c r="G250" s="8">
        <v>11098936</v>
      </c>
      <c r="H250" s="7">
        <v>3341896</v>
      </c>
      <c r="I250" s="8">
        <v>1670946</v>
      </c>
      <c r="J250" s="7">
        <v>8948301</v>
      </c>
      <c r="K250" s="8">
        <v>4474152</v>
      </c>
      <c r="L250" s="73">
        <v>5085167</v>
      </c>
      <c r="M250" s="59">
        <v>0</v>
      </c>
      <c r="N250" s="60">
        <v>0</v>
      </c>
      <c r="O250" s="48">
        <v>0</v>
      </c>
      <c r="P250" s="47">
        <v>0</v>
      </c>
      <c r="Q250" s="48">
        <v>0</v>
      </c>
      <c r="R250" s="49">
        <v>0</v>
      </c>
    </row>
    <row r="251" spans="1:18" s="9" customFormat="1" ht="12">
      <c r="A251" s="4" t="s">
        <v>318</v>
      </c>
      <c r="B251" s="5" t="s">
        <v>309</v>
      </c>
      <c r="C251" s="6" t="s">
        <v>199</v>
      </c>
      <c r="D251" s="7">
        <f t="shared" si="6"/>
        <v>61655133</v>
      </c>
      <c r="E251" s="8">
        <f t="shared" si="7"/>
        <v>36842806</v>
      </c>
      <c r="F251" s="7">
        <v>52132065</v>
      </c>
      <c r="G251" s="8">
        <v>32081272</v>
      </c>
      <c r="H251" s="7">
        <v>745980</v>
      </c>
      <c r="I251" s="8">
        <v>372990</v>
      </c>
      <c r="J251" s="7">
        <v>8777088</v>
      </c>
      <c r="K251" s="8">
        <v>4388544</v>
      </c>
      <c r="L251" s="73">
        <v>6678531</v>
      </c>
      <c r="M251" s="59">
        <v>0</v>
      </c>
      <c r="N251" s="60">
        <v>0</v>
      </c>
      <c r="O251" s="48">
        <v>926600</v>
      </c>
      <c r="P251" s="47">
        <v>0</v>
      </c>
      <c r="Q251" s="48">
        <v>0</v>
      </c>
      <c r="R251" s="49">
        <v>0</v>
      </c>
    </row>
    <row r="252" spans="1:18" s="9" customFormat="1" ht="12">
      <c r="A252" s="4" t="s">
        <v>318</v>
      </c>
      <c r="B252" s="5" t="s">
        <v>310</v>
      </c>
      <c r="C252" s="6" t="s">
        <v>200</v>
      </c>
      <c r="D252" s="7">
        <f t="shared" si="6"/>
        <v>54038813</v>
      </c>
      <c r="E252" s="8">
        <f t="shared" si="7"/>
        <v>32556572</v>
      </c>
      <c r="F252" s="7">
        <v>47988777</v>
      </c>
      <c r="G252" s="8">
        <v>29531552</v>
      </c>
      <c r="H252" s="7">
        <v>1413954</v>
      </c>
      <c r="I252" s="8">
        <v>706980</v>
      </c>
      <c r="J252" s="7">
        <v>4636082</v>
      </c>
      <c r="K252" s="8">
        <v>2318040</v>
      </c>
      <c r="L252" s="73">
        <v>6557362</v>
      </c>
      <c r="M252" s="59">
        <v>0</v>
      </c>
      <c r="N252" s="60">
        <v>0</v>
      </c>
      <c r="O252" s="48">
        <v>0</v>
      </c>
      <c r="P252" s="47">
        <v>0</v>
      </c>
      <c r="Q252" s="48">
        <v>0</v>
      </c>
      <c r="R252" s="49">
        <v>0</v>
      </c>
    </row>
    <row r="253" spans="1:18" s="9" customFormat="1" ht="12">
      <c r="A253" s="4" t="s">
        <v>318</v>
      </c>
      <c r="B253" s="5" t="s">
        <v>311</v>
      </c>
      <c r="C253" s="6" t="s">
        <v>201</v>
      </c>
      <c r="D253" s="7">
        <f t="shared" si="6"/>
        <v>61584344</v>
      </c>
      <c r="E253" s="8">
        <f t="shared" si="7"/>
        <v>37170946</v>
      </c>
      <c r="F253" s="7">
        <v>55282683</v>
      </c>
      <c r="G253" s="8">
        <v>34020112</v>
      </c>
      <c r="H253" s="7">
        <v>958210</v>
      </c>
      <c r="I253" s="8">
        <v>479106</v>
      </c>
      <c r="J253" s="7">
        <v>5343451</v>
      </c>
      <c r="K253" s="8">
        <v>2671728</v>
      </c>
      <c r="L253" s="73">
        <v>13147754</v>
      </c>
      <c r="M253" s="59">
        <v>0</v>
      </c>
      <c r="N253" s="60">
        <v>0</v>
      </c>
      <c r="O253" s="48">
        <v>0</v>
      </c>
      <c r="P253" s="47">
        <v>0</v>
      </c>
      <c r="Q253" s="48">
        <v>0</v>
      </c>
      <c r="R253" s="49">
        <v>0</v>
      </c>
    </row>
    <row r="254" spans="1:18" s="9" customFormat="1" ht="12">
      <c r="A254" s="4" t="s">
        <v>318</v>
      </c>
      <c r="B254" s="5" t="s">
        <v>312</v>
      </c>
      <c r="C254" s="6" t="s">
        <v>202</v>
      </c>
      <c r="D254" s="7">
        <f t="shared" si="6"/>
        <v>24545073</v>
      </c>
      <c r="E254" s="8">
        <f t="shared" si="7"/>
        <v>14312422</v>
      </c>
      <c r="F254" s="7">
        <v>17679002</v>
      </c>
      <c r="G254" s="8">
        <v>10879384</v>
      </c>
      <c r="H254" s="7">
        <v>1619134</v>
      </c>
      <c r="I254" s="8">
        <v>809568</v>
      </c>
      <c r="J254" s="7">
        <v>5246937</v>
      </c>
      <c r="K254" s="8">
        <v>2623470</v>
      </c>
      <c r="L254" s="73">
        <v>1692449</v>
      </c>
      <c r="M254" s="59">
        <v>0</v>
      </c>
      <c r="N254" s="60">
        <v>0</v>
      </c>
      <c r="O254" s="48">
        <v>0</v>
      </c>
      <c r="P254" s="47">
        <v>0</v>
      </c>
      <c r="Q254" s="48">
        <v>0</v>
      </c>
      <c r="R254" s="49">
        <v>0</v>
      </c>
    </row>
    <row r="255" spans="1:18" s="9" customFormat="1" ht="12">
      <c r="A255" s="4" t="s">
        <v>318</v>
      </c>
      <c r="B255" s="5" t="s">
        <v>324</v>
      </c>
      <c r="C255" s="6" t="s">
        <v>393</v>
      </c>
      <c r="D255" s="7">
        <f t="shared" si="6"/>
        <v>219687946</v>
      </c>
      <c r="E255" s="8">
        <f t="shared" si="7"/>
        <v>133438982</v>
      </c>
      <c r="F255" s="7">
        <v>204490034</v>
      </c>
      <c r="G255" s="8">
        <v>125840024</v>
      </c>
      <c r="H255" s="7">
        <v>15197912</v>
      </c>
      <c r="I255" s="8">
        <v>7598958</v>
      </c>
      <c r="J255" s="7">
        <v>0</v>
      </c>
      <c r="K255" s="8">
        <v>0</v>
      </c>
      <c r="L255" s="73">
        <v>51808261</v>
      </c>
      <c r="M255" s="59">
        <v>33871751</v>
      </c>
      <c r="N255" s="60">
        <v>16935875.52</v>
      </c>
      <c r="O255" s="48">
        <v>0</v>
      </c>
      <c r="P255" s="47">
        <v>0</v>
      </c>
      <c r="Q255" s="48">
        <v>0</v>
      </c>
      <c r="R255" s="49">
        <v>0</v>
      </c>
    </row>
    <row r="256" spans="1:18" s="9" customFormat="1" ht="12">
      <c r="A256" s="4" t="s">
        <v>318</v>
      </c>
      <c r="B256" s="5" t="s">
        <v>325</v>
      </c>
      <c r="C256" s="6" t="s">
        <v>394</v>
      </c>
      <c r="D256" s="7">
        <f t="shared" si="6"/>
        <v>107139891</v>
      </c>
      <c r="E256" s="8">
        <f t="shared" si="7"/>
        <v>65555658</v>
      </c>
      <c r="F256" s="7">
        <v>103876143</v>
      </c>
      <c r="G256" s="8">
        <v>63923784</v>
      </c>
      <c r="H256" s="7">
        <v>3263748</v>
      </c>
      <c r="I256" s="8">
        <v>1631874</v>
      </c>
      <c r="J256" s="7">
        <v>0</v>
      </c>
      <c r="K256" s="8">
        <v>0</v>
      </c>
      <c r="L256" s="73">
        <v>28355808</v>
      </c>
      <c r="M256" s="59">
        <v>16485033</v>
      </c>
      <c r="N256" s="60">
        <v>8242516.5</v>
      </c>
      <c r="O256" s="48">
        <v>4632800</v>
      </c>
      <c r="P256" s="47">
        <v>0</v>
      </c>
      <c r="Q256" s="48">
        <v>0</v>
      </c>
      <c r="R256" s="49">
        <v>0</v>
      </c>
    </row>
    <row r="257" spans="1:18" s="9" customFormat="1" ht="12">
      <c r="A257" s="4" t="s">
        <v>318</v>
      </c>
      <c r="B257" s="5" t="s">
        <v>327</v>
      </c>
      <c r="C257" s="6" t="s">
        <v>395</v>
      </c>
      <c r="D257" s="7">
        <f t="shared" si="6"/>
        <v>73087741</v>
      </c>
      <c r="E257" s="8">
        <f t="shared" si="7"/>
        <v>44355392</v>
      </c>
      <c r="F257" s="7">
        <v>67699839</v>
      </c>
      <c r="G257" s="8">
        <v>41661440</v>
      </c>
      <c r="H257" s="7">
        <v>5387902</v>
      </c>
      <c r="I257" s="8">
        <v>2693952</v>
      </c>
      <c r="J257" s="7">
        <v>0</v>
      </c>
      <c r="K257" s="8">
        <v>0</v>
      </c>
      <c r="L257" s="73">
        <v>7614331</v>
      </c>
      <c r="M257" s="59">
        <v>0</v>
      </c>
      <c r="N257" s="60">
        <v>0</v>
      </c>
      <c r="O257" s="48">
        <v>0</v>
      </c>
      <c r="P257" s="47">
        <v>0</v>
      </c>
      <c r="Q257" s="48">
        <v>0</v>
      </c>
      <c r="R257" s="49">
        <v>0</v>
      </c>
    </row>
    <row r="258" spans="1:18" s="9" customFormat="1" ht="12">
      <c r="A258" s="4" t="s">
        <v>318</v>
      </c>
      <c r="B258" s="5" t="s">
        <v>326</v>
      </c>
      <c r="C258" s="6" t="s">
        <v>396</v>
      </c>
      <c r="D258" s="7">
        <f t="shared" si="6"/>
        <v>23368698</v>
      </c>
      <c r="E258" s="8">
        <f t="shared" si="7"/>
        <v>14154208</v>
      </c>
      <c r="F258" s="7">
        <v>21405451</v>
      </c>
      <c r="G258" s="8">
        <v>13172584</v>
      </c>
      <c r="H258" s="7">
        <v>1963247</v>
      </c>
      <c r="I258" s="8">
        <v>981624</v>
      </c>
      <c r="J258" s="7">
        <v>0</v>
      </c>
      <c r="K258" s="8">
        <v>0</v>
      </c>
      <c r="L258" s="73">
        <v>5733478</v>
      </c>
      <c r="M258" s="59">
        <v>8063198</v>
      </c>
      <c r="N258" s="60">
        <v>4031598.96</v>
      </c>
      <c r="O258" s="48">
        <v>0</v>
      </c>
      <c r="P258" s="47">
        <v>0</v>
      </c>
      <c r="Q258" s="48">
        <v>185300</v>
      </c>
      <c r="R258" s="49">
        <v>0</v>
      </c>
    </row>
    <row r="259" spans="1:18" s="9" customFormat="1" ht="12">
      <c r="A259" s="4" t="s">
        <v>320</v>
      </c>
      <c r="B259" s="5" t="s">
        <v>298</v>
      </c>
      <c r="C259" s="6" t="s">
        <v>203</v>
      </c>
      <c r="D259" s="7">
        <f t="shared" si="6"/>
        <v>31730002</v>
      </c>
      <c r="E259" s="8">
        <f t="shared" si="7"/>
        <v>19359282</v>
      </c>
      <c r="F259" s="7">
        <v>30283770</v>
      </c>
      <c r="G259" s="8">
        <v>18636168</v>
      </c>
      <c r="H259" s="7">
        <v>1311120</v>
      </c>
      <c r="I259" s="8">
        <v>655560</v>
      </c>
      <c r="J259" s="7">
        <v>135112</v>
      </c>
      <c r="K259" s="8">
        <v>67554</v>
      </c>
      <c r="L259" s="73">
        <v>13786426</v>
      </c>
      <c r="M259" s="59">
        <v>1231807</v>
      </c>
      <c r="N259" s="60">
        <v>615903.52</v>
      </c>
      <c r="O259" s="48">
        <v>926600</v>
      </c>
      <c r="P259" s="47">
        <v>926600</v>
      </c>
      <c r="Q259" s="48">
        <v>0</v>
      </c>
      <c r="R259" s="49">
        <v>0</v>
      </c>
    </row>
    <row r="260" spans="1:18" s="9" customFormat="1" ht="12">
      <c r="A260" s="4" t="s">
        <v>320</v>
      </c>
      <c r="B260" s="5" t="s">
        <v>297</v>
      </c>
      <c r="C260" s="6" t="s">
        <v>204</v>
      </c>
      <c r="D260" s="7">
        <f t="shared" si="6"/>
        <v>20492583</v>
      </c>
      <c r="E260" s="8">
        <f t="shared" si="7"/>
        <v>12309350</v>
      </c>
      <c r="F260" s="7">
        <v>17879881</v>
      </c>
      <c r="G260" s="8">
        <v>11003000</v>
      </c>
      <c r="H260" s="7">
        <v>2612702</v>
      </c>
      <c r="I260" s="8">
        <v>1306350</v>
      </c>
      <c r="J260" s="7">
        <v>0</v>
      </c>
      <c r="K260" s="8">
        <v>0</v>
      </c>
      <c r="L260" s="73">
        <v>13516573</v>
      </c>
      <c r="M260" s="59">
        <v>0</v>
      </c>
      <c r="N260" s="60">
        <v>0</v>
      </c>
      <c r="O260" s="48">
        <v>1252800</v>
      </c>
      <c r="P260" s="47">
        <v>1252800</v>
      </c>
      <c r="Q260" s="48">
        <v>0</v>
      </c>
      <c r="R260" s="49">
        <v>0</v>
      </c>
    </row>
    <row r="261" spans="1:18" s="9" customFormat="1" ht="12">
      <c r="A261" s="4" t="s">
        <v>320</v>
      </c>
      <c r="B261" s="5" t="s">
        <v>299</v>
      </c>
      <c r="C261" s="6" t="s">
        <v>205</v>
      </c>
      <c r="D261" s="7">
        <f t="shared" si="6"/>
        <v>59962049</v>
      </c>
      <c r="E261" s="8">
        <f t="shared" si="7"/>
        <v>36481724</v>
      </c>
      <c r="F261" s="7">
        <v>56339376</v>
      </c>
      <c r="G261" s="8">
        <v>34670384</v>
      </c>
      <c r="H261" s="7">
        <v>1443766</v>
      </c>
      <c r="I261" s="8">
        <v>721884</v>
      </c>
      <c r="J261" s="7">
        <v>2178907</v>
      </c>
      <c r="K261" s="8">
        <v>1089456</v>
      </c>
      <c r="L261" s="73">
        <v>13131384</v>
      </c>
      <c r="M261" s="59">
        <v>0</v>
      </c>
      <c r="N261" s="60">
        <v>0</v>
      </c>
      <c r="O261" s="48">
        <v>0</v>
      </c>
      <c r="P261" s="47">
        <v>0</v>
      </c>
      <c r="Q261" s="48">
        <v>0</v>
      </c>
      <c r="R261" s="49">
        <v>0</v>
      </c>
    </row>
    <row r="262" spans="1:18" s="9" customFormat="1" ht="12">
      <c r="A262" s="4" t="s">
        <v>320</v>
      </c>
      <c r="B262" s="5" t="s">
        <v>300</v>
      </c>
      <c r="C262" s="6" t="s">
        <v>206</v>
      </c>
      <c r="D262" s="7">
        <f t="shared" si="6"/>
        <v>22666519</v>
      </c>
      <c r="E262" s="8">
        <f t="shared" si="7"/>
        <v>12606938</v>
      </c>
      <c r="F262" s="7">
        <v>11038575</v>
      </c>
      <c r="G262" s="8">
        <v>6792968</v>
      </c>
      <c r="H262" s="7">
        <v>3793925</v>
      </c>
      <c r="I262" s="8">
        <v>1896960</v>
      </c>
      <c r="J262" s="7">
        <v>7834019</v>
      </c>
      <c r="K262" s="8">
        <v>3917010</v>
      </c>
      <c r="L262" s="73">
        <v>8033475</v>
      </c>
      <c r="M262" s="59">
        <v>0</v>
      </c>
      <c r="N262" s="60">
        <v>0</v>
      </c>
      <c r="O262" s="48">
        <v>706500</v>
      </c>
      <c r="P262" s="47">
        <v>706500</v>
      </c>
      <c r="Q262" s="48">
        <v>0</v>
      </c>
      <c r="R262" s="49">
        <v>0</v>
      </c>
    </row>
    <row r="263" spans="1:18" s="9" customFormat="1" ht="12">
      <c r="A263" s="4" t="s">
        <v>320</v>
      </c>
      <c r="B263" s="5" t="s">
        <v>301</v>
      </c>
      <c r="C263" s="6" t="s">
        <v>207</v>
      </c>
      <c r="D263" s="7">
        <f aca="true" t="shared" si="8" ref="D263:D326">SUM(F263,H263,J263)</f>
        <v>23538974</v>
      </c>
      <c r="E263" s="8">
        <f aca="true" t="shared" si="9" ref="E263:E326">SUM(G263,I263,K263)</f>
        <v>14113348</v>
      </c>
      <c r="F263" s="7">
        <v>20313450</v>
      </c>
      <c r="G263" s="8">
        <v>12500584</v>
      </c>
      <c r="H263" s="7">
        <v>2577361</v>
      </c>
      <c r="I263" s="8">
        <v>1288680</v>
      </c>
      <c r="J263" s="7">
        <v>648163</v>
      </c>
      <c r="K263" s="8">
        <v>324084</v>
      </c>
      <c r="L263" s="73">
        <v>8973702</v>
      </c>
      <c r="M263" s="59">
        <v>0</v>
      </c>
      <c r="N263" s="60">
        <v>0</v>
      </c>
      <c r="O263" s="48">
        <v>0</v>
      </c>
      <c r="P263" s="47">
        <v>0</v>
      </c>
      <c r="Q263" s="48">
        <v>0</v>
      </c>
      <c r="R263" s="49">
        <v>0</v>
      </c>
    </row>
    <row r="264" spans="1:18" s="9" customFormat="1" ht="12">
      <c r="A264" s="4" t="s">
        <v>320</v>
      </c>
      <c r="B264" s="5" t="s">
        <v>302</v>
      </c>
      <c r="C264" s="6" t="s">
        <v>208</v>
      </c>
      <c r="D264" s="7">
        <f t="shared" si="8"/>
        <v>20723427</v>
      </c>
      <c r="E264" s="8">
        <f t="shared" si="9"/>
        <v>12172538</v>
      </c>
      <c r="F264" s="7">
        <v>15693852</v>
      </c>
      <c r="G264" s="8">
        <v>9657752</v>
      </c>
      <c r="H264" s="7">
        <v>1016569</v>
      </c>
      <c r="I264" s="8">
        <v>508284</v>
      </c>
      <c r="J264" s="7">
        <v>4013006</v>
      </c>
      <c r="K264" s="8">
        <v>2006502</v>
      </c>
      <c r="L264" s="73">
        <v>4963900</v>
      </c>
      <c r="M264" s="59">
        <v>0</v>
      </c>
      <c r="N264" s="60">
        <v>0</v>
      </c>
      <c r="O264" s="48">
        <v>0</v>
      </c>
      <c r="P264" s="47">
        <v>0</v>
      </c>
      <c r="Q264" s="48">
        <v>0</v>
      </c>
      <c r="R264" s="49">
        <v>0</v>
      </c>
    </row>
    <row r="265" spans="1:18" s="9" customFormat="1" ht="12">
      <c r="A265" s="4" t="s">
        <v>320</v>
      </c>
      <c r="B265" s="5" t="s">
        <v>303</v>
      </c>
      <c r="C265" s="6" t="s">
        <v>209</v>
      </c>
      <c r="D265" s="7">
        <f t="shared" si="8"/>
        <v>34890161</v>
      </c>
      <c r="E265" s="8">
        <f t="shared" si="9"/>
        <v>21046606</v>
      </c>
      <c r="F265" s="7">
        <v>31213213</v>
      </c>
      <c r="G265" s="8">
        <v>19208128</v>
      </c>
      <c r="H265" s="7">
        <v>382723</v>
      </c>
      <c r="I265" s="8">
        <v>191364</v>
      </c>
      <c r="J265" s="7">
        <v>3294225</v>
      </c>
      <c r="K265" s="8">
        <v>1647114</v>
      </c>
      <c r="L265" s="73">
        <v>4537911</v>
      </c>
      <c r="M265" s="59">
        <v>0</v>
      </c>
      <c r="N265" s="60">
        <v>0</v>
      </c>
      <c r="O265" s="48">
        <v>0</v>
      </c>
      <c r="P265" s="47">
        <v>0</v>
      </c>
      <c r="Q265" s="48">
        <v>0</v>
      </c>
      <c r="R265" s="49">
        <v>0</v>
      </c>
    </row>
    <row r="266" spans="1:18" s="9" customFormat="1" ht="12">
      <c r="A266" s="4" t="s">
        <v>320</v>
      </c>
      <c r="B266" s="5" t="s">
        <v>304</v>
      </c>
      <c r="C266" s="6" t="s">
        <v>210</v>
      </c>
      <c r="D266" s="7">
        <f t="shared" si="8"/>
        <v>26397948</v>
      </c>
      <c r="E266" s="8">
        <f t="shared" si="9"/>
        <v>16071512</v>
      </c>
      <c r="F266" s="7">
        <v>24895310</v>
      </c>
      <c r="G266" s="8">
        <v>15320192</v>
      </c>
      <c r="H266" s="7">
        <v>1502638</v>
      </c>
      <c r="I266" s="8">
        <v>751320</v>
      </c>
      <c r="J266" s="7">
        <v>0</v>
      </c>
      <c r="K266" s="8">
        <v>0</v>
      </c>
      <c r="L266" s="73">
        <v>9898451</v>
      </c>
      <c r="M266" s="59">
        <v>3656666</v>
      </c>
      <c r="N266" s="60">
        <v>1828334</v>
      </c>
      <c r="O266" s="48">
        <v>0</v>
      </c>
      <c r="P266" s="47">
        <v>0</v>
      </c>
      <c r="Q266" s="48">
        <v>0</v>
      </c>
      <c r="R266" s="49">
        <v>0</v>
      </c>
    </row>
    <row r="267" spans="1:18" s="9" customFormat="1" ht="12">
      <c r="A267" s="4" t="s">
        <v>320</v>
      </c>
      <c r="B267" s="5" t="s">
        <v>305</v>
      </c>
      <c r="C267" s="6" t="s">
        <v>211</v>
      </c>
      <c r="D267" s="7">
        <f t="shared" si="8"/>
        <v>19346520</v>
      </c>
      <c r="E267" s="8">
        <f t="shared" si="9"/>
        <v>11421792</v>
      </c>
      <c r="F267" s="7">
        <v>15153963</v>
      </c>
      <c r="G267" s="8">
        <v>9325512</v>
      </c>
      <c r="H267" s="7">
        <v>561795</v>
      </c>
      <c r="I267" s="8">
        <v>280896</v>
      </c>
      <c r="J267" s="7">
        <v>3630762</v>
      </c>
      <c r="K267" s="8">
        <v>1815384</v>
      </c>
      <c r="L267" s="73">
        <v>4620401</v>
      </c>
      <c r="M267" s="59">
        <v>0</v>
      </c>
      <c r="N267" s="60">
        <v>0</v>
      </c>
      <c r="O267" s="48">
        <v>0</v>
      </c>
      <c r="P267" s="47">
        <v>0</v>
      </c>
      <c r="Q267" s="48">
        <v>0</v>
      </c>
      <c r="R267" s="49">
        <v>0</v>
      </c>
    </row>
    <row r="268" spans="1:18" s="9" customFormat="1" ht="12">
      <c r="A268" s="4" t="s">
        <v>320</v>
      </c>
      <c r="B268" s="5" t="s">
        <v>306</v>
      </c>
      <c r="C268" s="6" t="s">
        <v>212</v>
      </c>
      <c r="D268" s="7">
        <f t="shared" si="8"/>
        <v>27228827</v>
      </c>
      <c r="E268" s="8">
        <f t="shared" si="9"/>
        <v>16547268</v>
      </c>
      <c r="F268" s="7">
        <v>25418056</v>
      </c>
      <c r="G268" s="8">
        <v>15641880</v>
      </c>
      <c r="H268" s="7">
        <v>1810771</v>
      </c>
      <c r="I268" s="8">
        <v>905388</v>
      </c>
      <c r="J268" s="7">
        <v>0</v>
      </c>
      <c r="K268" s="8">
        <v>0</v>
      </c>
      <c r="L268" s="73">
        <v>9771846</v>
      </c>
      <c r="M268" s="59">
        <v>1714174</v>
      </c>
      <c r="N268" s="60">
        <v>857087.02</v>
      </c>
      <c r="O268" s="48">
        <v>0</v>
      </c>
      <c r="P268" s="47">
        <v>0</v>
      </c>
      <c r="Q268" s="48">
        <v>0</v>
      </c>
      <c r="R268" s="49">
        <v>0</v>
      </c>
    </row>
    <row r="269" spans="1:18" s="9" customFormat="1" ht="12">
      <c r="A269" s="4" t="s">
        <v>320</v>
      </c>
      <c r="B269" s="5" t="s">
        <v>307</v>
      </c>
      <c r="C269" s="6" t="s">
        <v>213</v>
      </c>
      <c r="D269" s="7">
        <f t="shared" si="8"/>
        <v>48458060</v>
      </c>
      <c r="E269" s="8">
        <f t="shared" si="9"/>
        <v>29261962</v>
      </c>
      <c r="F269" s="7">
        <v>43618762</v>
      </c>
      <c r="G269" s="8">
        <v>26842312</v>
      </c>
      <c r="H269" s="7">
        <v>813820</v>
      </c>
      <c r="I269" s="8">
        <v>406908</v>
      </c>
      <c r="J269" s="7">
        <v>4025478</v>
      </c>
      <c r="K269" s="8">
        <v>2012742</v>
      </c>
      <c r="L269" s="73">
        <v>6568822</v>
      </c>
      <c r="M269" s="59">
        <v>0</v>
      </c>
      <c r="N269" s="60">
        <v>0</v>
      </c>
      <c r="O269" s="48">
        <v>0</v>
      </c>
      <c r="P269" s="47">
        <v>0</v>
      </c>
      <c r="Q269" s="48">
        <v>0</v>
      </c>
      <c r="R269" s="49">
        <v>0</v>
      </c>
    </row>
    <row r="270" spans="1:18" s="9" customFormat="1" ht="12">
      <c r="A270" s="4" t="s">
        <v>320</v>
      </c>
      <c r="B270" s="5" t="s">
        <v>308</v>
      </c>
      <c r="C270" s="6" t="s">
        <v>214</v>
      </c>
      <c r="D270" s="7">
        <f t="shared" si="8"/>
        <v>9532881</v>
      </c>
      <c r="E270" s="8">
        <f t="shared" si="9"/>
        <v>5601848</v>
      </c>
      <c r="F270" s="7">
        <v>7240164</v>
      </c>
      <c r="G270" s="8">
        <v>4455488</v>
      </c>
      <c r="H270" s="7">
        <v>2023982</v>
      </c>
      <c r="I270" s="8">
        <v>1011990</v>
      </c>
      <c r="J270" s="7">
        <v>268735</v>
      </c>
      <c r="K270" s="8">
        <v>134370</v>
      </c>
      <c r="L270" s="73">
        <v>6245335</v>
      </c>
      <c r="M270" s="59">
        <v>0</v>
      </c>
      <c r="N270" s="60">
        <v>0</v>
      </c>
      <c r="O270" s="48">
        <v>0</v>
      </c>
      <c r="P270" s="47">
        <v>0</v>
      </c>
      <c r="Q270" s="48">
        <v>0</v>
      </c>
      <c r="R270" s="49">
        <v>0</v>
      </c>
    </row>
    <row r="271" spans="1:18" s="9" customFormat="1" ht="12">
      <c r="A271" s="4" t="s">
        <v>320</v>
      </c>
      <c r="B271" s="5" t="s">
        <v>309</v>
      </c>
      <c r="C271" s="6" t="s">
        <v>215</v>
      </c>
      <c r="D271" s="7">
        <f t="shared" si="8"/>
        <v>64313076</v>
      </c>
      <c r="E271" s="8">
        <f t="shared" si="9"/>
        <v>39488110</v>
      </c>
      <c r="F271" s="7">
        <v>63540307</v>
      </c>
      <c r="G271" s="8">
        <v>39101728</v>
      </c>
      <c r="H271" s="7">
        <v>772769</v>
      </c>
      <c r="I271" s="8">
        <v>386382</v>
      </c>
      <c r="J271" s="7">
        <v>0</v>
      </c>
      <c r="K271" s="8">
        <v>0</v>
      </c>
      <c r="L271" s="73">
        <v>11511081</v>
      </c>
      <c r="M271" s="59">
        <v>0</v>
      </c>
      <c r="N271" s="60">
        <v>0</v>
      </c>
      <c r="O271" s="48">
        <v>661600</v>
      </c>
      <c r="P271" s="47">
        <v>0</v>
      </c>
      <c r="Q271" s="48">
        <v>0</v>
      </c>
      <c r="R271" s="49">
        <v>0</v>
      </c>
    </row>
    <row r="272" spans="1:18" s="9" customFormat="1" ht="12">
      <c r="A272" s="4" t="s">
        <v>320</v>
      </c>
      <c r="B272" s="5" t="s">
        <v>310</v>
      </c>
      <c r="C272" s="6" t="s">
        <v>0</v>
      </c>
      <c r="D272" s="7">
        <f t="shared" si="8"/>
        <v>17029635</v>
      </c>
      <c r="E272" s="8">
        <f t="shared" si="9"/>
        <v>10214084</v>
      </c>
      <c r="F272" s="7">
        <v>14726958</v>
      </c>
      <c r="G272" s="8">
        <v>9062744</v>
      </c>
      <c r="H272" s="7">
        <v>2302677</v>
      </c>
      <c r="I272" s="8">
        <v>1151340</v>
      </c>
      <c r="J272" s="7">
        <v>0</v>
      </c>
      <c r="K272" s="8">
        <v>0</v>
      </c>
      <c r="L272" s="73">
        <v>5765973</v>
      </c>
      <c r="M272" s="59">
        <v>1340616</v>
      </c>
      <c r="N272" s="60">
        <v>670308</v>
      </c>
      <c r="O272" s="48">
        <v>0</v>
      </c>
      <c r="P272" s="47">
        <v>0</v>
      </c>
      <c r="Q272" s="48">
        <v>0</v>
      </c>
      <c r="R272" s="49">
        <v>0</v>
      </c>
    </row>
    <row r="273" spans="1:18" s="9" customFormat="1" ht="12">
      <c r="A273" s="4" t="s">
        <v>320</v>
      </c>
      <c r="B273" s="5" t="s">
        <v>311</v>
      </c>
      <c r="C273" s="6" t="s">
        <v>216</v>
      </c>
      <c r="D273" s="7">
        <f t="shared" si="8"/>
        <v>56774691</v>
      </c>
      <c r="E273" s="8">
        <f t="shared" si="9"/>
        <v>34743970</v>
      </c>
      <c r="F273" s="7">
        <v>55090725</v>
      </c>
      <c r="G273" s="8">
        <v>33901984</v>
      </c>
      <c r="H273" s="7">
        <v>1683966</v>
      </c>
      <c r="I273" s="8">
        <v>841986</v>
      </c>
      <c r="J273" s="7">
        <v>0</v>
      </c>
      <c r="K273" s="8">
        <v>0</v>
      </c>
      <c r="L273" s="73">
        <v>13277901</v>
      </c>
      <c r="M273" s="59">
        <v>0</v>
      </c>
      <c r="N273" s="60">
        <v>0</v>
      </c>
      <c r="O273" s="48">
        <v>0</v>
      </c>
      <c r="P273" s="47">
        <v>0</v>
      </c>
      <c r="Q273" s="48">
        <v>0</v>
      </c>
      <c r="R273" s="49">
        <v>0</v>
      </c>
    </row>
    <row r="274" spans="1:18" s="9" customFormat="1" ht="12">
      <c r="A274" s="4" t="s">
        <v>320</v>
      </c>
      <c r="B274" s="5" t="s">
        <v>312</v>
      </c>
      <c r="C274" s="6" t="s">
        <v>217</v>
      </c>
      <c r="D274" s="7">
        <f t="shared" si="8"/>
        <v>43740323</v>
      </c>
      <c r="E274" s="8">
        <f t="shared" si="9"/>
        <v>26235862</v>
      </c>
      <c r="F274" s="7">
        <v>37836032</v>
      </c>
      <c r="G274" s="8">
        <v>23283712</v>
      </c>
      <c r="H274" s="7">
        <v>2603576</v>
      </c>
      <c r="I274" s="8">
        <v>1301790</v>
      </c>
      <c r="J274" s="7">
        <v>3300715</v>
      </c>
      <c r="K274" s="8">
        <v>1650360</v>
      </c>
      <c r="L274" s="73">
        <v>8356545</v>
      </c>
      <c r="M274" s="59">
        <v>0</v>
      </c>
      <c r="N274" s="60">
        <v>0</v>
      </c>
      <c r="O274" s="48">
        <v>1297200</v>
      </c>
      <c r="P274" s="47">
        <v>0</v>
      </c>
      <c r="Q274" s="48">
        <v>0</v>
      </c>
      <c r="R274" s="49">
        <v>0</v>
      </c>
    </row>
    <row r="275" spans="1:18" s="9" customFormat="1" ht="12">
      <c r="A275" s="4" t="s">
        <v>320</v>
      </c>
      <c r="B275" s="5" t="s">
        <v>313</v>
      </c>
      <c r="C275" s="6" t="s">
        <v>218</v>
      </c>
      <c r="D275" s="7">
        <f t="shared" si="8"/>
        <v>64418314</v>
      </c>
      <c r="E275" s="8">
        <f t="shared" si="9"/>
        <v>38991162</v>
      </c>
      <c r="F275" s="7">
        <v>58777367</v>
      </c>
      <c r="G275" s="8">
        <v>36170688</v>
      </c>
      <c r="H275" s="7">
        <v>610893</v>
      </c>
      <c r="I275" s="8">
        <v>305448</v>
      </c>
      <c r="J275" s="7">
        <v>5030054</v>
      </c>
      <c r="K275" s="8">
        <v>2515026</v>
      </c>
      <c r="L275" s="73">
        <v>9351276</v>
      </c>
      <c r="M275" s="59">
        <v>0</v>
      </c>
      <c r="N275" s="60">
        <v>0</v>
      </c>
      <c r="O275" s="48">
        <v>0</v>
      </c>
      <c r="P275" s="47">
        <v>0</v>
      </c>
      <c r="Q275" s="48">
        <v>0</v>
      </c>
      <c r="R275" s="49">
        <v>0</v>
      </c>
    </row>
    <row r="276" spans="1:18" s="9" customFormat="1" ht="12">
      <c r="A276" s="4" t="s">
        <v>320</v>
      </c>
      <c r="B276" s="5" t="s">
        <v>324</v>
      </c>
      <c r="C276" s="6" t="s">
        <v>397</v>
      </c>
      <c r="D276" s="7">
        <f t="shared" si="8"/>
        <v>108458057</v>
      </c>
      <c r="E276" s="8">
        <f t="shared" si="9"/>
        <v>66101630</v>
      </c>
      <c r="F276" s="7">
        <v>102895898</v>
      </c>
      <c r="G276" s="8">
        <v>63320552</v>
      </c>
      <c r="H276" s="7">
        <v>5562159</v>
      </c>
      <c r="I276" s="8">
        <v>2781078</v>
      </c>
      <c r="J276" s="7">
        <v>0</v>
      </c>
      <c r="K276" s="8">
        <v>0</v>
      </c>
      <c r="L276" s="73">
        <v>18056281</v>
      </c>
      <c r="M276" s="59">
        <v>9182134</v>
      </c>
      <c r="N276" s="60">
        <v>4591066.98</v>
      </c>
      <c r="O276" s="48">
        <v>0</v>
      </c>
      <c r="P276" s="47">
        <v>0</v>
      </c>
      <c r="Q276" s="48">
        <v>0</v>
      </c>
      <c r="R276" s="49">
        <v>0</v>
      </c>
    </row>
    <row r="277" spans="1:18" s="9" customFormat="1" ht="12">
      <c r="A277" s="4" t="s">
        <v>320</v>
      </c>
      <c r="B277" s="5" t="s">
        <v>325</v>
      </c>
      <c r="C277" s="6" t="s">
        <v>398</v>
      </c>
      <c r="D277" s="7">
        <f t="shared" si="8"/>
        <v>90644491</v>
      </c>
      <c r="E277" s="8">
        <f t="shared" si="9"/>
        <v>54431474</v>
      </c>
      <c r="F277" s="7">
        <v>78946618</v>
      </c>
      <c r="G277" s="8">
        <v>48582536</v>
      </c>
      <c r="H277" s="7">
        <v>7103281</v>
      </c>
      <c r="I277" s="8">
        <v>3551640</v>
      </c>
      <c r="J277" s="7">
        <v>4594592</v>
      </c>
      <c r="K277" s="8">
        <v>2297298</v>
      </c>
      <c r="L277" s="73">
        <v>12798382</v>
      </c>
      <c r="M277" s="59">
        <v>0</v>
      </c>
      <c r="N277" s="60">
        <v>0</v>
      </c>
      <c r="O277" s="48">
        <v>0</v>
      </c>
      <c r="P277" s="47">
        <v>0</v>
      </c>
      <c r="Q277" s="48">
        <v>1853100</v>
      </c>
      <c r="R277" s="49">
        <v>0</v>
      </c>
    </row>
    <row r="278" spans="1:18" s="9" customFormat="1" ht="12">
      <c r="A278" s="4" t="s">
        <v>320</v>
      </c>
      <c r="B278" s="5" t="s">
        <v>327</v>
      </c>
      <c r="C278" s="6" t="s">
        <v>399</v>
      </c>
      <c r="D278" s="7">
        <f t="shared" si="8"/>
        <v>79492800</v>
      </c>
      <c r="E278" s="8">
        <f t="shared" si="9"/>
        <v>48605698</v>
      </c>
      <c r="F278" s="7">
        <v>76780619</v>
      </c>
      <c r="G278" s="8">
        <v>47249608</v>
      </c>
      <c r="H278" s="7">
        <v>2712181</v>
      </c>
      <c r="I278" s="8">
        <v>1356090</v>
      </c>
      <c r="J278" s="7">
        <v>0</v>
      </c>
      <c r="K278" s="8">
        <v>0</v>
      </c>
      <c r="L278" s="73">
        <v>8992738</v>
      </c>
      <c r="M278" s="59">
        <v>713027</v>
      </c>
      <c r="N278" s="60">
        <v>356524.4</v>
      </c>
      <c r="O278" s="48">
        <v>0</v>
      </c>
      <c r="P278" s="47">
        <v>0</v>
      </c>
      <c r="Q278" s="48">
        <v>0</v>
      </c>
      <c r="R278" s="49">
        <v>0</v>
      </c>
    </row>
    <row r="279" spans="1:18" s="9" customFormat="1" ht="12">
      <c r="A279" s="4" t="s">
        <v>320</v>
      </c>
      <c r="B279" s="5" t="s">
        <v>326</v>
      </c>
      <c r="C279" s="6" t="s">
        <v>400</v>
      </c>
      <c r="D279" s="7">
        <f t="shared" si="8"/>
        <v>170808164</v>
      </c>
      <c r="E279" s="8">
        <f t="shared" si="9"/>
        <v>103855786</v>
      </c>
      <c r="F279" s="7">
        <v>159914765</v>
      </c>
      <c r="G279" s="8">
        <v>98409088</v>
      </c>
      <c r="H279" s="7">
        <v>10893399</v>
      </c>
      <c r="I279" s="8">
        <v>5446698</v>
      </c>
      <c r="J279" s="7">
        <v>0</v>
      </c>
      <c r="K279" s="8">
        <v>0</v>
      </c>
      <c r="L279" s="73">
        <v>19614574</v>
      </c>
      <c r="M279" s="59">
        <v>466125</v>
      </c>
      <c r="N279" s="60">
        <v>233064</v>
      </c>
      <c r="O279" s="48">
        <v>900300</v>
      </c>
      <c r="P279" s="47">
        <v>0</v>
      </c>
      <c r="Q279" s="48">
        <v>0</v>
      </c>
      <c r="R279" s="49">
        <v>0</v>
      </c>
    </row>
    <row r="280" spans="1:18" s="9" customFormat="1" ht="12">
      <c r="A280" s="4" t="s">
        <v>320</v>
      </c>
      <c r="B280" s="5" t="s">
        <v>345</v>
      </c>
      <c r="C280" s="6" t="s">
        <v>401</v>
      </c>
      <c r="D280" s="7">
        <f t="shared" si="8"/>
        <v>63543175</v>
      </c>
      <c r="E280" s="8">
        <f t="shared" si="9"/>
        <v>38326926</v>
      </c>
      <c r="F280" s="7">
        <v>56812895</v>
      </c>
      <c r="G280" s="8">
        <v>34961784</v>
      </c>
      <c r="H280" s="7">
        <v>6730280</v>
      </c>
      <c r="I280" s="8">
        <v>3365142</v>
      </c>
      <c r="J280" s="7">
        <v>0</v>
      </c>
      <c r="K280" s="8">
        <v>0</v>
      </c>
      <c r="L280" s="73">
        <v>11596799</v>
      </c>
      <c r="M280" s="59">
        <v>2433412</v>
      </c>
      <c r="N280" s="60">
        <v>1216706.04</v>
      </c>
      <c r="O280" s="48">
        <v>0</v>
      </c>
      <c r="P280" s="47">
        <v>0</v>
      </c>
      <c r="Q280" s="48">
        <v>0</v>
      </c>
      <c r="R280" s="49">
        <v>0</v>
      </c>
    </row>
    <row r="281" spans="1:18" s="9" customFormat="1" ht="12">
      <c r="A281" s="4" t="s">
        <v>320</v>
      </c>
      <c r="B281" s="5" t="s">
        <v>346</v>
      </c>
      <c r="C281" s="6" t="s">
        <v>402</v>
      </c>
      <c r="D281" s="7">
        <f t="shared" si="8"/>
        <v>99010959</v>
      </c>
      <c r="E281" s="8">
        <f t="shared" si="9"/>
        <v>59945056</v>
      </c>
      <c r="F281" s="7">
        <v>90476316</v>
      </c>
      <c r="G281" s="8">
        <v>55677736</v>
      </c>
      <c r="H281" s="7">
        <v>8534643</v>
      </c>
      <c r="I281" s="8">
        <v>4267320</v>
      </c>
      <c r="J281" s="7">
        <v>0</v>
      </c>
      <c r="K281" s="8">
        <v>0</v>
      </c>
      <c r="L281" s="73">
        <v>19553177</v>
      </c>
      <c r="M281" s="59">
        <v>9094749</v>
      </c>
      <c r="N281" s="60">
        <v>4547374.5</v>
      </c>
      <c r="O281" s="48">
        <v>67000000</v>
      </c>
      <c r="P281" s="47">
        <v>0</v>
      </c>
      <c r="Q281" s="48">
        <v>0</v>
      </c>
      <c r="R281" s="49">
        <v>0</v>
      </c>
    </row>
    <row r="282" spans="1:18" s="9" customFormat="1" ht="12">
      <c r="A282" s="4" t="s">
        <v>320</v>
      </c>
      <c r="B282" s="5" t="s">
        <v>347</v>
      </c>
      <c r="C282" s="6" t="s">
        <v>403</v>
      </c>
      <c r="D282" s="7">
        <f t="shared" si="8"/>
        <v>52774350</v>
      </c>
      <c r="E282" s="8">
        <f t="shared" si="9"/>
        <v>31874460</v>
      </c>
      <c r="F282" s="7">
        <v>47556484</v>
      </c>
      <c r="G282" s="8">
        <v>29265528</v>
      </c>
      <c r="H282" s="7">
        <v>5217866</v>
      </c>
      <c r="I282" s="8">
        <v>2608932</v>
      </c>
      <c r="J282" s="7">
        <v>0</v>
      </c>
      <c r="K282" s="8">
        <v>0</v>
      </c>
      <c r="L282" s="73">
        <v>8092276</v>
      </c>
      <c r="M282" s="59">
        <v>2540235</v>
      </c>
      <c r="N282" s="60">
        <v>1270117.5</v>
      </c>
      <c r="O282" s="48">
        <v>0</v>
      </c>
      <c r="P282" s="47">
        <v>0</v>
      </c>
      <c r="Q282" s="48">
        <v>0</v>
      </c>
      <c r="R282" s="49">
        <v>0</v>
      </c>
    </row>
    <row r="283" spans="1:18" s="9" customFormat="1" ht="12">
      <c r="A283" s="4" t="s">
        <v>320</v>
      </c>
      <c r="B283" s="5" t="s">
        <v>348</v>
      </c>
      <c r="C283" s="6" t="s">
        <v>404</v>
      </c>
      <c r="D283" s="7">
        <f t="shared" si="8"/>
        <v>39076643</v>
      </c>
      <c r="E283" s="8">
        <f t="shared" si="9"/>
        <v>23640206</v>
      </c>
      <c r="F283" s="7">
        <v>35549685</v>
      </c>
      <c r="G283" s="8">
        <v>21876728</v>
      </c>
      <c r="H283" s="7">
        <v>3526958</v>
      </c>
      <c r="I283" s="8">
        <v>1763478</v>
      </c>
      <c r="J283" s="7">
        <v>0</v>
      </c>
      <c r="K283" s="8">
        <v>0</v>
      </c>
      <c r="L283" s="73">
        <v>9116190</v>
      </c>
      <c r="M283" s="59">
        <v>1597040</v>
      </c>
      <c r="N283" s="60">
        <v>798524</v>
      </c>
      <c r="O283" s="48">
        <v>1945800</v>
      </c>
      <c r="P283" s="47">
        <v>0</v>
      </c>
      <c r="Q283" s="48">
        <v>0</v>
      </c>
      <c r="R283" s="49">
        <v>0</v>
      </c>
    </row>
    <row r="284" spans="1:18" s="9" customFormat="1" ht="12">
      <c r="A284" s="4" t="s">
        <v>320</v>
      </c>
      <c r="B284" s="5" t="s">
        <v>349</v>
      </c>
      <c r="C284" s="6" t="s">
        <v>405</v>
      </c>
      <c r="D284" s="7">
        <f t="shared" si="8"/>
        <v>147102710</v>
      </c>
      <c r="E284" s="8">
        <f t="shared" si="9"/>
        <v>89643450</v>
      </c>
      <c r="F284" s="7">
        <v>139464816</v>
      </c>
      <c r="G284" s="8">
        <v>85824504</v>
      </c>
      <c r="H284" s="7">
        <v>7637894</v>
      </c>
      <c r="I284" s="8">
        <v>3818946</v>
      </c>
      <c r="J284" s="7">
        <v>0</v>
      </c>
      <c r="K284" s="8">
        <v>0</v>
      </c>
      <c r="L284" s="73">
        <v>36843075</v>
      </c>
      <c r="M284" s="59">
        <v>33677197</v>
      </c>
      <c r="N284" s="60">
        <v>16838599</v>
      </c>
      <c r="O284" s="48">
        <v>0</v>
      </c>
      <c r="P284" s="47">
        <v>0</v>
      </c>
      <c r="Q284" s="48">
        <v>0</v>
      </c>
      <c r="R284" s="49">
        <v>0</v>
      </c>
    </row>
    <row r="285" spans="1:18" s="9" customFormat="1" ht="12">
      <c r="A285" s="4" t="s">
        <v>320</v>
      </c>
      <c r="B285" s="5" t="s">
        <v>350</v>
      </c>
      <c r="C285" s="6" t="s">
        <v>406</v>
      </c>
      <c r="D285" s="7">
        <f t="shared" si="8"/>
        <v>27101973</v>
      </c>
      <c r="E285" s="8">
        <f t="shared" si="9"/>
        <v>16353774</v>
      </c>
      <c r="F285" s="7">
        <v>24290798</v>
      </c>
      <c r="G285" s="8">
        <v>14948184</v>
      </c>
      <c r="H285" s="7">
        <v>2811175</v>
      </c>
      <c r="I285" s="8">
        <v>1405590</v>
      </c>
      <c r="J285" s="7">
        <v>0</v>
      </c>
      <c r="K285" s="8">
        <v>0</v>
      </c>
      <c r="L285" s="73">
        <v>7240551</v>
      </c>
      <c r="M285" s="59">
        <v>1933927</v>
      </c>
      <c r="N285" s="60">
        <v>966963.54</v>
      </c>
      <c r="O285" s="48">
        <v>0</v>
      </c>
      <c r="P285" s="47">
        <v>0</v>
      </c>
      <c r="Q285" s="48">
        <v>463300</v>
      </c>
      <c r="R285" s="49">
        <v>0</v>
      </c>
    </row>
    <row r="286" spans="1:18" s="9" customFormat="1" ht="12">
      <c r="A286" s="4" t="s">
        <v>320</v>
      </c>
      <c r="B286" s="5" t="s">
        <v>351</v>
      </c>
      <c r="C286" s="6" t="s">
        <v>407</v>
      </c>
      <c r="D286" s="7">
        <f t="shared" si="8"/>
        <v>14191601</v>
      </c>
      <c r="E286" s="8">
        <f t="shared" si="9"/>
        <v>8521278</v>
      </c>
      <c r="F286" s="7">
        <v>12354153</v>
      </c>
      <c r="G286" s="8">
        <v>7602552</v>
      </c>
      <c r="H286" s="7">
        <v>1794054</v>
      </c>
      <c r="I286" s="8">
        <v>897030</v>
      </c>
      <c r="J286" s="7">
        <v>43394</v>
      </c>
      <c r="K286" s="8">
        <v>21696</v>
      </c>
      <c r="L286" s="73">
        <v>4697177</v>
      </c>
      <c r="M286" s="59">
        <v>0</v>
      </c>
      <c r="N286" s="60">
        <v>0</v>
      </c>
      <c r="O286" s="48">
        <v>0</v>
      </c>
      <c r="P286" s="47">
        <v>0</v>
      </c>
      <c r="Q286" s="48">
        <v>0</v>
      </c>
      <c r="R286" s="49">
        <v>0</v>
      </c>
    </row>
    <row r="287" spans="1:18" s="9" customFormat="1" ht="12">
      <c r="A287" s="4" t="s">
        <v>320</v>
      </c>
      <c r="B287" s="5" t="s">
        <v>352</v>
      </c>
      <c r="C287" s="6" t="s">
        <v>408</v>
      </c>
      <c r="D287" s="7">
        <f t="shared" si="8"/>
        <v>45070899</v>
      </c>
      <c r="E287" s="8">
        <f t="shared" si="9"/>
        <v>27298598</v>
      </c>
      <c r="F287" s="7">
        <v>41280621</v>
      </c>
      <c r="G287" s="8">
        <v>25403456</v>
      </c>
      <c r="H287" s="7">
        <v>3790278</v>
      </c>
      <c r="I287" s="8">
        <v>1895142</v>
      </c>
      <c r="J287" s="7">
        <v>0</v>
      </c>
      <c r="K287" s="8">
        <v>0</v>
      </c>
      <c r="L287" s="73">
        <v>12504034</v>
      </c>
      <c r="M287" s="59">
        <v>579076</v>
      </c>
      <c r="N287" s="60">
        <v>289540</v>
      </c>
      <c r="O287" s="48">
        <v>0</v>
      </c>
      <c r="P287" s="47">
        <v>0</v>
      </c>
      <c r="Q287" s="48">
        <v>0</v>
      </c>
      <c r="R287" s="49">
        <v>0</v>
      </c>
    </row>
    <row r="288" spans="1:18" s="9" customFormat="1" ht="12">
      <c r="A288" s="4" t="s">
        <v>320</v>
      </c>
      <c r="B288" s="5" t="s">
        <v>353</v>
      </c>
      <c r="C288" s="6" t="s">
        <v>409</v>
      </c>
      <c r="D288" s="7">
        <f t="shared" si="8"/>
        <v>82780338</v>
      </c>
      <c r="E288" s="8">
        <f t="shared" si="9"/>
        <v>49785160</v>
      </c>
      <c r="F288" s="7">
        <v>72756597</v>
      </c>
      <c r="G288" s="8">
        <v>44773288</v>
      </c>
      <c r="H288" s="7">
        <v>10023741</v>
      </c>
      <c r="I288" s="8">
        <v>5011872</v>
      </c>
      <c r="J288" s="7">
        <v>0</v>
      </c>
      <c r="K288" s="8">
        <v>0</v>
      </c>
      <c r="L288" s="73">
        <v>12566806</v>
      </c>
      <c r="M288" s="59">
        <v>2900783</v>
      </c>
      <c r="N288" s="60">
        <v>1450392</v>
      </c>
      <c r="O288" s="48">
        <v>0</v>
      </c>
      <c r="P288" s="47">
        <v>0</v>
      </c>
      <c r="Q288" s="48">
        <v>0</v>
      </c>
      <c r="R288" s="49">
        <v>0</v>
      </c>
    </row>
    <row r="289" spans="1:18" s="9" customFormat="1" ht="12">
      <c r="A289" s="4" t="s">
        <v>320</v>
      </c>
      <c r="B289" s="5" t="s">
        <v>354</v>
      </c>
      <c r="C289" s="6" t="s">
        <v>410</v>
      </c>
      <c r="D289" s="7">
        <f t="shared" si="8"/>
        <v>19358381</v>
      </c>
      <c r="E289" s="8">
        <f t="shared" si="9"/>
        <v>11799194</v>
      </c>
      <c r="F289" s="7">
        <v>18373341</v>
      </c>
      <c r="G289" s="8">
        <v>11306672</v>
      </c>
      <c r="H289" s="7">
        <v>942006</v>
      </c>
      <c r="I289" s="8">
        <v>471006</v>
      </c>
      <c r="J289" s="7">
        <v>43034</v>
      </c>
      <c r="K289" s="8">
        <v>21516</v>
      </c>
      <c r="L289" s="73">
        <v>5780842</v>
      </c>
      <c r="M289" s="59">
        <v>0</v>
      </c>
      <c r="N289" s="60">
        <v>0</v>
      </c>
      <c r="O289" s="48">
        <v>0</v>
      </c>
      <c r="P289" s="47">
        <v>0</v>
      </c>
      <c r="Q289" s="48">
        <v>0</v>
      </c>
      <c r="R289" s="49">
        <v>0</v>
      </c>
    </row>
    <row r="290" spans="1:18" s="9" customFormat="1" ht="12">
      <c r="A290" s="4" t="s">
        <v>320</v>
      </c>
      <c r="B290" s="5" t="s">
        <v>355</v>
      </c>
      <c r="C290" s="6" t="s">
        <v>411</v>
      </c>
      <c r="D290" s="7">
        <f t="shared" si="8"/>
        <v>80846693</v>
      </c>
      <c r="E290" s="8">
        <f t="shared" si="9"/>
        <v>49270724</v>
      </c>
      <c r="F290" s="7">
        <v>76677289</v>
      </c>
      <c r="G290" s="8">
        <v>47186024</v>
      </c>
      <c r="H290" s="7">
        <v>4169404</v>
      </c>
      <c r="I290" s="8">
        <v>2084700</v>
      </c>
      <c r="J290" s="7">
        <v>0</v>
      </c>
      <c r="K290" s="8">
        <v>0</v>
      </c>
      <c r="L290" s="73">
        <v>19278889</v>
      </c>
      <c r="M290" s="59">
        <v>3403744</v>
      </c>
      <c r="N290" s="60">
        <v>1701876</v>
      </c>
      <c r="O290" s="48">
        <v>0</v>
      </c>
      <c r="P290" s="47">
        <v>0</v>
      </c>
      <c r="Q290" s="48">
        <v>398400</v>
      </c>
      <c r="R290" s="49">
        <v>0</v>
      </c>
    </row>
    <row r="291" spans="1:18" s="9" customFormat="1" ht="12">
      <c r="A291" s="4" t="s">
        <v>320</v>
      </c>
      <c r="B291" s="5" t="s">
        <v>356</v>
      </c>
      <c r="C291" s="6" t="s">
        <v>412</v>
      </c>
      <c r="D291" s="7">
        <f t="shared" si="8"/>
        <v>13246010</v>
      </c>
      <c r="E291" s="8">
        <f t="shared" si="9"/>
        <v>7882472</v>
      </c>
      <c r="F291" s="7">
        <v>10915374</v>
      </c>
      <c r="G291" s="8">
        <v>6717152</v>
      </c>
      <c r="H291" s="7">
        <v>1633104</v>
      </c>
      <c r="I291" s="8">
        <v>816552</v>
      </c>
      <c r="J291" s="7">
        <v>697532</v>
      </c>
      <c r="K291" s="8">
        <v>348768</v>
      </c>
      <c r="L291" s="73">
        <v>3785304</v>
      </c>
      <c r="M291" s="59">
        <v>0</v>
      </c>
      <c r="N291" s="60">
        <v>0</v>
      </c>
      <c r="O291" s="48">
        <v>0</v>
      </c>
      <c r="P291" s="47">
        <v>0</v>
      </c>
      <c r="Q291" s="48">
        <v>0</v>
      </c>
      <c r="R291" s="49">
        <v>0</v>
      </c>
    </row>
    <row r="292" spans="1:18" s="9" customFormat="1" ht="12">
      <c r="A292" s="4" t="s">
        <v>320</v>
      </c>
      <c r="B292" s="5" t="s">
        <v>357</v>
      </c>
      <c r="C292" s="6" t="s">
        <v>413</v>
      </c>
      <c r="D292" s="7">
        <f t="shared" si="8"/>
        <v>54973924</v>
      </c>
      <c r="E292" s="8">
        <f t="shared" si="9"/>
        <v>33320080</v>
      </c>
      <c r="F292" s="7">
        <v>50553695</v>
      </c>
      <c r="G292" s="8">
        <v>31109968</v>
      </c>
      <c r="H292" s="7">
        <v>4420229</v>
      </c>
      <c r="I292" s="8">
        <v>2210112</v>
      </c>
      <c r="J292" s="7">
        <v>0</v>
      </c>
      <c r="K292" s="8">
        <v>0</v>
      </c>
      <c r="L292" s="73">
        <v>14131475</v>
      </c>
      <c r="M292" s="59">
        <v>7463790</v>
      </c>
      <c r="N292" s="60">
        <v>3731895</v>
      </c>
      <c r="O292" s="48">
        <v>0</v>
      </c>
      <c r="P292" s="47">
        <v>0</v>
      </c>
      <c r="Q292" s="48">
        <v>0</v>
      </c>
      <c r="R292" s="49">
        <v>0</v>
      </c>
    </row>
    <row r="293" spans="1:18" s="9" customFormat="1" ht="12">
      <c r="A293" s="4" t="s">
        <v>320</v>
      </c>
      <c r="B293" s="5" t="s">
        <v>358</v>
      </c>
      <c r="C293" s="6" t="s">
        <v>414</v>
      </c>
      <c r="D293" s="7">
        <f t="shared" si="8"/>
        <v>83414734</v>
      </c>
      <c r="E293" s="8">
        <f t="shared" si="9"/>
        <v>50588154</v>
      </c>
      <c r="F293" s="7">
        <v>76966768</v>
      </c>
      <c r="G293" s="8">
        <v>47364168</v>
      </c>
      <c r="H293" s="7">
        <v>6447966</v>
      </c>
      <c r="I293" s="8">
        <v>3223986</v>
      </c>
      <c r="J293" s="7">
        <v>0</v>
      </c>
      <c r="K293" s="8">
        <v>0</v>
      </c>
      <c r="L293" s="73">
        <v>14500648</v>
      </c>
      <c r="M293" s="59">
        <v>0</v>
      </c>
      <c r="N293" s="60">
        <v>0</v>
      </c>
      <c r="O293" s="48">
        <v>13000000</v>
      </c>
      <c r="P293" s="47">
        <v>0</v>
      </c>
      <c r="Q293" s="48">
        <v>0</v>
      </c>
      <c r="R293" s="49">
        <v>0</v>
      </c>
    </row>
    <row r="294" spans="1:18" s="9" customFormat="1" ht="12">
      <c r="A294" s="4" t="s">
        <v>320</v>
      </c>
      <c r="B294" s="5" t="s">
        <v>359</v>
      </c>
      <c r="C294" s="6" t="s">
        <v>415</v>
      </c>
      <c r="D294" s="7">
        <f t="shared" si="8"/>
        <v>30788362</v>
      </c>
      <c r="E294" s="8">
        <f t="shared" si="9"/>
        <v>18465076</v>
      </c>
      <c r="F294" s="7">
        <v>26614449</v>
      </c>
      <c r="G294" s="8">
        <v>16378120</v>
      </c>
      <c r="H294" s="7">
        <v>4173913</v>
      </c>
      <c r="I294" s="8">
        <v>2086956</v>
      </c>
      <c r="J294" s="7">
        <v>0</v>
      </c>
      <c r="K294" s="8">
        <v>0</v>
      </c>
      <c r="L294" s="73">
        <v>5411378</v>
      </c>
      <c r="M294" s="59">
        <v>0</v>
      </c>
      <c r="N294" s="60">
        <v>0</v>
      </c>
      <c r="O294" s="48">
        <v>0</v>
      </c>
      <c r="P294" s="47">
        <v>0</v>
      </c>
      <c r="Q294" s="48">
        <v>0</v>
      </c>
      <c r="R294" s="49">
        <v>0</v>
      </c>
    </row>
    <row r="295" spans="1:18" s="9" customFormat="1" ht="12">
      <c r="A295" s="4" t="s">
        <v>323</v>
      </c>
      <c r="B295" s="5" t="s">
        <v>298</v>
      </c>
      <c r="C295" s="6" t="s">
        <v>219</v>
      </c>
      <c r="D295" s="7">
        <f t="shared" si="8"/>
        <v>43171669</v>
      </c>
      <c r="E295" s="8">
        <f t="shared" si="9"/>
        <v>25631186</v>
      </c>
      <c r="F295" s="7">
        <v>35059642</v>
      </c>
      <c r="G295" s="8">
        <v>21575168</v>
      </c>
      <c r="H295" s="7">
        <v>3255309</v>
      </c>
      <c r="I295" s="8">
        <v>1627656</v>
      </c>
      <c r="J295" s="7">
        <v>4856718</v>
      </c>
      <c r="K295" s="8">
        <v>2428362</v>
      </c>
      <c r="L295" s="73">
        <v>3477364</v>
      </c>
      <c r="M295" s="59">
        <v>0</v>
      </c>
      <c r="N295" s="60">
        <v>0</v>
      </c>
      <c r="O295" s="48">
        <v>0</v>
      </c>
      <c r="P295" s="47">
        <v>0</v>
      </c>
      <c r="Q295" s="48">
        <v>0</v>
      </c>
      <c r="R295" s="49">
        <v>0</v>
      </c>
    </row>
    <row r="296" spans="1:18" s="9" customFormat="1" ht="12">
      <c r="A296" s="4" t="s">
        <v>323</v>
      </c>
      <c r="B296" s="5" t="s">
        <v>297</v>
      </c>
      <c r="C296" s="6" t="s">
        <v>220</v>
      </c>
      <c r="D296" s="7">
        <f t="shared" si="8"/>
        <v>39670903</v>
      </c>
      <c r="E296" s="8">
        <f t="shared" si="9"/>
        <v>23285072</v>
      </c>
      <c r="F296" s="7">
        <v>29896756</v>
      </c>
      <c r="G296" s="8">
        <v>18398000</v>
      </c>
      <c r="H296" s="7">
        <v>3207928</v>
      </c>
      <c r="I296" s="8">
        <v>1603962</v>
      </c>
      <c r="J296" s="7">
        <v>6566219</v>
      </c>
      <c r="K296" s="8">
        <v>3283110</v>
      </c>
      <c r="L296" s="73">
        <v>3563560</v>
      </c>
      <c r="M296" s="59">
        <v>0</v>
      </c>
      <c r="N296" s="60">
        <v>0</v>
      </c>
      <c r="O296" s="48">
        <v>2316400</v>
      </c>
      <c r="P296" s="47">
        <v>2316400</v>
      </c>
      <c r="Q296" s="48">
        <v>0</v>
      </c>
      <c r="R296" s="49">
        <v>0</v>
      </c>
    </row>
    <row r="297" spans="1:18" s="9" customFormat="1" ht="12">
      <c r="A297" s="4" t="s">
        <v>323</v>
      </c>
      <c r="B297" s="5" t="s">
        <v>299</v>
      </c>
      <c r="C297" s="6" t="s">
        <v>221</v>
      </c>
      <c r="D297" s="7">
        <f t="shared" si="8"/>
        <v>22623257</v>
      </c>
      <c r="E297" s="8">
        <f t="shared" si="9"/>
        <v>13340734</v>
      </c>
      <c r="F297" s="7">
        <v>17585512</v>
      </c>
      <c r="G297" s="8">
        <v>10821856</v>
      </c>
      <c r="H297" s="7">
        <v>1471626</v>
      </c>
      <c r="I297" s="8">
        <v>735816</v>
      </c>
      <c r="J297" s="7">
        <v>3566119</v>
      </c>
      <c r="K297" s="8">
        <v>1783062</v>
      </c>
      <c r="L297" s="73">
        <v>920239</v>
      </c>
      <c r="M297" s="59">
        <v>0</v>
      </c>
      <c r="N297" s="60">
        <v>0</v>
      </c>
      <c r="O297" s="48">
        <v>0</v>
      </c>
      <c r="P297" s="47">
        <v>0</v>
      </c>
      <c r="Q297" s="48">
        <v>0</v>
      </c>
      <c r="R297" s="49">
        <v>0</v>
      </c>
    </row>
    <row r="298" spans="1:18" s="9" customFormat="1" ht="12">
      <c r="A298" s="4" t="s">
        <v>323</v>
      </c>
      <c r="B298" s="5" t="s">
        <v>300</v>
      </c>
      <c r="C298" s="6" t="s">
        <v>222</v>
      </c>
      <c r="D298" s="7">
        <f t="shared" si="8"/>
        <v>48375411</v>
      </c>
      <c r="E298" s="8">
        <f t="shared" si="9"/>
        <v>26764856</v>
      </c>
      <c r="F298" s="7">
        <v>22335317</v>
      </c>
      <c r="G298" s="8">
        <v>13744808</v>
      </c>
      <c r="H298" s="7">
        <v>8341702</v>
      </c>
      <c r="I298" s="8">
        <v>4170852</v>
      </c>
      <c r="J298" s="7">
        <v>17698392</v>
      </c>
      <c r="K298" s="8">
        <v>8849196</v>
      </c>
      <c r="L298" s="73">
        <v>10142440</v>
      </c>
      <c r="M298" s="59">
        <v>0</v>
      </c>
      <c r="N298" s="60">
        <v>0</v>
      </c>
      <c r="O298" s="48">
        <v>782900</v>
      </c>
      <c r="P298" s="47">
        <v>782900</v>
      </c>
      <c r="Q298" s="48">
        <v>0</v>
      </c>
      <c r="R298" s="49">
        <v>0</v>
      </c>
    </row>
    <row r="299" spans="1:18" s="9" customFormat="1" ht="12">
      <c r="A299" s="4" t="s">
        <v>323</v>
      </c>
      <c r="B299" s="5" t="s">
        <v>301</v>
      </c>
      <c r="C299" s="6" t="s">
        <v>223</v>
      </c>
      <c r="D299" s="7">
        <f t="shared" si="8"/>
        <v>39614512</v>
      </c>
      <c r="E299" s="8">
        <f t="shared" si="9"/>
        <v>22970472</v>
      </c>
      <c r="F299" s="7">
        <v>27414588</v>
      </c>
      <c r="G299" s="8">
        <v>16870512</v>
      </c>
      <c r="H299" s="7">
        <v>3267003</v>
      </c>
      <c r="I299" s="8">
        <v>1633500</v>
      </c>
      <c r="J299" s="7">
        <v>8932921</v>
      </c>
      <c r="K299" s="8">
        <v>4466460</v>
      </c>
      <c r="L299" s="73">
        <v>3735999</v>
      </c>
      <c r="M299" s="59">
        <v>0</v>
      </c>
      <c r="N299" s="60">
        <v>0</v>
      </c>
      <c r="O299" s="48">
        <v>0</v>
      </c>
      <c r="P299" s="47">
        <v>0</v>
      </c>
      <c r="Q299" s="48">
        <v>0</v>
      </c>
      <c r="R299" s="49">
        <v>0</v>
      </c>
    </row>
    <row r="300" spans="1:18" s="9" customFormat="1" ht="12">
      <c r="A300" s="4" t="s">
        <v>323</v>
      </c>
      <c r="B300" s="5" t="s">
        <v>302</v>
      </c>
      <c r="C300" s="6" t="s">
        <v>224</v>
      </c>
      <c r="D300" s="7">
        <f t="shared" si="8"/>
        <v>32616870</v>
      </c>
      <c r="E300" s="8">
        <f t="shared" si="9"/>
        <v>19136194</v>
      </c>
      <c r="F300" s="7">
        <v>24507192</v>
      </c>
      <c r="G300" s="8">
        <v>15081352</v>
      </c>
      <c r="H300" s="7">
        <v>2292587</v>
      </c>
      <c r="I300" s="8">
        <v>1146294</v>
      </c>
      <c r="J300" s="7">
        <v>5817091</v>
      </c>
      <c r="K300" s="8">
        <v>2908548</v>
      </c>
      <c r="L300" s="73">
        <v>1908188</v>
      </c>
      <c r="M300" s="59">
        <v>0</v>
      </c>
      <c r="N300" s="60">
        <v>0</v>
      </c>
      <c r="O300" s="48">
        <v>1436200</v>
      </c>
      <c r="P300" s="47">
        <v>1436200</v>
      </c>
      <c r="Q300" s="48">
        <v>0</v>
      </c>
      <c r="R300" s="49">
        <v>0</v>
      </c>
    </row>
    <row r="301" spans="1:18" s="9" customFormat="1" ht="12">
      <c r="A301" s="4" t="s">
        <v>323</v>
      </c>
      <c r="B301" s="5" t="s">
        <v>303</v>
      </c>
      <c r="C301" s="6" t="s">
        <v>225</v>
      </c>
      <c r="D301" s="7">
        <f t="shared" si="8"/>
        <v>61250022</v>
      </c>
      <c r="E301" s="8">
        <f t="shared" si="9"/>
        <v>36686572</v>
      </c>
      <c r="F301" s="7">
        <v>52533533</v>
      </c>
      <c r="G301" s="8">
        <v>32328328</v>
      </c>
      <c r="H301" s="7">
        <v>441970</v>
      </c>
      <c r="I301" s="8">
        <v>220986</v>
      </c>
      <c r="J301" s="7">
        <v>8274519</v>
      </c>
      <c r="K301" s="8">
        <v>4137258</v>
      </c>
      <c r="L301" s="73">
        <v>6280816</v>
      </c>
      <c r="M301" s="59">
        <v>0</v>
      </c>
      <c r="N301" s="60">
        <v>0</v>
      </c>
      <c r="O301" s="48">
        <v>0</v>
      </c>
      <c r="P301" s="47">
        <v>0</v>
      </c>
      <c r="Q301" s="48">
        <v>0</v>
      </c>
      <c r="R301" s="49">
        <v>0</v>
      </c>
    </row>
    <row r="302" spans="1:18" s="9" customFormat="1" ht="12">
      <c r="A302" s="4" t="s">
        <v>323</v>
      </c>
      <c r="B302" s="5" t="s">
        <v>304</v>
      </c>
      <c r="C302" s="6" t="s">
        <v>226</v>
      </c>
      <c r="D302" s="7">
        <f t="shared" si="8"/>
        <v>17327937</v>
      </c>
      <c r="E302" s="8">
        <f t="shared" si="9"/>
        <v>10105402</v>
      </c>
      <c r="F302" s="7">
        <v>12492390</v>
      </c>
      <c r="G302" s="8">
        <v>7687624</v>
      </c>
      <c r="H302" s="7">
        <v>1647213</v>
      </c>
      <c r="I302" s="8">
        <v>823608</v>
      </c>
      <c r="J302" s="7">
        <v>3188334</v>
      </c>
      <c r="K302" s="8">
        <v>1594170</v>
      </c>
      <c r="L302" s="73">
        <v>1626979</v>
      </c>
      <c r="M302" s="59">
        <v>0</v>
      </c>
      <c r="N302" s="60">
        <v>0</v>
      </c>
      <c r="O302" s="48">
        <v>0</v>
      </c>
      <c r="P302" s="47">
        <v>0</v>
      </c>
      <c r="Q302" s="48">
        <v>0</v>
      </c>
      <c r="R302" s="49">
        <v>0</v>
      </c>
    </row>
    <row r="303" spans="1:18" s="9" customFormat="1" ht="12">
      <c r="A303" s="4" t="s">
        <v>323</v>
      </c>
      <c r="B303" s="5" t="s">
        <v>305</v>
      </c>
      <c r="C303" s="6" t="s">
        <v>227</v>
      </c>
      <c r="D303" s="7">
        <f t="shared" si="8"/>
        <v>40954651</v>
      </c>
      <c r="E303" s="8">
        <f t="shared" si="9"/>
        <v>24532248</v>
      </c>
      <c r="F303" s="7">
        <v>35142630</v>
      </c>
      <c r="G303" s="8">
        <v>21626232</v>
      </c>
      <c r="H303" s="7">
        <v>827275</v>
      </c>
      <c r="I303" s="8">
        <v>413640</v>
      </c>
      <c r="J303" s="7">
        <v>4984746</v>
      </c>
      <c r="K303" s="8">
        <v>2492376</v>
      </c>
      <c r="L303" s="73">
        <v>3981130</v>
      </c>
      <c r="M303" s="59">
        <v>0</v>
      </c>
      <c r="N303" s="60">
        <v>0</v>
      </c>
      <c r="O303" s="48">
        <v>0</v>
      </c>
      <c r="P303" s="47">
        <v>0</v>
      </c>
      <c r="Q303" s="48">
        <v>0</v>
      </c>
      <c r="R303" s="49">
        <v>0</v>
      </c>
    </row>
    <row r="304" spans="1:18" s="9" customFormat="1" ht="12">
      <c r="A304" s="4" t="s">
        <v>323</v>
      </c>
      <c r="B304" s="5" t="s">
        <v>306</v>
      </c>
      <c r="C304" s="6" t="s">
        <v>228</v>
      </c>
      <c r="D304" s="7">
        <f t="shared" si="8"/>
        <v>52960050</v>
      </c>
      <c r="E304" s="8">
        <f t="shared" si="9"/>
        <v>31613070</v>
      </c>
      <c r="F304" s="7">
        <v>44486363</v>
      </c>
      <c r="G304" s="8">
        <v>27376224</v>
      </c>
      <c r="H304" s="7">
        <v>1361196</v>
      </c>
      <c r="I304" s="8">
        <v>680598</v>
      </c>
      <c r="J304" s="7">
        <v>7112491</v>
      </c>
      <c r="K304" s="8">
        <v>3556248</v>
      </c>
      <c r="L304" s="73">
        <v>4764042</v>
      </c>
      <c r="M304" s="59">
        <v>0</v>
      </c>
      <c r="N304" s="60">
        <v>0</v>
      </c>
      <c r="O304" s="48">
        <v>208500</v>
      </c>
      <c r="P304" s="47">
        <v>0</v>
      </c>
      <c r="Q304" s="48">
        <v>0</v>
      </c>
      <c r="R304" s="49">
        <v>0</v>
      </c>
    </row>
    <row r="305" spans="1:18" s="9" customFormat="1" ht="12">
      <c r="A305" s="4" t="s">
        <v>323</v>
      </c>
      <c r="B305" s="5" t="s">
        <v>307</v>
      </c>
      <c r="C305" s="6" t="s">
        <v>229</v>
      </c>
      <c r="D305" s="7">
        <f t="shared" si="8"/>
        <v>40360842</v>
      </c>
      <c r="E305" s="8">
        <f t="shared" si="9"/>
        <v>24089266</v>
      </c>
      <c r="F305" s="7">
        <v>33876631</v>
      </c>
      <c r="G305" s="8">
        <v>20847160</v>
      </c>
      <c r="H305" s="7">
        <v>634680</v>
      </c>
      <c r="I305" s="8">
        <v>317340</v>
      </c>
      <c r="J305" s="7">
        <v>5849531</v>
      </c>
      <c r="K305" s="8">
        <v>2924766</v>
      </c>
      <c r="L305" s="73">
        <v>4922761</v>
      </c>
      <c r="M305" s="59">
        <v>0</v>
      </c>
      <c r="N305" s="60">
        <v>0</v>
      </c>
      <c r="O305" s="48">
        <v>1853100</v>
      </c>
      <c r="P305" s="47">
        <v>0</v>
      </c>
      <c r="Q305" s="48">
        <v>0</v>
      </c>
      <c r="R305" s="49">
        <v>0</v>
      </c>
    </row>
    <row r="306" spans="1:18" s="9" customFormat="1" ht="12">
      <c r="A306" s="4" t="s">
        <v>323</v>
      </c>
      <c r="B306" s="5" t="s">
        <v>308</v>
      </c>
      <c r="C306" s="6" t="s">
        <v>230</v>
      </c>
      <c r="D306" s="7">
        <f t="shared" si="8"/>
        <v>29738499</v>
      </c>
      <c r="E306" s="8">
        <f t="shared" si="9"/>
        <v>17623996</v>
      </c>
      <c r="F306" s="7">
        <v>23874460</v>
      </c>
      <c r="G306" s="8">
        <v>14691976</v>
      </c>
      <c r="H306" s="7">
        <v>2982687</v>
      </c>
      <c r="I306" s="8">
        <v>1491342</v>
      </c>
      <c r="J306" s="7">
        <v>2881352</v>
      </c>
      <c r="K306" s="8">
        <v>1440678</v>
      </c>
      <c r="L306" s="73">
        <v>3571528</v>
      </c>
      <c r="M306" s="59">
        <v>0</v>
      </c>
      <c r="N306" s="60">
        <v>0</v>
      </c>
      <c r="O306" s="48">
        <v>0</v>
      </c>
      <c r="P306" s="47">
        <v>0</v>
      </c>
      <c r="Q306" s="48">
        <v>0</v>
      </c>
      <c r="R306" s="49">
        <v>0</v>
      </c>
    </row>
    <row r="307" spans="1:18" s="9" customFormat="1" ht="12">
      <c r="A307" s="4" t="s">
        <v>323</v>
      </c>
      <c r="B307" s="5" t="s">
        <v>309</v>
      </c>
      <c r="C307" s="6" t="s">
        <v>231</v>
      </c>
      <c r="D307" s="7">
        <f t="shared" si="8"/>
        <v>20229243</v>
      </c>
      <c r="E307" s="8">
        <f t="shared" si="9"/>
        <v>11790712</v>
      </c>
      <c r="F307" s="7">
        <v>14526124</v>
      </c>
      <c r="G307" s="8">
        <v>8939152</v>
      </c>
      <c r="H307" s="7">
        <v>2030953</v>
      </c>
      <c r="I307" s="8">
        <v>1015476</v>
      </c>
      <c r="J307" s="7">
        <v>3672166</v>
      </c>
      <c r="K307" s="8">
        <v>1836084</v>
      </c>
      <c r="L307" s="73">
        <v>1876011</v>
      </c>
      <c r="M307" s="59">
        <v>0</v>
      </c>
      <c r="N307" s="60">
        <v>0</v>
      </c>
      <c r="O307" s="48">
        <v>0</v>
      </c>
      <c r="P307" s="47">
        <v>0</v>
      </c>
      <c r="Q307" s="48">
        <v>0</v>
      </c>
      <c r="R307" s="49">
        <v>0</v>
      </c>
    </row>
    <row r="308" spans="1:18" s="9" customFormat="1" ht="12">
      <c r="A308" s="4" t="s">
        <v>323</v>
      </c>
      <c r="B308" s="5" t="s">
        <v>324</v>
      </c>
      <c r="C308" s="6" t="s">
        <v>416</v>
      </c>
      <c r="D308" s="7">
        <f t="shared" si="8"/>
        <v>170785916</v>
      </c>
      <c r="E308" s="8">
        <f t="shared" si="9"/>
        <v>103760666</v>
      </c>
      <c r="F308" s="7">
        <v>159186779</v>
      </c>
      <c r="G308" s="8">
        <v>97961096</v>
      </c>
      <c r="H308" s="7">
        <v>11599137</v>
      </c>
      <c r="I308" s="8">
        <v>5799570</v>
      </c>
      <c r="J308" s="7">
        <v>0</v>
      </c>
      <c r="K308" s="8">
        <v>0</v>
      </c>
      <c r="L308" s="73">
        <v>18991892</v>
      </c>
      <c r="M308" s="59">
        <v>4990476</v>
      </c>
      <c r="N308" s="60">
        <v>2495238</v>
      </c>
      <c r="O308" s="48">
        <v>0</v>
      </c>
      <c r="P308" s="47">
        <v>0</v>
      </c>
      <c r="Q308" s="48">
        <v>0</v>
      </c>
      <c r="R308" s="49">
        <v>0</v>
      </c>
    </row>
    <row r="309" spans="1:18" s="9" customFormat="1" ht="12">
      <c r="A309" s="4" t="s">
        <v>332</v>
      </c>
      <c r="B309" s="5" t="s">
        <v>298</v>
      </c>
      <c r="C309" s="6" t="s">
        <v>232</v>
      </c>
      <c r="D309" s="7">
        <f t="shared" si="8"/>
        <v>35678997</v>
      </c>
      <c r="E309" s="8">
        <f t="shared" si="9"/>
        <v>20399498</v>
      </c>
      <c r="F309" s="7">
        <v>22186688</v>
      </c>
      <c r="G309" s="8">
        <v>13653344</v>
      </c>
      <c r="H309" s="7">
        <v>4506301</v>
      </c>
      <c r="I309" s="8">
        <v>2253150</v>
      </c>
      <c r="J309" s="7">
        <v>8986008</v>
      </c>
      <c r="K309" s="8">
        <v>4493004</v>
      </c>
      <c r="L309" s="73">
        <v>2691004</v>
      </c>
      <c r="M309" s="59">
        <v>0</v>
      </c>
      <c r="N309" s="60">
        <v>0</v>
      </c>
      <c r="O309" s="48">
        <v>0</v>
      </c>
      <c r="P309" s="47">
        <v>0</v>
      </c>
      <c r="Q309" s="48">
        <v>0</v>
      </c>
      <c r="R309" s="49">
        <v>0</v>
      </c>
    </row>
    <row r="310" spans="1:18" s="9" customFormat="1" ht="12">
      <c r="A310" s="4" t="s">
        <v>332</v>
      </c>
      <c r="B310" s="5" t="s">
        <v>297</v>
      </c>
      <c r="C310" s="6" t="s">
        <v>233</v>
      </c>
      <c r="D310" s="7">
        <f t="shared" si="8"/>
        <v>25569814</v>
      </c>
      <c r="E310" s="8">
        <f t="shared" si="9"/>
        <v>14644750</v>
      </c>
      <c r="F310" s="7">
        <v>16118647</v>
      </c>
      <c r="G310" s="8">
        <v>9919168</v>
      </c>
      <c r="H310" s="7">
        <v>2967526</v>
      </c>
      <c r="I310" s="8">
        <v>1483764</v>
      </c>
      <c r="J310" s="7">
        <v>6483641</v>
      </c>
      <c r="K310" s="8">
        <v>3241818</v>
      </c>
      <c r="L310" s="73">
        <v>1996675</v>
      </c>
      <c r="M310" s="59">
        <v>0</v>
      </c>
      <c r="N310" s="60">
        <v>0</v>
      </c>
      <c r="O310" s="48">
        <v>0</v>
      </c>
      <c r="P310" s="47">
        <v>0</v>
      </c>
      <c r="Q310" s="48">
        <v>0</v>
      </c>
      <c r="R310" s="49">
        <v>0</v>
      </c>
    </row>
    <row r="311" spans="1:18" s="9" customFormat="1" ht="12">
      <c r="A311" s="4" t="s">
        <v>332</v>
      </c>
      <c r="B311" s="5" t="s">
        <v>299</v>
      </c>
      <c r="C311" s="6" t="s">
        <v>234</v>
      </c>
      <c r="D311" s="7">
        <f t="shared" si="8"/>
        <v>30631976</v>
      </c>
      <c r="E311" s="8">
        <f t="shared" si="9"/>
        <v>17891814</v>
      </c>
      <c r="F311" s="7">
        <v>22323831</v>
      </c>
      <c r="G311" s="8">
        <v>13737744</v>
      </c>
      <c r="H311" s="7">
        <v>949153</v>
      </c>
      <c r="I311" s="8">
        <v>474576</v>
      </c>
      <c r="J311" s="7">
        <v>7358992</v>
      </c>
      <c r="K311" s="8">
        <v>3679494</v>
      </c>
      <c r="L311" s="73">
        <v>3163425</v>
      </c>
      <c r="M311" s="59">
        <v>0</v>
      </c>
      <c r="N311" s="60">
        <v>0</v>
      </c>
      <c r="O311" s="48">
        <v>0</v>
      </c>
      <c r="P311" s="47">
        <v>0</v>
      </c>
      <c r="Q311" s="48">
        <v>0</v>
      </c>
      <c r="R311" s="49">
        <v>0</v>
      </c>
    </row>
    <row r="312" spans="1:18" s="9" customFormat="1" ht="12">
      <c r="A312" s="4" t="s">
        <v>332</v>
      </c>
      <c r="B312" s="5" t="s">
        <v>300</v>
      </c>
      <c r="C312" s="6" t="s">
        <v>235</v>
      </c>
      <c r="D312" s="7">
        <f t="shared" si="8"/>
        <v>27240023</v>
      </c>
      <c r="E312" s="8">
        <f t="shared" si="9"/>
        <v>15372068</v>
      </c>
      <c r="F312" s="7">
        <v>15184462</v>
      </c>
      <c r="G312" s="8">
        <v>9344288</v>
      </c>
      <c r="H312" s="7">
        <v>4230569</v>
      </c>
      <c r="I312" s="8">
        <v>2115282</v>
      </c>
      <c r="J312" s="7">
        <v>7824992</v>
      </c>
      <c r="K312" s="8">
        <v>3912498</v>
      </c>
      <c r="L312" s="73">
        <v>2442079</v>
      </c>
      <c r="M312" s="59">
        <v>0</v>
      </c>
      <c r="N312" s="60">
        <v>0</v>
      </c>
      <c r="O312" s="48">
        <v>180700</v>
      </c>
      <c r="P312" s="47">
        <v>180700</v>
      </c>
      <c r="Q312" s="48">
        <v>0</v>
      </c>
      <c r="R312" s="49">
        <v>0</v>
      </c>
    </row>
    <row r="313" spans="1:18" s="9" customFormat="1" ht="12">
      <c r="A313" s="4" t="s">
        <v>332</v>
      </c>
      <c r="B313" s="5" t="s">
        <v>301</v>
      </c>
      <c r="C313" s="6" t="s">
        <v>236</v>
      </c>
      <c r="D313" s="7">
        <f t="shared" si="8"/>
        <v>49112072</v>
      </c>
      <c r="E313" s="8">
        <f t="shared" si="9"/>
        <v>28943124</v>
      </c>
      <c r="F313" s="7">
        <v>38021411</v>
      </c>
      <c r="G313" s="8">
        <v>23397792</v>
      </c>
      <c r="H313" s="7">
        <v>1345664</v>
      </c>
      <c r="I313" s="8">
        <v>672834</v>
      </c>
      <c r="J313" s="7">
        <v>9744997</v>
      </c>
      <c r="K313" s="8">
        <v>4872498</v>
      </c>
      <c r="L313" s="73">
        <v>4188460</v>
      </c>
      <c r="M313" s="59">
        <v>0</v>
      </c>
      <c r="N313" s="60">
        <v>0</v>
      </c>
      <c r="O313" s="48">
        <v>1008900</v>
      </c>
      <c r="P313" s="47">
        <v>1008900</v>
      </c>
      <c r="Q313" s="48">
        <v>0</v>
      </c>
      <c r="R313" s="49">
        <v>0</v>
      </c>
    </row>
    <row r="314" spans="1:18" s="9" customFormat="1" ht="12">
      <c r="A314" s="4" t="s">
        <v>332</v>
      </c>
      <c r="B314" s="5" t="s">
        <v>302</v>
      </c>
      <c r="C314" s="6" t="s">
        <v>237</v>
      </c>
      <c r="D314" s="7">
        <f t="shared" si="8"/>
        <v>34965769</v>
      </c>
      <c r="E314" s="8">
        <f t="shared" si="9"/>
        <v>20813160</v>
      </c>
      <c r="F314" s="7">
        <v>28862374</v>
      </c>
      <c r="G314" s="8">
        <v>17761464</v>
      </c>
      <c r="H314" s="7">
        <v>2928003</v>
      </c>
      <c r="I314" s="8">
        <v>1464000</v>
      </c>
      <c r="J314" s="7">
        <v>3175392</v>
      </c>
      <c r="K314" s="8">
        <v>1587696</v>
      </c>
      <c r="L314" s="73">
        <v>3367718</v>
      </c>
      <c r="M314" s="59">
        <v>0</v>
      </c>
      <c r="N314" s="60">
        <v>0</v>
      </c>
      <c r="O314" s="48">
        <v>0</v>
      </c>
      <c r="P314" s="47">
        <v>0</v>
      </c>
      <c r="Q314" s="48">
        <v>0</v>
      </c>
      <c r="R314" s="49">
        <v>0</v>
      </c>
    </row>
    <row r="315" spans="1:18" s="9" customFormat="1" ht="12">
      <c r="A315" s="4" t="s">
        <v>332</v>
      </c>
      <c r="B315" s="5" t="s">
        <v>303</v>
      </c>
      <c r="C315" s="6" t="s">
        <v>238</v>
      </c>
      <c r="D315" s="7">
        <f t="shared" si="8"/>
        <v>51445555</v>
      </c>
      <c r="E315" s="8">
        <f t="shared" si="9"/>
        <v>30772764</v>
      </c>
      <c r="F315" s="7">
        <v>43766546</v>
      </c>
      <c r="G315" s="8">
        <v>26933256</v>
      </c>
      <c r="H315" s="7">
        <v>2090048</v>
      </c>
      <c r="I315" s="8">
        <v>1045026</v>
      </c>
      <c r="J315" s="7">
        <v>5588961</v>
      </c>
      <c r="K315" s="8">
        <v>2794482</v>
      </c>
      <c r="L315" s="73">
        <v>4576977</v>
      </c>
      <c r="M315" s="59">
        <v>0</v>
      </c>
      <c r="N315" s="60">
        <v>0</v>
      </c>
      <c r="O315" s="48">
        <v>0</v>
      </c>
      <c r="P315" s="47">
        <v>0</v>
      </c>
      <c r="Q315" s="48">
        <v>0</v>
      </c>
      <c r="R315" s="49">
        <v>0</v>
      </c>
    </row>
    <row r="316" spans="1:18" s="9" customFormat="1" ht="12">
      <c r="A316" s="4" t="s">
        <v>332</v>
      </c>
      <c r="B316" s="5" t="s">
        <v>304</v>
      </c>
      <c r="C316" s="6" t="s">
        <v>239</v>
      </c>
      <c r="D316" s="7">
        <f t="shared" si="8"/>
        <v>34998874</v>
      </c>
      <c r="E316" s="8">
        <f t="shared" si="9"/>
        <v>20239356</v>
      </c>
      <c r="F316" s="7">
        <v>23745930</v>
      </c>
      <c r="G316" s="8">
        <v>14612880</v>
      </c>
      <c r="H316" s="7">
        <v>2279419</v>
      </c>
      <c r="I316" s="8">
        <v>1139712</v>
      </c>
      <c r="J316" s="7">
        <v>8973525</v>
      </c>
      <c r="K316" s="8">
        <v>4486764</v>
      </c>
      <c r="L316" s="73">
        <v>3013080</v>
      </c>
      <c r="M316" s="59">
        <v>0</v>
      </c>
      <c r="N316" s="60">
        <v>0</v>
      </c>
      <c r="O316" s="48">
        <v>0</v>
      </c>
      <c r="P316" s="47">
        <v>0</v>
      </c>
      <c r="Q316" s="48">
        <v>0</v>
      </c>
      <c r="R316" s="49">
        <v>0</v>
      </c>
    </row>
    <row r="317" spans="1:18" s="9" customFormat="1" ht="12">
      <c r="A317" s="4" t="s">
        <v>332</v>
      </c>
      <c r="B317" s="5" t="s">
        <v>305</v>
      </c>
      <c r="C317" s="6" t="s">
        <v>240</v>
      </c>
      <c r="D317" s="7">
        <f t="shared" si="8"/>
        <v>30487728</v>
      </c>
      <c r="E317" s="8">
        <f t="shared" si="9"/>
        <v>17847038</v>
      </c>
      <c r="F317" s="7">
        <v>22560809</v>
      </c>
      <c r="G317" s="8">
        <v>13883576</v>
      </c>
      <c r="H317" s="7">
        <v>2472439</v>
      </c>
      <c r="I317" s="8">
        <v>1236222</v>
      </c>
      <c r="J317" s="7">
        <v>5454480</v>
      </c>
      <c r="K317" s="8">
        <v>2727240</v>
      </c>
      <c r="L317" s="73">
        <v>1883425</v>
      </c>
      <c r="M317" s="59">
        <v>0</v>
      </c>
      <c r="N317" s="60">
        <v>0</v>
      </c>
      <c r="O317" s="48">
        <v>0</v>
      </c>
      <c r="P317" s="47">
        <v>0</v>
      </c>
      <c r="Q317" s="48">
        <v>0</v>
      </c>
      <c r="R317" s="49">
        <v>0</v>
      </c>
    </row>
    <row r="318" spans="1:18" s="9" customFormat="1" ht="12">
      <c r="A318" s="4" t="s">
        <v>332</v>
      </c>
      <c r="B318" s="5" t="s">
        <v>306</v>
      </c>
      <c r="C318" s="6" t="s">
        <v>241</v>
      </c>
      <c r="D318" s="7">
        <f t="shared" si="8"/>
        <v>27038684</v>
      </c>
      <c r="E318" s="8">
        <f t="shared" si="9"/>
        <v>15894648</v>
      </c>
      <c r="F318" s="7">
        <v>20585998</v>
      </c>
      <c r="G318" s="8">
        <v>12668304</v>
      </c>
      <c r="H318" s="7">
        <v>1841563</v>
      </c>
      <c r="I318" s="8">
        <v>920784</v>
      </c>
      <c r="J318" s="7">
        <v>4611123</v>
      </c>
      <c r="K318" s="8">
        <v>2305560</v>
      </c>
      <c r="L318" s="73">
        <v>2494619</v>
      </c>
      <c r="M318" s="59">
        <v>0</v>
      </c>
      <c r="N318" s="60">
        <v>0</v>
      </c>
      <c r="O318" s="48">
        <v>0</v>
      </c>
      <c r="P318" s="47">
        <v>0</v>
      </c>
      <c r="Q318" s="48">
        <v>0</v>
      </c>
      <c r="R318" s="49">
        <v>0</v>
      </c>
    </row>
    <row r="319" spans="1:18" s="9" customFormat="1" ht="12">
      <c r="A319" s="4" t="s">
        <v>332</v>
      </c>
      <c r="B319" s="5" t="s">
        <v>307</v>
      </c>
      <c r="C319" s="6" t="s">
        <v>242</v>
      </c>
      <c r="D319" s="7">
        <f t="shared" si="8"/>
        <v>22022984</v>
      </c>
      <c r="E319" s="8">
        <f t="shared" si="9"/>
        <v>12829352</v>
      </c>
      <c r="F319" s="7">
        <v>15754804</v>
      </c>
      <c r="G319" s="8">
        <v>9695264</v>
      </c>
      <c r="H319" s="7">
        <v>2559221</v>
      </c>
      <c r="I319" s="8">
        <v>1279608</v>
      </c>
      <c r="J319" s="7">
        <v>3708959</v>
      </c>
      <c r="K319" s="8">
        <v>1854480</v>
      </c>
      <c r="L319" s="73">
        <v>1351431</v>
      </c>
      <c r="M319" s="59">
        <v>0</v>
      </c>
      <c r="N319" s="60">
        <v>0</v>
      </c>
      <c r="O319" s="48">
        <v>0</v>
      </c>
      <c r="P319" s="47">
        <v>0</v>
      </c>
      <c r="Q319" s="48">
        <v>0</v>
      </c>
      <c r="R319" s="49">
        <v>0</v>
      </c>
    </row>
    <row r="320" spans="1:18" s="9" customFormat="1" ht="12">
      <c r="A320" s="4" t="s">
        <v>332</v>
      </c>
      <c r="B320" s="5" t="s">
        <v>308</v>
      </c>
      <c r="C320" s="6" t="s">
        <v>243</v>
      </c>
      <c r="D320" s="7">
        <f t="shared" si="8"/>
        <v>15438076</v>
      </c>
      <c r="E320" s="8">
        <f t="shared" si="9"/>
        <v>8817426</v>
      </c>
      <c r="F320" s="7">
        <v>9519311</v>
      </c>
      <c r="G320" s="8">
        <v>5858040</v>
      </c>
      <c r="H320" s="7">
        <v>793304</v>
      </c>
      <c r="I320" s="8">
        <v>396654</v>
      </c>
      <c r="J320" s="7">
        <v>5125461</v>
      </c>
      <c r="K320" s="8">
        <v>2562732</v>
      </c>
      <c r="L320" s="73">
        <v>1577549</v>
      </c>
      <c r="M320" s="59">
        <v>0</v>
      </c>
      <c r="N320" s="60">
        <v>0</v>
      </c>
      <c r="O320" s="48">
        <v>0</v>
      </c>
      <c r="P320" s="47">
        <v>0</v>
      </c>
      <c r="Q320" s="48">
        <v>0</v>
      </c>
      <c r="R320" s="49">
        <v>0</v>
      </c>
    </row>
    <row r="321" spans="1:18" s="9" customFormat="1" ht="12">
      <c r="A321" s="4" t="s">
        <v>332</v>
      </c>
      <c r="B321" s="5" t="s">
        <v>309</v>
      </c>
      <c r="C321" s="6" t="s">
        <v>244</v>
      </c>
      <c r="D321" s="7">
        <f t="shared" si="8"/>
        <v>26254421</v>
      </c>
      <c r="E321" s="8">
        <f t="shared" si="9"/>
        <v>15445078</v>
      </c>
      <c r="F321" s="7">
        <v>20088186</v>
      </c>
      <c r="G321" s="8">
        <v>12361960</v>
      </c>
      <c r="H321" s="7">
        <v>2394456</v>
      </c>
      <c r="I321" s="8">
        <v>1197228</v>
      </c>
      <c r="J321" s="7">
        <v>3771779</v>
      </c>
      <c r="K321" s="8">
        <v>1885890</v>
      </c>
      <c r="L321" s="73">
        <v>1497552</v>
      </c>
      <c r="M321" s="59">
        <v>0</v>
      </c>
      <c r="N321" s="60">
        <v>0</v>
      </c>
      <c r="O321" s="48">
        <v>0</v>
      </c>
      <c r="P321" s="47">
        <v>0</v>
      </c>
      <c r="Q321" s="48">
        <v>0</v>
      </c>
      <c r="R321" s="49">
        <v>0</v>
      </c>
    </row>
    <row r="322" spans="1:18" s="9" customFormat="1" ht="12">
      <c r="A322" s="4" t="s">
        <v>332</v>
      </c>
      <c r="B322" s="5" t="s">
        <v>310</v>
      </c>
      <c r="C322" s="6" t="s">
        <v>245</v>
      </c>
      <c r="D322" s="7">
        <f t="shared" si="8"/>
        <v>40826343</v>
      </c>
      <c r="E322" s="8">
        <f t="shared" si="9"/>
        <v>23529146</v>
      </c>
      <c r="F322" s="7">
        <v>27005135</v>
      </c>
      <c r="G322" s="8">
        <v>16618544</v>
      </c>
      <c r="H322" s="7">
        <v>4969091</v>
      </c>
      <c r="I322" s="8">
        <v>2484546</v>
      </c>
      <c r="J322" s="7">
        <v>8852117</v>
      </c>
      <c r="K322" s="8">
        <v>4426056</v>
      </c>
      <c r="L322" s="73">
        <v>7514993</v>
      </c>
      <c r="M322" s="59">
        <v>0</v>
      </c>
      <c r="N322" s="60">
        <v>0</v>
      </c>
      <c r="O322" s="48">
        <v>0</v>
      </c>
      <c r="P322" s="47">
        <v>0</v>
      </c>
      <c r="Q322" s="48">
        <v>0</v>
      </c>
      <c r="R322" s="49">
        <v>0</v>
      </c>
    </row>
    <row r="323" spans="1:18" s="9" customFormat="1" ht="12">
      <c r="A323" s="4" t="s">
        <v>332</v>
      </c>
      <c r="B323" s="5" t="s">
        <v>311</v>
      </c>
      <c r="C323" s="6" t="s">
        <v>246</v>
      </c>
      <c r="D323" s="7">
        <f t="shared" si="8"/>
        <v>66945979</v>
      </c>
      <c r="E323" s="8">
        <f t="shared" si="9"/>
        <v>39624150</v>
      </c>
      <c r="F323" s="7">
        <v>53310081</v>
      </c>
      <c r="G323" s="8">
        <v>32806200</v>
      </c>
      <c r="H323" s="7">
        <v>3240948</v>
      </c>
      <c r="I323" s="8">
        <v>1620474</v>
      </c>
      <c r="J323" s="7">
        <v>10394950</v>
      </c>
      <c r="K323" s="8">
        <v>5197476</v>
      </c>
      <c r="L323" s="73">
        <v>5122310</v>
      </c>
      <c r="M323" s="59">
        <v>0</v>
      </c>
      <c r="N323" s="60">
        <v>0</v>
      </c>
      <c r="O323" s="48">
        <v>0</v>
      </c>
      <c r="P323" s="47">
        <v>0</v>
      </c>
      <c r="Q323" s="48">
        <v>0</v>
      </c>
      <c r="R323" s="49">
        <v>0</v>
      </c>
    </row>
    <row r="324" spans="1:18" s="9" customFormat="1" ht="12">
      <c r="A324" s="4" t="s">
        <v>332</v>
      </c>
      <c r="B324" s="5" t="s">
        <v>312</v>
      </c>
      <c r="C324" s="6" t="s">
        <v>247</v>
      </c>
      <c r="D324" s="7">
        <f t="shared" si="8"/>
        <v>36556039</v>
      </c>
      <c r="E324" s="8">
        <f t="shared" si="9"/>
        <v>21085554</v>
      </c>
      <c r="F324" s="7">
        <v>24331939</v>
      </c>
      <c r="G324" s="8">
        <v>14973504</v>
      </c>
      <c r="H324" s="7">
        <v>2495607</v>
      </c>
      <c r="I324" s="8">
        <v>1247802</v>
      </c>
      <c r="J324" s="7">
        <v>9728493</v>
      </c>
      <c r="K324" s="8">
        <v>4864248</v>
      </c>
      <c r="L324" s="73">
        <v>2273835</v>
      </c>
      <c r="M324" s="59">
        <v>0</v>
      </c>
      <c r="N324" s="60">
        <v>0</v>
      </c>
      <c r="O324" s="48">
        <v>0</v>
      </c>
      <c r="P324" s="47">
        <v>0</v>
      </c>
      <c r="Q324" s="48">
        <v>0</v>
      </c>
      <c r="R324" s="49">
        <v>0</v>
      </c>
    </row>
    <row r="325" spans="1:18" s="9" customFormat="1" ht="12">
      <c r="A325" s="4" t="s">
        <v>332</v>
      </c>
      <c r="B325" s="5" t="s">
        <v>313</v>
      </c>
      <c r="C325" s="6" t="s">
        <v>248</v>
      </c>
      <c r="D325" s="7">
        <f t="shared" si="8"/>
        <v>37122348</v>
      </c>
      <c r="E325" s="8">
        <f t="shared" si="9"/>
        <v>21459764</v>
      </c>
      <c r="F325" s="7">
        <v>25121126</v>
      </c>
      <c r="G325" s="8">
        <v>15459152</v>
      </c>
      <c r="H325" s="7">
        <v>3515827</v>
      </c>
      <c r="I325" s="8">
        <v>1757916</v>
      </c>
      <c r="J325" s="7">
        <v>8485395</v>
      </c>
      <c r="K325" s="8">
        <v>4242696</v>
      </c>
      <c r="L325" s="73">
        <v>3242929</v>
      </c>
      <c r="M325" s="59">
        <v>0</v>
      </c>
      <c r="N325" s="60">
        <v>0</v>
      </c>
      <c r="O325" s="48">
        <v>0</v>
      </c>
      <c r="P325" s="47">
        <v>0</v>
      </c>
      <c r="Q325" s="48">
        <v>0</v>
      </c>
      <c r="R325" s="49">
        <v>0</v>
      </c>
    </row>
    <row r="326" spans="1:18" s="9" customFormat="1" ht="12">
      <c r="A326" s="4" t="s">
        <v>332</v>
      </c>
      <c r="B326" s="5" t="s">
        <v>314</v>
      </c>
      <c r="C326" s="6" t="s">
        <v>249</v>
      </c>
      <c r="D326" s="7">
        <f t="shared" si="8"/>
        <v>14490993</v>
      </c>
      <c r="E326" s="8">
        <f t="shared" si="9"/>
        <v>8285658</v>
      </c>
      <c r="F326" s="7">
        <v>9014690</v>
      </c>
      <c r="G326" s="8">
        <v>5547504</v>
      </c>
      <c r="H326" s="7">
        <v>2190791</v>
      </c>
      <c r="I326" s="8">
        <v>1095396</v>
      </c>
      <c r="J326" s="7">
        <v>3285512</v>
      </c>
      <c r="K326" s="8">
        <v>1642758</v>
      </c>
      <c r="L326" s="73">
        <v>1107876</v>
      </c>
      <c r="M326" s="59">
        <v>0</v>
      </c>
      <c r="N326" s="60">
        <v>0</v>
      </c>
      <c r="O326" s="48">
        <v>0</v>
      </c>
      <c r="P326" s="47">
        <v>0</v>
      </c>
      <c r="Q326" s="48">
        <v>0</v>
      </c>
      <c r="R326" s="49">
        <v>0</v>
      </c>
    </row>
    <row r="327" spans="1:18" s="9" customFormat="1" ht="12">
      <c r="A327" s="4" t="s">
        <v>332</v>
      </c>
      <c r="B327" s="5" t="s">
        <v>315</v>
      </c>
      <c r="C327" s="6" t="s">
        <v>250</v>
      </c>
      <c r="D327" s="7">
        <f aca="true" t="shared" si="10" ref="D327:D385">SUM(F327,H327,J327)</f>
        <v>13110418</v>
      </c>
      <c r="E327" s="8">
        <f aca="true" t="shared" si="11" ref="E327:E385">SUM(G327,I327,K327)</f>
        <v>7450556</v>
      </c>
      <c r="F327" s="7">
        <v>7759648</v>
      </c>
      <c r="G327" s="8">
        <v>4775168</v>
      </c>
      <c r="H327" s="7">
        <v>2022570</v>
      </c>
      <c r="I327" s="8">
        <v>1011288</v>
      </c>
      <c r="J327" s="7">
        <v>3328200</v>
      </c>
      <c r="K327" s="8">
        <v>1664100</v>
      </c>
      <c r="L327" s="73">
        <v>1065238</v>
      </c>
      <c r="M327" s="59">
        <v>0</v>
      </c>
      <c r="N327" s="60">
        <v>0</v>
      </c>
      <c r="O327" s="48">
        <v>0</v>
      </c>
      <c r="P327" s="47">
        <v>0</v>
      </c>
      <c r="Q327" s="48">
        <v>0</v>
      </c>
      <c r="R327" s="49">
        <v>0</v>
      </c>
    </row>
    <row r="328" spans="1:18" s="9" customFormat="1" ht="12">
      <c r="A328" s="4" t="s">
        <v>332</v>
      </c>
      <c r="B328" s="5" t="s">
        <v>324</v>
      </c>
      <c r="C328" s="6" t="s">
        <v>417</v>
      </c>
      <c r="D328" s="7">
        <f t="shared" si="10"/>
        <v>68369361</v>
      </c>
      <c r="E328" s="8">
        <f t="shared" si="11"/>
        <v>41407878</v>
      </c>
      <c r="F328" s="7">
        <v>62601047</v>
      </c>
      <c r="G328" s="8">
        <v>38523720</v>
      </c>
      <c r="H328" s="7">
        <v>5375710</v>
      </c>
      <c r="I328" s="8">
        <v>2687856</v>
      </c>
      <c r="J328" s="7">
        <v>392604</v>
      </c>
      <c r="K328" s="8">
        <v>196302</v>
      </c>
      <c r="L328" s="73">
        <v>9843471</v>
      </c>
      <c r="M328" s="59">
        <v>0</v>
      </c>
      <c r="N328" s="60">
        <v>0</v>
      </c>
      <c r="O328" s="48">
        <v>0</v>
      </c>
      <c r="P328" s="47">
        <v>0</v>
      </c>
      <c r="Q328" s="48">
        <v>0</v>
      </c>
      <c r="R328" s="49">
        <v>0</v>
      </c>
    </row>
    <row r="329" spans="1:18" s="9" customFormat="1" ht="12">
      <c r="A329" s="4" t="s">
        <v>332</v>
      </c>
      <c r="B329" s="5" t="s">
        <v>325</v>
      </c>
      <c r="C329" s="6" t="s">
        <v>418</v>
      </c>
      <c r="D329" s="7">
        <f t="shared" si="10"/>
        <v>128900062</v>
      </c>
      <c r="E329" s="8">
        <f t="shared" si="11"/>
        <v>78668054</v>
      </c>
      <c r="F329" s="7">
        <v>123222898</v>
      </c>
      <c r="G329" s="8">
        <v>75829472</v>
      </c>
      <c r="H329" s="7">
        <v>5677164</v>
      </c>
      <c r="I329" s="8">
        <v>2838582</v>
      </c>
      <c r="J329" s="7">
        <v>0</v>
      </c>
      <c r="K329" s="8">
        <v>0</v>
      </c>
      <c r="L329" s="73">
        <v>17681479</v>
      </c>
      <c r="M329" s="59">
        <v>6479800</v>
      </c>
      <c r="N329" s="60">
        <v>3239899.96</v>
      </c>
      <c r="O329" s="48">
        <v>0</v>
      </c>
      <c r="P329" s="47">
        <v>0</v>
      </c>
      <c r="Q329" s="48">
        <v>741300</v>
      </c>
      <c r="R329" s="49">
        <v>0</v>
      </c>
    </row>
    <row r="330" spans="1:18" s="9" customFormat="1" ht="12">
      <c r="A330" s="4" t="s">
        <v>334</v>
      </c>
      <c r="B330" s="5" t="s">
        <v>298</v>
      </c>
      <c r="C330" s="6" t="s">
        <v>251</v>
      </c>
      <c r="D330" s="7">
        <f t="shared" si="10"/>
        <v>20160746</v>
      </c>
      <c r="E330" s="8">
        <f t="shared" si="11"/>
        <v>12149744</v>
      </c>
      <c r="F330" s="7">
        <v>17934511</v>
      </c>
      <c r="G330" s="8">
        <v>11036624</v>
      </c>
      <c r="H330" s="7">
        <v>1006256</v>
      </c>
      <c r="I330" s="8">
        <v>503130</v>
      </c>
      <c r="J330" s="7">
        <v>1219979</v>
      </c>
      <c r="K330" s="8">
        <v>609990</v>
      </c>
      <c r="L330" s="73">
        <v>3026565</v>
      </c>
      <c r="M330" s="59">
        <v>0</v>
      </c>
      <c r="N330" s="60">
        <v>0</v>
      </c>
      <c r="O330" s="48">
        <v>0</v>
      </c>
      <c r="P330" s="47">
        <v>0</v>
      </c>
      <c r="Q330" s="48">
        <v>0</v>
      </c>
      <c r="R330" s="49">
        <v>0</v>
      </c>
    </row>
    <row r="331" spans="1:18" s="9" customFormat="1" ht="12">
      <c r="A331" s="4" t="s">
        <v>334</v>
      </c>
      <c r="B331" s="5" t="s">
        <v>297</v>
      </c>
      <c r="C331" s="6" t="s">
        <v>252</v>
      </c>
      <c r="D331" s="7">
        <f t="shared" si="10"/>
        <v>41245605</v>
      </c>
      <c r="E331" s="8">
        <f t="shared" si="11"/>
        <v>24671048</v>
      </c>
      <c r="F331" s="7">
        <v>35084846</v>
      </c>
      <c r="G331" s="8">
        <v>21590672</v>
      </c>
      <c r="H331" s="7">
        <v>978626</v>
      </c>
      <c r="I331" s="8">
        <v>489312</v>
      </c>
      <c r="J331" s="7">
        <v>5182133</v>
      </c>
      <c r="K331" s="8">
        <v>2591064</v>
      </c>
      <c r="L331" s="73">
        <v>4350678</v>
      </c>
      <c r="M331" s="59">
        <v>0</v>
      </c>
      <c r="N331" s="60">
        <v>0</v>
      </c>
      <c r="O331" s="48">
        <v>0</v>
      </c>
      <c r="P331" s="47">
        <v>0</v>
      </c>
      <c r="Q331" s="48">
        <v>0</v>
      </c>
      <c r="R331" s="49">
        <v>0</v>
      </c>
    </row>
    <row r="332" spans="1:18" s="9" customFormat="1" ht="12">
      <c r="A332" s="4" t="s">
        <v>334</v>
      </c>
      <c r="B332" s="5" t="s">
        <v>299</v>
      </c>
      <c r="C332" s="6" t="s">
        <v>253</v>
      </c>
      <c r="D332" s="7">
        <f t="shared" si="10"/>
        <v>71048656</v>
      </c>
      <c r="E332" s="8">
        <f t="shared" si="11"/>
        <v>42688106</v>
      </c>
      <c r="F332" s="7">
        <v>62086108</v>
      </c>
      <c r="G332" s="8">
        <v>38206832</v>
      </c>
      <c r="H332" s="7">
        <v>2332868</v>
      </c>
      <c r="I332" s="8">
        <v>1166436</v>
      </c>
      <c r="J332" s="7">
        <v>6629680</v>
      </c>
      <c r="K332" s="8">
        <v>3314838</v>
      </c>
      <c r="L332" s="73">
        <v>8171535</v>
      </c>
      <c r="M332" s="59">
        <v>0</v>
      </c>
      <c r="N332" s="60">
        <v>0</v>
      </c>
      <c r="O332" s="48">
        <v>0</v>
      </c>
      <c r="P332" s="47">
        <v>0</v>
      </c>
      <c r="Q332" s="48">
        <v>0</v>
      </c>
      <c r="R332" s="49">
        <v>0</v>
      </c>
    </row>
    <row r="333" spans="1:18" s="9" customFormat="1" ht="12">
      <c r="A333" s="4" t="s">
        <v>334</v>
      </c>
      <c r="B333" s="5" t="s">
        <v>300</v>
      </c>
      <c r="C333" s="6" t="s">
        <v>254</v>
      </c>
      <c r="D333" s="7">
        <f t="shared" si="10"/>
        <v>26159944</v>
      </c>
      <c r="E333" s="8">
        <f t="shared" si="11"/>
        <v>15549608</v>
      </c>
      <c r="F333" s="7">
        <v>21403530</v>
      </c>
      <c r="G333" s="8">
        <v>13171400</v>
      </c>
      <c r="H333" s="7">
        <v>2737127</v>
      </c>
      <c r="I333" s="8">
        <v>1368564</v>
      </c>
      <c r="J333" s="7">
        <v>2019287</v>
      </c>
      <c r="K333" s="8">
        <v>1009644</v>
      </c>
      <c r="L333" s="73">
        <v>4843693</v>
      </c>
      <c r="M333" s="59">
        <v>0</v>
      </c>
      <c r="N333" s="60">
        <v>0</v>
      </c>
      <c r="O333" s="48">
        <v>0</v>
      </c>
      <c r="P333" s="47">
        <v>0</v>
      </c>
      <c r="Q333" s="48">
        <v>0</v>
      </c>
      <c r="R333" s="49">
        <v>0</v>
      </c>
    </row>
    <row r="334" spans="1:18" s="9" customFormat="1" ht="12">
      <c r="A334" s="4" t="s">
        <v>334</v>
      </c>
      <c r="B334" s="5" t="s">
        <v>301</v>
      </c>
      <c r="C334" s="6" t="s">
        <v>328</v>
      </c>
      <c r="D334" s="7">
        <f t="shared" si="10"/>
        <v>16883423</v>
      </c>
      <c r="E334" s="8">
        <f t="shared" si="11"/>
        <v>9967648</v>
      </c>
      <c r="F334" s="7">
        <v>13224767</v>
      </c>
      <c r="G334" s="8">
        <v>8138320</v>
      </c>
      <c r="H334" s="7">
        <v>1134550</v>
      </c>
      <c r="I334" s="8">
        <v>567276</v>
      </c>
      <c r="J334" s="7">
        <v>2524106</v>
      </c>
      <c r="K334" s="8">
        <v>1262052</v>
      </c>
      <c r="L334" s="73">
        <v>2676840</v>
      </c>
      <c r="M334" s="59">
        <v>0</v>
      </c>
      <c r="N334" s="60">
        <v>0</v>
      </c>
      <c r="O334" s="48">
        <v>0</v>
      </c>
      <c r="P334" s="47">
        <v>0</v>
      </c>
      <c r="Q334" s="48">
        <v>0</v>
      </c>
      <c r="R334" s="49">
        <v>0</v>
      </c>
    </row>
    <row r="335" spans="1:18" s="9" customFormat="1" ht="12">
      <c r="A335" s="4" t="s">
        <v>334</v>
      </c>
      <c r="B335" s="5" t="s">
        <v>302</v>
      </c>
      <c r="C335" s="6" t="s">
        <v>255</v>
      </c>
      <c r="D335" s="7">
        <f t="shared" si="10"/>
        <v>33839042</v>
      </c>
      <c r="E335" s="8">
        <f t="shared" si="11"/>
        <v>20254768</v>
      </c>
      <c r="F335" s="7">
        <v>28905420</v>
      </c>
      <c r="G335" s="8">
        <v>17787952</v>
      </c>
      <c r="H335" s="7">
        <v>1237687</v>
      </c>
      <c r="I335" s="8">
        <v>618846</v>
      </c>
      <c r="J335" s="7">
        <v>3695935</v>
      </c>
      <c r="K335" s="8">
        <v>1847970</v>
      </c>
      <c r="L335" s="73">
        <v>3896468</v>
      </c>
      <c r="M335" s="59">
        <v>0</v>
      </c>
      <c r="N335" s="60">
        <v>0</v>
      </c>
      <c r="O335" s="48">
        <v>0</v>
      </c>
      <c r="P335" s="47">
        <v>0</v>
      </c>
      <c r="Q335" s="48">
        <v>0</v>
      </c>
      <c r="R335" s="49">
        <v>0</v>
      </c>
    </row>
    <row r="336" spans="1:18" s="9" customFormat="1" ht="12">
      <c r="A336" s="4" t="s">
        <v>334</v>
      </c>
      <c r="B336" s="5" t="s">
        <v>303</v>
      </c>
      <c r="C336" s="6" t="s">
        <v>256</v>
      </c>
      <c r="D336" s="7">
        <f t="shared" si="10"/>
        <v>18040557</v>
      </c>
      <c r="E336" s="8">
        <f t="shared" si="11"/>
        <v>9994172</v>
      </c>
      <c r="F336" s="7">
        <v>8440432</v>
      </c>
      <c r="G336" s="8">
        <v>5194112</v>
      </c>
      <c r="H336" s="7">
        <v>3095702</v>
      </c>
      <c r="I336" s="8">
        <v>1547850</v>
      </c>
      <c r="J336" s="7">
        <v>6504423</v>
      </c>
      <c r="K336" s="8">
        <v>3252210</v>
      </c>
      <c r="L336" s="73">
        <v>3563117</v>
      </c>
      <c r="M336" s="59">
        <v>0</v>
      </c>
      <c r="N336" s="60">
        <v>0</v>
      </c>
      <c r="O336" s="48">
        <v>0</v>
      </c>
      <c r="P336" s="47">
        <v>0</v>
      </c>
      <c r="Q336" s="48">
        <v>0</v>
      </c>
      <c r="R336" s="49">
        <v>0</v>
      </c>
    </row>
    <row r="337" spans="1:18" s="9" customFormat="1" ht="12">
      <c r="A337" s="4" t="s">
        <v>334</v>
      </c>
      <c r="B337" s="5" t="s">
        <v>304</v>
      </c>
      <c r="C337" s="6" t="s">
        <v>257</v>
      </c>
      <c r="D337" s="7">
        <f t="shared" si="10"/>
        <v>19837129</v>
      </c>
      <c r="E337" s="8">
        <f t="shared" si="11"/>
        <v>11862284</v>
      </c>
      <c r="F337" s="7">
        <v>16845554</v>
      </c>
      <c r="G337" s="8">
        <v>10366496</v>
      </c>
      <c r="H337" s="7">
        <v>1552826</v>
      </c>
      <c r="I337" s="8">
        <v>776412</v>
      </c>
      <c r="J337" s="7">
        <v>1438749</v>
      </c>
      <c r="K337" s="8">
        <v>719376</v>
      </c>
      <c r="L337" s="73">
        <v>3770444</v>
      </c>
      <c r="M337" s="59">
        <v>0</v>
      </c>
      <c r="N337" s="60">
        <v>0</v>
      </c>
      <c r="O337" s="48">
        <v>55800</v>
      </c>
      <c r="P337" s="47">
        <v>55800</v>
      </c>
      <c r="Q337" s="48">
        <v>0</v>
      </c>
      <c r="R337" s="49">
        <v>0</v>
      </c>
    </row>
    <row r="338" spans="1:18" s="9" customFormat="1" ht="12">
      <c r="A338" s="4" t="s">
        <v>334</v>
      </c>
      <c r="B338" s="5" t="s">
        <v>305</v>
      </c>
      <c r="C338" s="6" t="s">
        <v>258</v>
      </c>
      <c r="D338" s="7">
        <f t="shared" si="10"/>
        <v>39393305</v>
      </c>
      <c r="E338" s="8">
        <f t="shared" si="11"/>
        <v>23362244</v>
      </c>
      <c r="F338" s="7">
        <v>31768476</v>
      </c>
      <c r="G338" s="8">
        <v>19549832</v>
      </c>
      <c r="H338" s="7">
        <v>1491024</v>
      </c>
      <c r="I338" s="8">
        <v>745512</v>
      </c>
      <c r="J338" s="7">
        <v>6133805</v>
      </c>
      <c r="K338" s="8">
        <v>3066900</v>
      </c>
      <c r="L338" s="73">
        <v>4258802</v>
      </c>
      <c r="M338" s="59">
        <v>0</v>
      </c>
      <c r="N338" s="60">
        <v>0</v>
      </c>
      <c r="O338" s="48">
        <v>0</v>
      </c>
      <c r="P338" s="47">
        <v>0</v>
      </c>
      <c r="Q338" s="48">
        <v>0</v>
      </c>
      <c r="R338" s="49">
        <v>0</v>
      </c>
    </row>
    <row r="339" spans="1:18" s="9" customFormat="1" ht="12">
      <c r="A339" s="4" t="s">
        <v>334</v>
      </c>
      <c r="B339" s="5" t="s">
        <v>306</v>
      </c>
      <c r="C339" s="6" t="s">
        <v>259</v>
      </c>
      <c r="D339" s="7">
        <f t="shared" si="10"/>
        <v>27924112</v>
      </c>
      <c r="E339" s="8">
        <f t="shared" si="11"/>
        <v>15753742</v>
      </c>
      <c r="F339" s="7">
        <v>15527870</v>
      </c>
      <c r="G339" s="8">
        <v>9555616</v>
      </c>
      <c r="H339" s="7">
        <v>3001255</v>
      </c>
      <c r="I339" s="8">
        <v>1500630</v>
      </c>
      <c r="J339" s="7">
        <v>9394987</v>
      </c>
      <c r="K339" s="8">
        <v>4697496</v>
      </c>
      <c r="L339" s="73">
        <v>6126696</v>
      </c>
      <c r="M339" s="59">
        <v>0</v>
      </c>
      <c r="N339" s="60">
        <v>0</v>
      </c>
      <c r="O339" s="48">
        <v>0</v>
      </c>
      <c r="P339" s="47">
        <v>0</v>
      </c>
      <c r="Q339" s="48">
        <v>0</v>
      </c>
      <c r="R339" s="49">
        <v>0</v>
      </c>
    </row>
    <row r="340" spans="1:18" s="9" customFormat="1" ht="12">
      <c r="A340" s="4" t="s">
        <v>334</v>
      </c>
      <c r="B340" s="5" t="s">
        <v>307</v>
      </c>
      <c r="C340" s="6" t="s">
        <v>260</v>
      </c>
      <c r="D340" s="7">
        <f t="shared" si="10"/>
        <v>25661618</v>
      </c>
      <c r="E340" s="8">
        <f t="shared" si="11"/>
        <v>15246850</v>
      </c>
      <c r="F340" s="7">
        <v>20939013</v>
      </c>
      <c r="G340" s="8">
        <v>12885544</v>
      </c>
      <c r="H340" s="7">
        <v>1307951</v>
      </c>
      <c r="I340" s="8">
        <v>653976</v>
      </c>
      <c r="J340" s="7">
        <v>3414654</v>
      </c>
      <c r="K340" s="8">
        <v>1707330</v>
      </c>
      <c r="L340" s="73">
        <v>4670764</v>
      </c>
      <c r="M340" s="59">
        <v>0</v>
      </c>
      <c r="N340" s="60">
        <v>0</v>
      </c>
      <c r="O340" s="48">
        <v>0</v>
      </c>
      <c r="P340" s="47">
        <v>0</v>
      </c>
      <c r="Q340" s="48">
        <v>0</v>
      </c>
      <c r="R340" s="49">
        <v>0</v>
      </c>
    </row>
    <row r="341" spans="1:18" s="9" customFormat="1" ht="12">
      <c r="A341" s="4" t="s">
        <v>334</v>
      </c>
      <c r="B341" s="5" t="s">
        <v>308</v>
      </c>
      <c r="C341" s="6" t="s">
        <v>261</v>
      </c>
      <c r="D341" s="7">
        <f t="shared" si="10"/>
        <v>43422674</v>
      </c>
      <c r="E341" s="8">
        <f t="shared" si="11"/>
        <v>26011118</v>
      </c>
      <c r="F341" s="7">
        <v>37264792</v>
      </c>
      <c r="G341" s="8">
        <v>22932176</v>
      </c>
      <c r="H341" s="7">
        <v>1687188</v>
      </c>
      <c r="I341" s="8">
        <v>843594</v>
      </c>
      <c r="J341" s="7">
        <v>4470694</v>
      </c>
      <c r="K341" s="8">
        <v>2235348</v>
      </c>
      <c r="L341" s="73">
        <v>4228343</v>
      </c>
      <c r="M341" s="59">
        <v>0</v>
      </c>
      <c r="N341" s="60">
        <v>0</v>
      </c>
      <c r="O341" s="48">
        <v>0</v>
      </c>
      <c r="P341" s="47">
        <v>0</v>
      </c>
      <c r="Q341" s="48">
        <v>0</v>
      </c>
      <c r="R341" s="49">
        <v>0</v>
      </c>
    </row>
    <row r="342" spans="1:18" s="9" customFormat="1" ht="12">
      <c r="A342" s="4" t="s">
        <v>334</v>
      </c>
      <c r="B342" s="5" t="s">
        <v>309</v>
      </c>
      <c r="C342" s="6" t="s">
        <v>262</v>
      </c>
      <c r="D342" s="7">
        <f t="shared" si="10"/>
        <v>16750299</v>
      </c>
      <c r="E342" s="8">
        <f t="shared" si="11"/>
        <v>9605496</v>
      </c>
      <c r="F342" s="7">
        <v>10662993</v>
      </c>
      <c r="G342" s="8">
        <v>6561840</v>
      </c>
      <c r="H342" s="7">
        <v>2856270</v>
      </c>
      <c r="I342" s="8">
        <v>1428138</v>
      </c>
      <c r="J342" s="7">
        <v>3231036</v>
      </c>
      <c r="K342" s="8">
        <v>1615518</v>
      </c>
      <c r="L342" s="73">
        <v>2684657</v>
      </c>
      <c r="M342" s="59">
        <v>0</v>
      </c>
      <c r="N342" s="60">
        <v>0</v>
      </c>
      <c r="O342" s="48">
        <v>0</v>
      </c>
      <c r="P342" s="47">
        <v>0</v>
      </c>
      <c r="Q342" s="48">
        <v>0</v>
      </c>
      <c r="R342" s="49">
        <v>0</v>
      </c>
    </row>
    <row r="343" spans="1:18" s="9" customFormat="1" ht="12">
      <c r="A343" s="4" t="s">
        <v>334</v>
      </c>
      <c r="B343" s="5" t="s">
        <v>310</v>
      </c>
      <c r="C343" s="6" t="s">
        <v>263</v>
      </c>
      <c r="D343" s="7">
        <f t="shared" si="10"/>
        <v>15887427</v>
      </c>
      <c r="E343" s="8">
        <f t="shared" si="11"/>
        <v>9455390</v>
      </c>
      <c r="F343" s="7">
        <v>13101205</v>
      </c>
      <c r="G343" s="8">
        <v>8062280</v>
      </c>
      <c r="H343" s="7">
        <v>823228</v>
      </c>
      <c r="I343" s="8">
        <v>411612</v>
      </c>
      <c r="J343" s="7">
        <v>1962994</v>
      </c>
      <c r="K343" s="8">
        <v>981498</v>
      </c>
      <c r="L343" s="73">
        <v>2097790</v>
      </c>
      <c r="M343" s="59">
        <v>0</v>
      </c>
      <c r="N343" s="60">
        <v>0</v>
      </c>
      <c r="O343" s="48">
        <v>0</v>
      </c>
      <c r="P343" s="47">
        <v>0</v>
      </c>
      <c r="Q343" s="48">
        <v>0</v>
      </c>
      <c r="R343" s="49">
        <v>0</v>
      </c>
    </row>
    <row r="344" spans="1:18" s="9" customFormat="1" ht="12">
      <c r="A344" s="4" t="s">
        <v>334</v>
      </c>
      <c r="B344" s="5" t="s">
        <v>311</v>
      </c>
      <c r="C344" s="6" t="s">
        <v>360</v>
      </c>
      <c r="D344" s="7">
        <f t="shared" si="10"/>
        <v>26394916</v>
      </c>
      <c r="E344" s="8">
        <f t="shared" si="11"/>
        <v>15837894</v>
      </c>
      <c r="F344" s="7">
        <v>22883712</v>
      </c>
      <c r="G344" s="8">
        <v>14082288</v>
      </c>
      <c r="H344" s="7">
        <v>1776919</v>
      </c>
      <c r="I344" s="8">
        <v>888462</v>
      </c>
      <c r="J344" s="7">
        <v>1734285</v>
      </c>
      <c r="K344" s="8">
        <v>867144</v>
      </c>
      <c r="L344" s="73">
        <v>4724084</v>
      </c>
      <c r="M344" s="59">
        <v>0</v>
      </c>
      <c r="N344" s="60">
        <v>0</v>
      </c>
      <c r="O344" s="48">
        <v>0</v>
      </c>
      <c r="P344" s="47">
        <v>0</v>
      </c>
      <c r="Q344" s="48">
        <v>0</v>
      </c>
      <c r="R344" s="49">
        <v>0</v>
      </c>
    </row>
    <row r="345" spans="1:18" s="9" customFormat="1" ht="12">
      <c r="A345" s="4" t="s">
        <v>334</v>
      </c>
      <c r="B345" s="5" t="s">
        <v>312</v>
      </c>
      <c r="C345" s="6" t="s">
        <v>264</v>
      </c>
      <c r="D345" s="7">
        <f t="shared" si="10"/>
        <v>20126343</v>
      </c>
      <c r="E345" s="8">
        <f t="shared" si="11"/>
        <v>11957980</v>
      </c>
      <c r="F345" s="7">
        <v>16421677</v>
      </c>
      <c r="G345" s="8">
        <v>10105648</v>
      </c>
      <c r="H345" s="7">
        <v>1152120</v>
      </c>
      <c r="I345" s="8">
        <v>576060</v>
      </c>
      <c r="J345" s="7">
        <v>2552546</v>
      </c>
      <c r="K345" s="8">
        <v>1276272</v>
      </c>
      <c r="L345" s="73">
        <v>3346790</v>
      </c>
      <c r="M345" s="59">
        <v>0</v>
      </c>
      <c r="N345" s="60">
        <v>0</v>
      </c>
      <c r="O345" s="48">
        <v>0</v>
      </c>
      <c r="P345" s="47">
        <v>0</v>
      </c>
      <c r="Q345" s="48">
        <v>0</v>
      </c>
      <c r="R345" s="49">
        <v>0</v>
      </c>
    </row>
    <row r="346" spans="1:18" s="9" customFormat="1" ht="12">
      <c r="A346" s="4" t="s">
        <v>334</v>
      </c>
      <c r="B346" s="5" t="s">
        <v>313</v>
      </c>
      <c r="C346" s="6" t="s">
        <v>330</v>
      </c>
      <c r="D346" s="7">
        <f t="shared" si="10"/>
        <v>66714880</v>
      </c>
      <c r="E346" s="8">
        <f t="shared" si="11"/>
        <v>40339010</v>
      </c>
      <c r="F346" s="7">
        <v>60506996</v>
      </c>
      <c r="G346" s="8">
        <v>37235072</v>
      </c>
      <c r="H346" s="7">
        <v>784180</v>
      </c>
      <c r="I346" s="8">
        <v>392088</v>
      </c>
      <c r="J346" s="7">
        <v>5423704</v>
      </c>
      <c r="K346" s="8">
        <v>2711850</v>
      </c>
      <c r="L346" s="73">
        <v>10235722</v>
      </c>
      <c r="M346" s="59">
        <v>0</v>
      </c>
      <c r="N346" s="60">
        <v>0</v>
      </c>
      <c r="O346" s="48">
        <v>0</v>
      </c>
      <c r="P346" s="47">
        <v>0</v>
      </c>
      <c r="Q346" s="48">
        <v>0</v>
      </c>
      <c r="R346" s="49">
        <v>0</v>
      </c>
    </row>
    <row r="347" spans="1:18" s="9" customFormat="1" ht="12">
      <c r="A347" s="4" t="s">
        <v>334</v>
      </c>
      <c r="B347" s="5" t="s">
        <v>314</v>
      </c>
      <c r="C347" s="6" t="s">
        <v>265</v>
      </c>
      <c r="D347" s="7">
        <f t="shared" si="10"/>
        <v>23700990</v>
      </c>
      <c r="E347" s="8">
        <f t="shared" si="11"/>
        <v>14091596</v>
      </c>
      <c r="F347" s="7">
        <v>19422865</v>
      </c>
      <c r="G347" s="8">
        <v>11952536</v>
      </c>
      <c r="H347" s="7">
        <v>713030</v>
      </c>
      <c r="I347" s="8">
        <v>356514</v>
      </c>
      <c r="J347" s="7">
        <v>3565095</v>
      </c>
      <c r="K347" s="8">
        <v>1782546</v>
      </c>
      <c r="L347" s="73">
        <v>3067234</v>
      </c>
      <c r="M347" s="59">
        <v>0</v>
      </c>
      <c r="N347" s="60">
        <v>0</v>
      </c>
      <c r="O347" s="48">
        <v>0</v>
      </c>
      <c r="P347" s="47">
        <v>0</v>
      </c>
      <c r="Q347" s="48">
        <v>0</v>
      </c>
      <c r="R347" s="49">
        <v>0</v>
      </c>
    </row>
    <row r="348" spans="1:18" s="9" customFormat="1" ht="12">
      <c r="A348" s="4" t="s">
        <v>334</v>
      </c>
      <c r="B348" s="5" t="s">
        <v>315</v>
      </c>
      <c r="C348" s="6" t="s">
        <v>266</v>
      </c>
      <c r="D348" s="7">
        <f t="shared" si="10"/>
        <v>72104326</v>
      </c>
      <c r="E348" s="8">
        <f t="shared" si="11"/>
        <v>43989582</v>
      </c>
      <c r="F348" s="7">
        <v>68790965</v>
      </c>
      <c r="G348" s="8">
        <v>42332904</v>
      </c>
      <c r="H348" s="7">
        <v>1447803</v>
      </c>
      <c r="I348" s="8">
        <v>723900</v>
      </c>
      <c r="J348" s="7">
        <v>1865558</v>
      </c>
      <c r="K348" s="8">
        <v>932778</v>
      </c>
      <c r="L348" s="73">
        <v>9233937</v>
      </c>
      <c r="M348" s="59">
        <v>0</v>
      </c>
      <c r="N348" s="60">
        <v>0</v>
      </c>
      <c r="O348" s="48">
        <v>0</v>
      </c>
      <c r="P348" s="47">
        <v>0</v>
      </c>
      <c r="Q348" s="48">
        <v>0</v>
      </c>
      <c r="R348" s="49">
        <v>0</v>
      </c>
    </row>
    <row r="349" spans="1:18" s="9" customFormat="1" ht="12">
      <c r="A349" s="4" t="s">
        <v>334</v>
      </c>
      <c r="B349" s="5" t="s">
        <v>316</v>
      </c>
      <c r="C349" s="6" t="s">
        <v>267</v>
      </c>
      <c r="D349" s="7">
        <f t="shared" si="10"/>
        <v>30459353</v>
      </c>
      <c r="E349" s="8">
        <f t="shared" si="11"/>
        <v>18043932</v>
      </c>
      <c r="F349" s="7">
        <v>24390213</v>
      </c>
      <c r="G349" s="8">
        <v>15009360</v>
      </c>
      <c r="H349" s="7">
        <v>1444674</v>
      </c>
      <c r="I349" s="8">
        <v>722340</v>
      </c>
      <c r="J349" s="7">
        <v>4624466</v>
      </c>
      <c r="K349" s="8">
        <v>2312232</v>
      </c>
      <c r="L349" s="73">
        <v>2901561</v>
      </c>
      <c r="M349" s="59">
        <v>0</v>
      </c>
      <c r="N349" s="60">
        <v>0</v>
      </c>
      <c r="O349" s="48">
        <v>0</v>
      </c>
      <c r="P349" s="47">
        <v>0</v>
      </c>
      <c r="Q349" s="48">
        <v>0</v>
      </c>
      <c r="R349" s="49">
        <v>0</v>
      </c>
    </row>
    <row r="350" spans="1:18" s="9" customFormat="1" ht="12">
      <c r="A350" s="4" t="s">
        <v>334</v>
      </c>
      <c r="B350" s="5" t="s">
        <v>317</v>
      </c>
      <c r="C350" s="6" t="s">
        <v>268</v>
      </c>
      <c r="D350" s="7">
        <f t="shared" si="10"/>
        <v>46484146</v>
      </c>
      <c r="E350" s="8">
        <f t="shared" si="11"/>
        <v>28141186</v>
      </c>
      <c r="F350" s="7">
        <v>42458971</v>
      </c>
      <c r="G350" s="8">
        <v>26128600</v>
      </c>
      <c r="H350" s="7">
        <v>4025175</v>
      </c>
      <c r="I350" s="8">
        <v>2012586</v>
      </c>
      <c r="J350" s="7">
        <v>0</v>
      </c>
      <c r="K350" s="8">
        <v>0</v>
      </c>
      <c r="L350" s="73">
        <v>37438735</v>
      </c>
      <c r="M350" s="59">
        <v>16096873</v>
      </c>
      <c r="N350" s="60">
        <v>8048436.5</v>
      </c>
      <c r="O350" s="48">
        <v>0</v>
      </c>
      <c r="P350" s="47">
        <v>0</v>
      </c>
      <c r="Q350" s="48">
        <v>0</v>
      </c>
      <c r="R350" s="49">
        <v>0</v>
      </c>
    </row>
    <row r="351" spans="1:18" s="9" customFormat="1" ht="12">
      <c r="A351" s="4" t="s">
        <v>334</v>
      </c>
      <c r="B351" s="5" t="s">
        <v>318</v>
      </c>
      <c r="C351" s="6" t="s">
        <v>269</v>
      </c>
      <c r="D351" s="7">
        <f t="shared" si="10"/>
        <v>20071957</v>
      </c>
      <c r="E351" s="8">
        <f t="shared" si="11"/>
        <v>11914662</v>
      </c>
      <c r="F351" s="7">
        <v>16281915</v>
      </c>
      <c r="G351" s="8">
        <v>10019640</v>
      </c>
      <c r="H351" s="7">
        <v>975220</v>
      </c>
      <c r="I351" s="8">
        <v>487608</v>
      </c>
      <c r="J351" s="7">
        <v>2814822</v>
      </c>
      <c r="K351" s="8">
        <v>1407414</v>
      </c>
      <c r="L351" s="73">
        <v>3183069</v>
      </c>
      <c r="M351" s="59">
        <v>0</v>
      </c>
      <c r="N351" s="60">
        <v>0</v>
      </c>
      <c r="O351" s="48">
        <v>0</v>
      </c>
      <c r="P351" s="47">
        <v>0</v>
      </c>
      <c r="Q351" s="48">
        <v>0</v>
      </c>
      <c r="R351" s="49">
        <v>0</v>
      </c>
    </row>
    <row r="352" spans="1:18" s="9" customFormat="1" ht="12">
      <c r="A352" s="4" t="s">
        <v>334</v>
      </c>
      <c r="B352" s="5" t="s">
        <v>319</v>
      </c>
      <c r="C352" s="6" t="s">
        <v>270</v>
      </c>
      <c r="D352" s="7">
        <f t="shared" si="10"/>
        <v>29669006</v>
      </c>
      <c r="E352" s="8">
        <f t="shared" si="11"/>
        <v>17602728</v>
      </c>
      <c r="F352" s="7">
        <v>23991322</v>
      </c>
      <c r="G352" s="8">
        <v>14763888</v>
      </c>
      <c r="H352" s="7">
        <v>1502513</v>
      </c>
      <c r="I352" s="8">
        <v>751254</v>
      </c>
      <c r="J352" s="7">
        <v>4175171</v>
      </c>
      <c r="K352" s="8">
        <v>2087586</v>
      </c>
      <c r="L352" s="73">
        <v>2941862</v>
      </c>
      <c r="M352" s="59">
        <v>0</v>
      </c>
      <c r="N352" s="60">
        <v>0</v>
      </c>
      <c r="O352" s="48">
        <v>0</v>
      </c>
      <c r="P352" s="47">
        <v>0</v>
      </c>
      <c r="Q352" s="48">
        <v>0</v>
      </c>
      <c r="R352" s="49">
        <v>0</v>
      </c>
    </row>
    <row r="353" spans="1:18" s="9" customFormat="1" ht="12">
      <c r="A353" s="4" t="s">
        <v>334</v>
      </c>
      <c r="B353" s="5" t="s">
        <v>320</v>
      </c>
      <c r="C353" s="6" t="s">
        <v>271</v>
      </c>
      <c r="D353" s="7">
        <f t="shared" si="10"/>
        <v>28633307</v>
      </c>
      <c r="E353" s="8">
        <f t="shared" si="11"/>
        <v>17230830</v>
      </c>
      <c r="F353" s="7">
        <v>25256204</v>
      </c>
      <c r="G353" s="8">
        <v>15542280</v>
      </c>
      <c r="H353" s="7">
        <v>814707</v>
      </c>
      <c r="I353" s="8">
        <v>407352</v>
      </c>
      <c r="J353" s="7">
        <v>2562396</v>
      </c>
      <c r="K353" s="8">
        <v>1281198</v>
      </c>
      <c r="L353" s="73">
        <v>5832136</v>
      </c>
      <c r="M353" s="59">
        <v>0</v>
      </c>
      <c r="N353" s="60">
        <v>0</v>
      </c>
      <c r="O353" s="48">
        <v>0</v>
      </c>
      <c r="P353" s="47">
        <v>0</v>
      </c>
      <c r="Q353" s="48">
        <v>0</v>
      </c>
      <c r="R353" s="49">
        <v>0</v>
      </c>
    </row>
    <row r="354" spans="1:18" s="9" customFormat="1" ht="12">
      <c r="A354" s="4" t="s">
        <v>334</v>
      </c>
      <c r="B354" s="5" t="s">
        <v>322</v>
      </c>
      <c r="C354" s="6" t="s">
        <v>272</v>
      </c>
      <c r="D354" s="7">
        <f t="shared" si="10"/>
        <v>18384306</v>
      </c>
      <c r="E354" s="8">
        <f t="shared" si="11"/>
        <v>10947542</v>
      </c>
      <c r="F354" s="7">
        <v>15213406</v>
      </c>
      <c r="G354" s="8">
        <v>9362096</v>
      </c>
      <c r="H354" s="7">
        <v>1612551</v>
      </c>
      <c r="I354" s="8">
        <v>806274</v>
      </c>
      <c r="J354" s="7">
        <v>1558349</v>
      </c>
      <c r="K354" s="8">
        <v>779172</v>
      </c>
      <c r="L354" s="73">
        <v>3619835</v>
      </c>
      <c r="M354" s="59">
        <v>0</v>
      </c>
      <c r="N354" s="60">
        <v>0</v>
      </c>
      <c r="O354" s="48">
        <v>0</v>
      </c>
      <c r="P354" s="47">
        <v>0</v>
      </c>
      <c r="Q354" s="48">
        <v>0</v>
      </c>
      <c r="R354" s="49">
        <v>0</v>
      </c>
    </row>
    <row r="355" spans="1:18" s="9" customFormat="1" ht="12">
      <c r="A355" s="4" t="s">
        <v>334</v>
      </c>
      <c r="B355" s="5" t="s">
        <v>323</v>
      </c>
      <c r="C355" s="6" t="s">
        <v>273</v>
      </c>
      <c r="D355" s="7">
        <f t="shared" si="10"/>
        <v>23143373</v>
      </c>
      <c r="E355" s="8">
        <f t="shared" si="11"/>
        <v>13919718</v>
      </c>
      <c r="F355" s="7">
        <v>20349581</v>
      </c>
      <c r="G355" s="8">
        <v>12522816</v>
      </c>
      <c r="H355" s="7">
        <v>850854</v>
      </c>
      <c r="I355" s="8">
        <v>425430</v>
      </c>
      <c r="J355" s="7">
        <v>1942938</v>
      </c>
      <c r="K355" s="8">
        <v>971472</v>
      </c>
      <c r="L355" s="73">
        <v>3868584</v>
      </c>
      <c r="M355" s="59">
        <v>0</v>
      </c>
      <c r="N355" s="60">
        <v>0</v>
      </c>
      <c r="O355" s="48">
        <v>0</v>
      </c>
      <c r="P355" s="47">
        <v>0</v>
      </c>
      <c r="Q355" s="48">
        <v>0</v>
      </c>
      <c r="R355" s="49">
        <v>0</v>
      </c>
    </row>
    <row r="356" spans="1:18" s="9" customFormat="1" ht="12">
      <c r="A356" s="4" t="s">
        <v>334</v>
      </c>
      <c r="B356" s="5" t="s">
        <v>331</v>
      </c>
      <c r="C356" s="6" t="s">
        <v>274</v>
      </c>
      <c r="D356" s="7">
        <f t="shared" si="10"/>
        <v>35450093</v>
      </c>
      <c r="E356" s="8">
        <f t="shared" si="11"/>
        <v>21253584</v>
      </c>
      <c r="F356" s="7">
        <v>30580681</v>
      </c>
      <c r="G356" s="8">
        <v>18818880</v>
      </c>
      <c r="H356" s="7">
        <v>803427</v>
      </c>
      <c r="I356" s="8">
        <v>401712</v>
      </c>
      <c r="J356" s="7">
        <v>4065985</v>
      </c>
      <c r="K356" s="8">
        <v>2032992</v>
      </c>
      <c r="L356" s="73">
        <v>4485068</v>
      </c>
      <c r="M356" s="59">
        <v>0</v>
      </c>
      <c r="N356" s="60">
        <v>0</v>
      </c>
      <c r="O356" s="48">
        <v>0</v>
      </c>
      <c r="P356" s="47">
        <v>0</v>
      </c>
      <c r="Q356" s="48">
        <v>0</v>
      </c>
      <c r="R356" s="49">
        <v>0</v>
      </c>
    </row>
    <row r="357" spans="1:18" s="9" customFormat="1" ht="12">
      <c r="A357" s="4" t="s">
        <v>334</v>
      </c>
      <c r="B357" s="5" t="s">
        <v>332</v>
      </c>
      <c r="C357" s="6" t="s">
        <v>275</v>
      </c>
      <c r="D357" s="7">
        <f t="shared" si="10"/>
        <v>40655934</v>
      </c>
      <c r="E357" s="8">
        <f t="shared" si="11"/>
        <v>24143230</v>
      </c>
      <c r="F357" s="7">
        <v>33065673</v>
      </c>
      <c r="G357" s="8">
        <v>20348104</v>
      </c>
      <c r="H357" s="7">
        <v>1568189</v>
      </c>
      <c r="I357" s="8">
        <v>784092</v>
      </c>
      <c r="J357" s="7">
        <v>6022072</v>
      </c>
      <c r="K357" s="8">
        <v>3011034</v>
      </c>
      <c r="L357" s="73">
        <v>3220881</v>
      </c>
      <c r="M357" s="59">
        <v>0</v>
      </c>
      <c r="N357" s="60">
        <v>0</v>
      </c>
      <c r="O357" s="48">
        <v>0</v>
      </c>
      <c r="P357" s="47">
        <v>0</v>
      </c>
      <c r="Q357" s="48">
        <v>0</v>
      </c>
      <c r="R357" s="49">
        <v>0</v>
      </c>
    </row>
    <row r="358" spans="1:18" s="9" customFormat="1" ht="12">
      <c r="A358" s="4" t="s">
        <v>334</v>
      </c>
      <c r="B358" s="5" t="s">
        <v>333</v>
      </c>
      <c r="C358" s="6" t="s">
        <v>276</v>
      </c>
      <c r="D358" s="7">
        <f t="shared" si="10"/>
        <v>26921422</v>
      </c>
      <c r="E358" s="8">
        <f t="shared" si="11"/>
        <v>16247084</v>
      </c>
      <c r="F358" s="7">
        <v>24148537</v>
      </c>
      <c r="G358" s="8">
        <v>14860640</v>
      </c>
      <c r="H358" s="7">
        <v>1046925</v>
      </c>
      <c r="I358" s="8">
        <v>523464</v>
      </c>
      <c r="J358" s="7">
        <v>1725960</v>
      </c>
      <c r="K358" s="8">
        <v>862980</v>
      </c>
      <c r="L358" s="73">
        <v>3360072</v>
      </c>
      <c r="M358" s="59">
        <v>0</v>
      </c>
      <c r="N358" s="60">
        <v>0</v>
      </c>
      <c r="O358" s="48">
        <v>0</v>
      </c>
      <c r="P358" s="47">
        <v>0</v>
      </c>
      <c r="Q358" s="48">
        <v>0</v>
      </c>
      <c r="R358" s="49">
        <v>0</v>
      </c>
    </row>
    <row r="359" spans="1:18" s="9" customFormat="1" ht="12">
      <c r="A359" s="4" t="s">
        <v>334</v>
      </c>
      <c r="B359" s="5" t="s">
        <v>334</v>
      </c>
      <c r="C359" s="6" t="s">
        <v>277</v>
      </c>
      <c r="D359" s="7">
        <f t="shared" si="10"/>
        <v>29721480</v>
      </c>
      <c r="E359" s="8">
        <f t="shared" si="11"/>
        <v>17829836</v>
      </c>
      <c r="F359" s="7">
        <v>25732174</v>
      </c>
      <c r="G359" s="8">
        <v>15835184</v>
      </c>
      <c r="H359" s="7">
        <v>943361</v>
      </c>
      <c r="I359" s="8">
        <v>471678</v>
      </c>
      <c r="J359" s="7">
        <v>3045945</v>
      </c>
      <c r="K359" s="8">
        <v>1522974</v>
      </c>
      <c r="L359" s="73">
        <v>4631853</v>
      </c>
      <c r="M359" s="59">
        <v>0</v>
      </c>
      <c r="N359" s="60">
        <v>0</v>
      </c>
      <c r="O359" s="48">
        <v>0</v>
      </c>
      <c r="P359" s="47">
        <v>0</v>
      </c>
      <c r="Q359" s="48">
        <v>0</v>
      </c>
      <c r="R359" s="49">
        <v>0</v>
      </c>
    </row>
    <row r="360" spans="1:18" s="9" customFormat="1" ht="12">
      <c r="A360" s="4" t="s">
        <v>334</v>
      </c>
      <c r="B360" s="5" t="s">
        <v>335</v>
      </c>
      <c r="C360" s="6" t="s">
        <v>278</v>
      </c>
      <c r="D360" s="7">
        <f t="shared" si="10"/>
        <v>35846598</v>
      </c>
      <c r="E360" s="8">
        <f t="shared" si="11"/>
        <v>21104898</v>
      </c>
      <c r="F360" s="7">
        <v>27573859</v>
      </c>
      <c r="G360" s="8">
        <v>16968528</v>
      </c>
      <c r="H360" s="7">
        <v>2176116</v>
      </c>
      <c r="I360" s="8">
        <v>1088058</v>
      </c>
      <c r="J360" s="7">
        <v>6096623</v>
      </c>
      <c r="K360" s="8">
        <v>3048312</v>
      </c>
      <c r="L360" s="73">
        <v>2935353</v>
      </c>
      <c r="M360" s="59">
        <v>0</v>
      </c>
      <c r="N360" s="60">
        <v>0</v>
      </c>
      <c r="O360" s="48">
        <v>0</v>
      </c>
      <c r="P360" s="47">
        <v>0</v>
      </c>
      <c r="Q360" s="48">
        <v>0</v>
      </c>
      <c r="R360" s="49">
        <v>0</v>
      </c>
    </row>
    <row r="361" spans="1:18" s="9" customFormat="1" ht="12">
      <c r="A361" s="4" t="s">
        <v>334</v>
      </c>
      <c r="B361" s="5" t="s">
        <v>324</v>
      </c>
      <c r="C361" s="6" t="s">
        <v>419</v>
      </c>
      <c r="D361" s="7">
        <f t="shared" si="10"/>
        <v>84978055</v>
      </c>
      <c r="E361" s="8">
        <f t="shared" si="11"/>
        <v>51710582</v>
      </c>
      <c r="F361" s="7">
        <v>79920134</v>
      </c>
      <c r="G361" s="8">
        <v>49181624</v>
      </c>
      <c r="H361" s="7">
        <v>5057921</v>
      </c>
      <c r="I361" s="8">
        <v>2528958</v>
      </c>
      <c r="J361" s="7">
        <v>0</v>
      </c>
      <c r="K361" s="8">
        <v>0</v>
      </c>
      <c r="L361" s="73">
        <v>8634708</v>
      </c>
      <c r="M361" s="59">
        <v>247331</v>
      </c>
      <c r="N361" s="60">
        <v>123666</v>
      </c>
      <c r="O361" s="48">
        <v>0</v>
      </c>
      <c r="P361" s="47">
        <v>0</v>
      </c>
      <c r="Q361" s="48">
        <v>2316400</v>
      </c>
      <c r="R361" s="49">
        <v>0</v>
      </c>
    </row>
    <row r="362" spans="1:18" s="9" customFormat="1" ht="12">
      <c r="A362" s="4" t="s">
        <v>334</v>
      </c>
      <c r="B362" s="5" t="s">
        <v>325</v>
      </c>
      <c r="C362" s="6" t="s">
        <v>420</v>
      </c>
      <c r="D362" s="7">
        <f t="shared" si="10"/>
        <v>75949767</v>
      </c>
      <c r="E362" s="8">
        <f t="shared" si="11"/>
        <v>45873396</v>
      </c>
      <c r="F362" s="7">
        <v>68453819</v>
      </c>
      <c r="G362" s="8">
        <v>42125424</v>
      </c>
      <c r="H362" s="7">
        <v>7495948</v>
      </c>
      <c r="I362" s="8">
        <v>3747972</v>
      </c>
      <c r="J362" s="7">
        <v>0</v>
      </c>
      <c r="K362" s="8">
        <v>0</v>
      </c>
      <c r="L362" s="73">
        <v>6511330</v>
      </c>
      <c r="M362" s="59">
        <v>1198756</v>
      </c>
      <c r="N362" s="60">
        <v>599380</v>
      </c>
      <c r="O362" s="48">
        <v>7642500</v>
      </c>
      <c r="P362" s="47">
        <v>0</v>
      </c>
      <c r="Q362" s="48">
        <v>0</v>
      </c>
      <c r="R362" s="49">
        <v>0</v>
      </c>
    </row>
    <row r="363" spans="1:18" s="9" customFormat="1" ht="12">
      <c r="A363" s="4" t="s">
        <v>334</v>
      </c>
      <c r="B363" s="5" t="s">
        <v>327</v>
      </c>
      <c r="C363" s="6" t="s">
        <v>421</v>
      </c>
      <c r="D363" s="7">
        <f t="shared" si="10"/>
        <v>55783553</v>
      </c>
      <c r="E363" s="8">
        <f t="shared" si="11"/>
        <v>33914074</v>
      </c>
      <c r="F363" s="7">
        <v>52193214</v>
      </c>
      <c r="G363" s="8">
        <v>32118904</v>
      </c>
      <c r="H363" s="7">
        <v>3590339</v>
      </c>
      <c r="I363" s="8">
        <v>1795170</v>
      </c>
      <c r="J363" s="7">
        <v>0</v>
      </c>
      <c r="K363" s="8">
        <v>0</v>
      </c>
      <c r="L363" s="73">
        <v>6076969</v>
      </c>
      <c r="M363" s="59">
        <v>2370125</v>
      </c>
      <c r="N363" s="60">
        <v>1185062.52</v>
      </c>
      <c r="O363" s="48">
        <v>0</v>
      </c>
      <c r="P363" s="47">
        <v>0</v>
      </c>
      <c r="Q363" s="48">
        <v>0</v>
      </c>
      <c r="R363" s="49">
        <v>0</v>
      </c>
    </row>
    <row r="364" spans="1:18" s="9" customFormat="1" ht="12">
      <c r="A364" s="4" t="s">
        <v>334</v>
      </c>
      <c r="B364" s="5" t="s">
        <v>326</v>
      </c>
      <c r="C364" s="6" t="s">
        <v>422</v>
      </c>
      <c r="D364" s="7">
        <f t="shared" si="10"/>
        <v>309578088</v>
      </c>
      <c r="E364" s="8">
        <f t="shared" si="11"/>
        <v>188760346</v>
      </c>
      <c r="F364" s="7">
        <v>294417925</v>
      </c>
      <c r="G364" s="8">
        <v>181180264</v>
      </c>
      <c r="H364" s="7">
        <v>15160163</v>
      </c>
      <c r="I364" s="8">
        <v>7580082</v>
      </c>
      <c r="J364" s="7">
        <v>0</v>
      </c>
      <c r="K364" s="8">
        <v>0</v>
      </c>
      <c r="L364" s="73">
        <v>71015824</v>
      </c>
      <c r="M364" s="59">
        <v>65371798</v>
      </c>
      <c r="N364" s="60">
        <v>32685900</v>
      </c>
      <c r="O364" s="48">
        <v>0</v>
      </c>
      <c r="P364" s="47">
        <v>0</v>
      </c>
      <c r="Q364" s="48">
        <v>0</v>
      </c>
      <c r="R364" s="49">
        <v>0</v>
      </c>
    </row>
    <row r="365" spans="1:18" s="9" customFormat="1" ht="12">
      <c r="A365" s="4" t="s">
        <v>337</v>
      </c>
      <c r="B365" s="5" t="s">
        <v>298</v>
      </c>
      <c r="C365" s="6" t="s">
        <v>279</v>
      </c>
      <c r="D365" s="7">
        <f t="shared" si="10"/>
        <v>27855252</v>
      </c>
      <c r="E365" s="8">
        <f t="shared" si="11"/>
        <v>16111104</v>
      </c>
      <c r="F365" s="7">
        <v>18923499</v>
      </c>
      <c r="G365" s="8">
        <v>11645232</v>
      </c>
      <c r="H365" s="7">
        <v>2601029</v>
      </c>
      <c r="I365" s="8">
        <v>1300512</v>
      </c>
      <c r="J365" s="7">
        <v>6330724</v>
      </c>
      <c r="K365" s="8">
        <v>3165360</v>
      </c>
      <c r="L365" s="73">
        <v>2284769</v>
      </c>
      <c r="M365" s="59">
        <v>0</v>
      </c>
      <c r="N365" s="60">
        <v>0</v>
      </c>
      <c r="O365" s="48">
        <v>0</v>
      </c>
      <c r="P365" s="47">
        <v>0</v>
      </c>
      <c r="Q365" s="48">
        <v>0</v>
      </c>
      <c r="R365" s="49">
        <v>0</v>
      </c>
    </row>
    <row r="366" spans="1:18" s="9" customFormat="1" ht="12">
      <c r="A366" s="4" t="s">
        <v>337</v>
      </c>
      <c r="B366" s="5" t="s">
        <v>297</v>
      </c>
      <c r="C366" s="6" t="s">
        <v>280</v>
      </c>
      <c r="D366" s="7">
        <f t="shared" si="10"/>
        <v>28723840</v>
      </c>
      <c r="E366" s="8">
        <f t="shared" si="11"/>
        <v>16586400</v>
      </c>
      <c r="F366" s="7">
        <v>19278793</v>
      </c>
      <c r="G366" s="8">
        <v>11863872</v>
      </c>
      <c r="H366" s="7">
        <v>2933289</v>
      </c>
      <c r="I366" s="8">
        <v>1466646</v>
      </c>
      <c r="J366" s="7">
        <v>6511758</v>
      </c>
      <c r="K366" s="8">
        <v>3255882</v>
      </c>
      <c r="L366" s="73">
        <v>2205171</v>
      </c>
      <c r="M366" s="59">
        <v>0</v>
      </c>
      <c r="N366" s="60">
        <v>0</v>
      </c>
      <c r="O366" s="48">
        <v>0</v>
      </c>
      <c r="P366" s="47">
        <v>0</v>
      </c>
      <c r="Q366" s="48">
        <v>0</v>
      </c>
      <c r="R366" s="49">
        <v>0</v>
      </c>
    </row>
    <row r="367" spans="1:18" s="9" customFormat="1" ht="12">
      <c r="A367" s="4" t="s">
        <v>337</v>
      </c>
      <c r="B367" s="5" t="s">
        <v>299</v>
      </c>
      <c r="C367" s="6" t="s">
        <v>281</v>
      </c>
      <c r="D367" s="7">
        <f t="shared" si="10"/>
        <v>35366375</v>
      </c>
      <c r="E367" s="8">
        <f t="shared" si="11"/>
        <v>20634384</v>
      </c>
      <c r="F367" s="7">
        <v>25576975</v>
      </c>
      <c r="G367" s="8">
        <v>15739680</v>
      </c>
      <c r="H367" s="7">
        <v>2705756</v>
      </c>
      <c r="I367" s="8">
        <v>1352880</v>
      </c>
      <c r="J367" s="7">
        <v>7083644</v>
      </c>
      <c r="K367" s="8">
        <v>3541824</v>
      </c>
      <c r="L367" s="73">
        <v>2762542</v>
      </c>
      <c r="M367" s="59">
        <v>0</v>
      </c>
      <c r="N367" s="60">
        <v>0</v>
      </c>
      <c r="O367" s="48">
        <v>694900</v>
      </c>
      <c r="P367" s="47">
        <v>694900</v>
      </c>
      <c r="Q367" s="48">
        <v>0</v>
      </c>
      <c r="R367" s="49">
        <v>0</v>
      </c>
    </row>
    <row r="368" spans="1:18" s="9" customFormat="1" ht="12">
      <c r="A368" s="4" t="s">
        <v>337</v>
      </c>
      <c r="B368" s="5" t="s">
        <v>300</v>
      </c>
      <c r="C368" s="6" t="s">
        <v>282</v>
      </c>
      <c r="D368" s="7">
        <f t="shared" si="10"/>
        <v>35813295</v>
      </c>
      <c r="E368" s="8">
        <f t="shared" si="11"/>
        <v>21043898</v>
      </c>
      <c r="F368" s="7">
        <v>27189484</v>
      </c>
      <c r="G368" s="8">
        <v>16731992</v>
      </c>
      <c r="H368" s="7">
        <v>4878317</v>
      </c>
      <c r="I368" s="8">
        <v>2439156</v>
      </c>
      <c r="J368" s="7">
        <v>3745494</v>
      </c>
      <c r="K368" s="8">
        <v>1872750</v>
      </c>
      <c r="L368" s="73">
        <v>4592697</v>
      </c>
      <c r="M368" s="59">
        <v>0</v>
      </c>
      <c r="N368" s="60">
        <v>0</v>
      </c>
      <c r="O368" s="48">
        <v>0</v>
      </c>
      <c r="P368" s="47">
        <v>0</v>
      </c>
      <c r="Q368" s="48">
        <v>0</v>
      </c>
      <c r="R368" s="49">
        <v>0</v>
      </c>
    </row>
    <row r="369" spans="1:18" s="9" customFormat="1" ht="12">
      <c r="A369" s="4" t="s">
        <v>337</v>
      </c>
      <c r="B369" s="5" t="s">
        <v>301</v>
      </c>
      <c r="C369" s="6" t="s">
        <v>283</v>
      </c>
      <c r="D369" s="7">
        <f t="shared" si="10"/>
        <v>30889652</v>
      </c>
      <c r="E369" s="8">
        <f t="shared" si="11"/>
        <v>18003300</v>
      </c>
      <c r="F369" s="7">
        <v>22173454</v>
      </c>
      <c r="G369" s="8">
        <v>13645200</v>
      </c>
      <c r="H369" s="7">
        <v>2306930</v>
      </c>
      <c r="I369" s="8">
        <v>1153464</v>
      </c>
      <c r="J369" s="7">
        <v>6409268</v>
      </c>
      <c r="K369" s="8">
        <v>3204636</v>
      </c>
      <c r="L369" s="73">
        <v>3049821</v>
      </c>
      <c r="M369" s="59">
        <v>0</v>
      </c>
      <c r="N369" s="60">
        <v>0</v>
      </c>
      <c r="O369" s="48">
        <v>0</v>
      </c>
      <c r="P369" s="47">
        <v>0</v>
      </c>
      <c r="Q369" s="48">
        <v>0</v>
      </c>
      <c r="R369" s="49">
        <v>0</v>
      </c>
    </row>
    <row r="370" spans="1:18" s="9" customFormat="1" ht="12">
      <c r="A370" s="4" t="s">
        <v>337</v>
      </c>
      <c r="B370" s="5" t="s">
        <v>302</v>
      </c>
      <c r="C370" s="6" t="s">
        <v>284</v>
      </c>
      <c r="D370" s="7">
        <f t="shared" si="10"/>
        <v>28241570</v>
      </c>
      <c r="E370" s="8">
        <f t="shared" si="11"/>
        <v>16149086</v>
      </c>
      <c r="F370" s="7">
        <v>17578645</v>
      </c>
      <c r="G370" s="8">
        <v>10817624</v>
      </c>
      <c r="H370" s="7">
        <v>3473453</v>
      </c>
      <c r="I370" s="8">
        <v>1736724</v>
      </c>
      <c r="J370" s="7">
        <v>7189472</v>
      </c>
      <c r="K370" s="8">
        <v>3594738</v>
      </c>
      <c r="L370" s="73">
        <v>4251771</v>
      </c>
      <c r="M370" s="59">
        <v>0</v>
      </c>
      <c r="N370" s="60">
        <v>0</v>
      </c>
      <c r="O370" s="48">
        <v>0</v>
      </c>
      <c r="P370" s="47">
        <v>0</v>
      </c>
      <c r="Q370" s="48">
        <v>0</v>
      </c>
      <c r="R370" s="49">
        <v>0</v>
      </c>
    </row>
    <row r="371" spans="1:18" s="9" customFormat="1" ht="12">
      <c r="A371" s="4" t="s">
        <v>337</v>
      </c>
      <c r="B371" s="5" t="s">
        <v>303</v>
      </c>
      <c r="C371" s="6" t="s">
        <v>285</v>
      </c>
      <c r="D371" s="7">
        <f t="shared" si="10"/>
        <v>20221581</v>
      </c>
      <c r="E371" s="8">
        <f t="shared" si="11"/>
        <v>11640430</v>
      </c>
      <c r="F371" s="7">
        <v>13256871</v>
      </c>
      <c r="G371" s="8">
        <v>8158072</v>
      </c>
      <c r="H371" s="7">
        <v>2094921</v>
      </c>
      <c r="I371" s="8">
        <v>1047462</v>
      </c>
      <c r="J371" s="7">
        <v>4869789</v>
      </c>
      <c r="K371" s="8">
        <v>2434896</v>
      </c>
      <c r="L371" s="73">
        <v>2553468</v>
      </c>
      <c r="M371" s="59">
        <v>0</v>
      </c>
      <c r="N371" s="60">
        <v>0</v>
      </c>
      <c r="O371" s="48">
        <v>0</v>
      </c>
      <c r="P371" s="47">
        <v>0</v>
      </c>
      <c r="Q371" s="48">
        <v>0</v>
      </c>
      <c r="R371" s="49">
        <v>0</v>
      </c>
    </row>
    <row r="372" spans="1:18" s="9" customFormat="1" ht="12">
      <c r="A372" s="4" t="s">
        <v>337</v>
      </c>
      <c r="B372" s="5" t="s">
        <v>304</v>
      </c>
      <c r="C372" s="6" t="s">
        <v>286</v>
      </c>
      <c r="D372" s="7">
        <f t="shared" si="10"/>
        <v>45085113</v>
      </c>
      <c r="E372" s="8">
        <f t="shared" si="11"/>
        <v>27523018</v>
      </c>
      <c r="F372" s="7">
        <v>43163979</v>
      </c>
      <c r="G372" s="8">
        <v>26562448</v>
      </c>
      <c r="H372" s="7">
        <v>1578996</v>
      </c>
      <c r="I372" s="8">
        <v>789498</v>
      </c>
      <c r="J372" s="7">
        <v>342138</v>
      </c>
      <c r="K372" s="8">
        <v>171072</v>
      </c>
      <c r="L372" s="73">
        <v>5533693</v>
      </c>
      <c r="M372" s="59">
        <v>0</v>
      </c>
      <c r="N372" s="60">
        <v>0</v>
      </c>
      <c r="O372" s="48">
        <v>0</v>
      </c>
      <c r="P372" s="47">
        <v>0</v>
      </c>
      <c r="Q372" s="48">
        <v>0</v>
      </c>
      <c r="R372" s="49">
        <v>0</v>
      </c>
    </row>
    <row r="373" spans="1:18" s="9" customFormat="1" ht="12">
      <c r="A373" s="4" t="s">
        <v>337</v>
      </c>
      <c r="B373" s="5" t="s">
        <v>305</v>
      </c>
      <c r="C373" s="6" t="s">
        <v>287</v>
      </c>
      <c r="D373" s="7">
        <f t="shared" si="10"/>
        <v>20565913</v>
      </c>
      <c r="E373" s="8">
        <f t="shared" si="11"/>
        <v>11493802</v>
      </c>
      <c r="F373" s="7">
        <v>10493987</v>
      </c>
      <c r="G373" s="8">
        <v>6457840</v>
      </c>
      <c r="H373" s="7">
        <v>2809120</v>
      </c>
      <c r="I373" s="8">
        <v>1404558</v>
      </c>
      <c r="J373" s="7">
        <v>7262806</v>
      </c>
      <c r="K373" s="8">
        <v>3631404</v>
      </c>
      <c r="L373" s="73">
        <v>3875557</v>
      </c>
      <c r="M373" s="59">
        <v>0</v>
      </c>
      <c r="N373" s="60">
        <v>0</v>
      </c>
      <c r="O373" s="48">
        <v>555900</v>
      </c>
      <c r="P373" s="47">
        <v>555900</v>
      </c>
      <c r="Q373" s="48">
        <v>0</v>
      </c>
      <c r="R373" s="49">
        <v>0</v>
      </c>
    </row>
    <row r="374" spans="1:18" s="9" customFormat="1" ht="12">
      <c r="A374" s="4" t="s">
        <v>337</v>
      </c>
      <c r="B374" s="5" t="s">
        <v>306</v>
      </c>
      <c r="C374" s="6" t="s">
        <v>288</v>
      </c>
      <c r="D374" s="7">
        <f t="shared" si="10"/>
        <v>31696664</v>
      </c>
      <c r="E374" s="8">
        <f t="shared" si="11"/>
        <v>18767596</v>
      </c>
      <c r="F374" s="7">
        <v>25300306</v>
      </c>
      <c r="G374" s="8">
        <v>15569416</v>
      </c>
      <c r="H374" s="7">
        <v>2164785</v>
      </c>
      <c r="I374" s="8">
        <v>1082394</v>
      </c>
      <c r="J374" s="7">
        <v>4231573</v>
      </c>
      <c r="K374" s="8">
        <v>2115786</v>
      </c>
      <c r="L374" s="73">
        <v>3321906</v>
      </c>
      <c r="M374" s="59">
        <v>0</v>
      </c>
      <c r="N374" s="60">
        <v>0</v>
      </c>
      <c r="O374" s="48">
        <v>0</v>
      </c>
      <c r="P374" s="47">
        <v>0</v>
      </c>
      <c r="Q374" s="48">
        <v>0</v>
      </c>
      <c r="R374" s="49">
        <v>0</v>
      </c>
    </row>
    <row r="375" spans="1:18" s="9" customFormat="1" ht="12">
      <c r="A375" s="4" t="s">
        <v>337</v>
      </c>
      <c r="B375" s="5" t="s">
        <v>307</v>
      </c>
      <c r="C375" s="6" t="s">
        <v>289</v>
      </c>
      <c r="D375" s="7">
        <f t="shared" si="10"/>
        <v>31401139</v>
      </c>
      <c r="E375" s="8">
        <f t="shared" si="11"/>
        <v>19163264</v>
      </c>
      <c r="F375" s="7">
        <v>30010007</v>
      </c>
      <c r="G375" s="8">
        <v>18467696</v>
      </c>
      <c r="H375" s="7">
        <v>1208314</v>
      </c>
      <c r="I375" s="8">
        <v>604158</v>
      </c>
      <c r="J375" s="7">
        <v>182818</v>
      </c>
      <c r="K375" s="8">
        <v>91410</v>
      </c>
      <c r="L375" s="73">
        <v>7198251</v>
      </c>
      <c r="M375" s="59">
        <v>1690662</v>
      </c>
      <c r="N375" s="60">
        <v>845331</v>
      </c>
      <c r="O375" s="48">
        <v>0</v>
      </c>
      <c r="P375" s="47">
        <v>0</v>
      </c>
      <c r="Q375" s="48">
        <v>0</v>
      </c>
      <c r="R375" s="49">
        <v>0</v>
      </c>
    </row>
    <row r="376" spans="1:18" s="9" customFormat="1" ht="12">
      <c r="A376" s="4" t="s">
        <v>337</v>
      </c>
      <c r="B376" s="5" t="s">
        <v>308</v>
      </c>
      <c r="C376" s="6" t="s">
        <v>290</v>
      </c>
      <c r="D376" s="7">
        <f t="shared" si="10"/>
        <v>20668446</v>
      </c>
      <c r="E376" s="8">
        <f t="shared" si="11"/>
        <v>11905496</v>
      </c>
      <c r="F376" s="7">
        <v>13617681</v>
      </c>
      <c r="G376" s="8">
        <v>8380112</v>
      </c>
      <c r="H376" s="7">
        <v>1347564</v>
      </c>
      <c r="I376" s="8">
        <v>673782</v>
      </c>
      <c r="J376" s="7">
        <v>5703201</v>
      </c>
      <c r="K376" s="8">
        <v>2851602</v>
      </c>
      <c r="L376" s="73">
        <v>1578612</v>
      </c>
      <c r="M376" s="59">
        <v>0</v>
      </c>
      <c r="N376" s="60">
        <v>0</v>
      </c>
      <c r="O376" s="48">
        <v>0</v>
      </c>
      <c r="P376" s="47">
        <v>0</v>
      </c>
      <c r="Q376" s="48">
        <v>0</v>
      </c>
      <c r="R376" s="49">
        <v>0</v>
      </c>
    </row>
    <row r="377" spans="1:18" s="9" customFormat="1" ht="12">
      <c r="A377" s="4" t="s">
        <v>337</v>
      </c>
      <c r="B377" s="5" t="s">
        <v>309</v>
      </c>
      <c r="C377" s="6" t="s">
        <v>291</v>
      </c>
      <c r="D377" s="7">
        <f t="shared" si="10"/>
        <v>26717026</v>
      </c>
      <c r="E377" s="8">
        <f t="shared" si="11"/>
        <v>15515202</v>
      </c>
      <c r="F377" s="7">
        <v>18691293</v>
      </c>
      <c r="G377" s="8">
        <v>11502336</v>
      </c>
      <c r="H377" s="7">
        <v>1469555</v>
      </c>
      <c r="I377" s="8">
        <v>734778</v>
      </c>
      <c r="J377" s="7">
        <v>6556178</v>
      </c>
      <c r="K377" s="8">
        <v>3278088</v>
      </c>
      <c r="L377" s="73">
        <v>2733967</v>
      </c>
      <c r="M377" s="59">
        <v>0</v>
      </c>
      <c r="N377" s="60">
        <v>0</v>
      </c>
      <c r="O377" s="48">
        <v>0</v>
      </c>
      <c r="P377" s="47">
        <v>0</v>
      </c>
      <c r="Q377" s="48">
        <v>0</v>
      </c>
      <c r="R377" s="49">
        <v>0</v>
      </c>
    </row>
    <row r="378" spans="1:18" s="9" customFormat="1" ht="12">
      <c r="A378" s="4" t="s">
        <v>337</v>
      </c>
      <c r="B378" s="5" t="s">
        <v>310</v>
      </c>
      <c r="C378" s="6" t="s">
        <v>292</v>
      </c>
      <c r="D378" s="7">
        <f t="shared" si="10"/>
        <v>57841295</v>
      </c>
      <c r="E378" s="8">
        <f t="shared" si="11"/>
        <v>34213218</v>
      </c>
      <c r="F378" s="7">
        <v>45868918</v>
      </c>
      <c r="G378" s="8">
        <v>28227024</v>
      </c>
      <c r="H378" s="7">
        <v>4140942</v>
      </c>
      <c r="I378" s="8">
        <v>2070474</v>
      </c>
      <c r="J378" s="7">
        <v>7831435</v>
      </c>
      <c r="K378" s="8">
        <v>3915720</v>
      </c>
      <c r="L378" s="73">
        <v>6855747</v>
      </c>
      <c r="M378" s="59">
        <v>0</v>
      </c>
      <c r="N378" s="60">
        <v>0</v>
      </c>
      <c r="O378" s="48">
        <v>0</v>
      </c>
      <c r="P378" s="47">
        <v>0</v>
      </c>
      <c r="Q378" s="48">
        <v>0</v>
      </c>
      <c r="R378" s="49">
        <v>0</v>
      </c>
    </row>
    <row r="379" spans="1:18" s="9" customFormat="1" ht="12">
      <c r="A379" s="4" t="s">
        <v>337</v>
      </c>
      <c r="B379" s="5" t="s">
        <v>311</v>
      </c>
      <c r="C379" s="6" t="s">
        <v>293</v>
      </c>
      <c r="D379" s="7">
        <f t="shared" si="10"/>
        <v>47694228</v>
      </c>
      <c r="E379" s="8">
        <f t="shared" si="11"/>
        <v>28041890</v>
      </c>
      <c r="F379" s="7">
        <v>36354677</v>
      </c>
      <c r="G379" s="8">
        <v>22372112</v>
      </c>
      <c r="H379" s="7">
        <v>2484258</v>
      </c>
      <c r="I379" s="8">
        <v>1242132</v>
      </c>
      <c r="J379" s="7">
        <v>8855293</v>
      </c>
      <c r="K379" s="8">
        <v>4427646</v>
      </c>
      <c r="L379" s="73">
        <v>4077844</v>
      </c>
      <c r="M379" s="59">
        <v>0</v>
      </c>
      <c r="N379" s="60">
        <v>0</v>
      </c>
      <c r="O379" s="48">
        <v>926600</v>
      </c>
      <c r="P379" s="47">
        <v>0</v>
      </c>
      <c r="Q379" s="48">
        <v>0</v>
      </c>
      <c r="R379" s="49">
        <v>0</v>
      </c>
    </row>
    <row r="380" spans="1:18" s="9" customFormat="1" ht="12">
      <c r="A380" s="4" t="s">
        <v>337</v>
      </c>
      <c r="B380" s="5" t="s">
        <v>312</v>
      </c>
      <c r="C380" s="6" t="s">
        <v>294</v>
      </c>
      <c r="D380" s="7">
        <f t="shared" si="10"/>
        <v>32533466</v>
      </c>
      <c r="E380" s="8">
        <f t="shared" si="11"/>
        <v>19059352</v>
      </c>
      <c r="F380" s="7">
        <v>24202640</v>
      </c>
      <c r="G380" s="8">
        <v>14893936</v>
      </c>
      <c r="H380" s="7">
        <v>2313083</v>
      </c>
      <c r="I380" s="8">
        <v>1156542</v>
      </c>
      <c r="J380" s="7">
        <v>6017743</v>
      </c>
      <c r="K380" s="8">
        <v>3008874</v>
      </c>
      <c r="L380" s="73">
        <v>2302327</v>
      </c>
      <c r="M380" s="59">
        <v>0</v>
      </c>
      <c r="N380" s="60">
        <v>0</v>
      </c>
      <c r="O380" s="48">
        <v>0</v>
      </c>
      <c r="P380" s="47">
        <v>0</v>
      </c>
      <c r="Q380" s="48">
        <v>0</v>
      </c>
      <c r="R380" s="49">
        <v>0</v>
      </c>
    </row>
    <row r="381" spans="1:18" s="9" customFormat="1" ht="12">
      <c r="A381" s="4" t="s">
        <v>337</v>
      </c>
      <c r="B381" s="5" t="s">
        <v>313</v>
      </c>
      <c r="C381" s="6" t="s">
        <v>295</v>
      </c>
      <c r="D381" s="7">
        <f t="shared" si="10"/>
        <v>22126123</v>
      </c>
      <c r="E381" s="8">
        <f t="shared" si="11"/>
        <v>12988702</v>
      </c>
      <c r="F381" s="7">
        <v>16688863</v>
      </c>
      <c r="G381" s="8">
        <v>10270072</v>
      </c>
      <c r="H381" s="7">
        <v>1322239</v>
      </c>
      <c r="I381" s="8">
        <v>661122</v>
      </c>
      <c r="J381" s="7">
        <v>4115021</v>
      </c>
      <c r="K381" s="8">
        <v>2057508</v>
      </c>
      <c r="L381" s="73">
        <v>2811632</v>
      </c>
      <c r="M381" s="59">
        <v>0</v>
      </c>
      <c r="N381" s="60">
        <v>0</v>
      </c>
      <c r="O381" s="48">
        <v>0</v>
      </c>
      <c r="P381" s="47">
        <v>0</v>
      </c>
      <c r="Q381" s="48">
        <v>0</v>
      </c>
      <c r="R381" s="49">
        <v>0</v>
      </c>
    </row>
    <row r="382" spans="1:18" s="9" customFormat="1" ht="12">
      <c r="A382" s="4" t="s">
        <v>337</v>
      </c>
      <c r="B382" s="5" t="s">
        <v>314</v>
      </c>
      <c r="C382" s="6" t="s">
        <v>296</v>
      </c>
      <c r="D382" s="7">
        <f t="shared" si="10"/>
        <v>16653303</v>
      </c>
      <c r="E382" s="8">
        <f t="shared" si="11"/>
        <v>9294716</v>
      </c>
      <c r="F382" s="7">
        <v>8389843</v>
      </c>
      <c r="G382" s="8">
        <v>5162984</v>
      </c>
      <c r="H382" s="7">
        <v>2634299</v>
      </c>
      <c r="I382" s="8">
        <v>1317150</v>
      </c>
      <c r="J382" s="7">
        <v>5629161</v>
      </c>
      <c r="K382" s="8">
        <v>2814582</v>
      </c>
      <c r="L382" s="73">
        <v>1595445</v>
      </c>
      <c r="M382" s="59">
        <v>0</v>
      </c>
      <c r="N382" s="60">
        <v>0</v>
      </c>
      <c r="O382" s="48">
        <v>0</v>
      </c>
      <c r="P382" s="47">
        <v>0</v>
      </c>
      <c r="Q382" s="48">
        <v>0</v>
      </c>
      <c r="R382" s="49">
        <v>0</v>
      </c>
    </row>
    <row r="383" spans="1:18" s="9" customFormat="1" ht="12">
      <c r="A383" s="4" t="s">
        <v>337</v>
      </c>
      <c r="B383" s="5" t="s">
        <v>324</v>
      </c>
      <c r="C383" s="6" t="s">
        <v>423</v>
      </c>
      <c r="D383" s="7">
        <f t="shared" si="10"/>
        <v>71279075</v>
      </c>
      <c r="E383" s="8">
        <f t="shared" si="11"/>
        <v>43134942</v>
      </c>
      <c r="F383" s="7">
        <v>64960157</v>
      </c>
      <c r="G383" s="8">
        <v>39975480</v>
      </c>
      <c r="H383" s="7">
        <v>6318918</v>
      </c>
      <c r="I383" s="8">
        <v>3159462</v>
      </c>
      <c r="J383" s="7">
        <v>0</v>
      </c>
      <c r="K383" s="8">
        <v>0</v>
      </c>
      <c r="L383" s="73">
        <v>9595643</v>
      </c>
      <c r="M383" s="59">
        <v>1356324</v>
      </c>
      <c r="N383" s="60">
        <v>678162</v>
      </c>
      <c r="O383" s="48">
        <v>1528800</v>
      </c>
      <c r="P383" s="47">
        <v>0</v>
      </c>
      <c r="Q383" s="48">
        <v>0</v>
      </c>
      <c r="R383" s="49">
        <v>0</v>
      </c>
    </row>
    <row r="384" spans="1:18" s="9" customFormat="1" ht="12">
      <c r="A384" s="4" t="s">
        <v>337</v>
      </c>
      <c r="B384" s="5" t="s">
        <v>325</v>
      </c>
      <c r="C384" s="6" t="s">
        <v>424</v>
      </c>
      <c r="D384" s="7">
        <f t="shared" si="10"/>
        <v>211752197</v>
      </c>
      <c r="E384" s="8">
        <f t="shared" si="11"/>
        <v>129339372</v>
      </c>
      <c r="F384" s="7">
        <v>203348336</v>
      </c>
      <c r="G384" s="8">
        <v>125137440</v>
      </c>
      <c r="H384" s="7">
        <v>8403861</v>
      </c>
      <c r="I384" s="8">
        <v>4201932</v>
      </c>
      <c r="J384" s="7">
        <v>0</v>
      </c>
      <c r="K384" s="8">
        <v>0</v>
      </c>
      <c r="L384" s="73">
        <v>37021268</v>
      </c>
      <c r="M384" s="59">
        <v>8900767</v>
      </c>
      <c r="N384" s="60">
        <v>4450386</v>
      </c>
      <c r="O384" s="48">
        <v>0</v>
      </c>
      <c r="P384" s="47">
        <v>0</v>
      </c>
      <c r="Q384" s="48">
        <v>0</v>
      </c>
      <c r="R384" s="49">
        <v>0</v>
      </c>
    </row>
    <row r="385" spans="1:18" s="9" customFormat="1" ht="12">
      <c r="A385" s="15" t="s">
        <v>337</v>
      </c>
      <c r="B385" s="16" t="s">
        <v>327</v>
      </c>
      <c r="C385" s="17" t="s">
        <v>425</v>
      </c>
      <c r="D385" s="18">
        <f t="shared" si="10"/>
        <v>22050290</v>
      </c>
      <c r="E385" s="19">
        <f t="shared" si="11"/>
        <v>13129912</v>
      </c>
      <c r="F385" s="18">
        <v>18241343</v>
      </c>
      <c r="G385" s="19">
        <v>11225440</v>
      </c>
      <c r="H385" s="18">
        <v>3808947</v>
      </c>
      <c r="I385" s="19">
        <v>1904472</v>
      </c>
      <c r="J385" s="18">
        <v>0</v>
      </c>
      <c r="K385" s="19">
        <v>0</v>
      </c>
      <c r="L385" s="75">
        <v>3166479</v>
      </c>
      <c r="M385" s="63">
        <v>0</v>
      </c>
      <c r="N385" s="64">
        <v>0</v>
      </c>
      <c r="O385" s="51">
        <v>0</v>
      </c>
      <c r="P385" s="50">
        <v>0</v>
      </c>
      <c r="Q385" s="51">
        <v>22000000</v>
      </c>
      <c r="R385" s="52">
        <v>5500000</v>
      </c>
    </row>
  </sheetData>
  <mergeCells count="12">
    <mergeCell ref="H2:I2"/>
    <mergeCell ref="J2:K2"/>
    <mergeCell ref="A1:B3"/>
    <mergeCell ref="C1:C3"/>
    <mergeCell ref="D1:K1"/>
    <mergeCell ref="D2:E2"/>
    <mergeCell ref="F2:G2"/>
    <mergeCell ref="O2:P2"/>
    <mergeCell ref="M1:N1"/>
    <mergeCell ref="M2:N2"/>
    <mergeCell ref="O1:R1"/>
    <mergeCell ref="Q2:R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Finansów
Samorządu Terytorialnego&amp;C&amp;"Times New Roman CE,Standardowy"PLAN I ŚRODKI PRZEKAZANE POWIATOM
za dwa kwartały 2013 r.&amp;R&amp;"Times New Roman CE,Standardowy"&amp;8Warszawa, &amp;D r.</oddHeader>
    <oddFooter>&amp;L&amp;"Times New Roman CE,Standardowy"&amp;7[&amp;F * &amp;A]&amp;C&amp;"Times New Roman CE,Standardowy"&amp;7Zdzisław Madurowicz &lt;&gt; tel.694-34-66
Wydział Subwencji dla Gmin, Powiatów i Województw&amp;R&amp;"Times New Roman CE,Standardowy"&amp;7&amp;P/&amp;N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="125" zoomScaleNormal="125" workbookViewId="0" topLeftCell="A1">
      <selection activeCell="A1" sqref="A1:A3"/>
    </sheetView>
  </sheetViews>
  <sheetFormatPr defaultColWidth="9.00390625" defaultRowHeight="12.75"/>
  <cols>
    <col min="1" max="1" width="3.75390625" style="20" customWidth="1"/>
    <col min="2" max="2" width="18.75390625" style="21" bestFit="1" customWidth="1"/>
    <col min="3" max="10" width="11.75390625" style="22" customWidth="1"/>
    <col min="11" max="11" width="20.75390625" style="23" customWidth="1"/>
    <col min="12" max="12" width="10.75390625" style="23" bestFit="1" customWidth="1"/>
    <col min="13" max="13" width="10.25390625" style="23" bestFit="1" customWidth="1"/>
    <col min="14" max="17" width="8.75390625" style="23" customWidth="1"/>
    <col min="18" max="16384" width="9.125" style="24" customWidth="1"/>
  </cols>
  <sheetData>
    <row r="1" spans="1:17" ht="25.5" customHeight="1">
      <c r="A1" s="102" t="s">
        <v>442</v>
      </c>
      <c r="B1" s="107" t="s">
        <v>447</v>
      </c>
      <c r="C1" s="101" t="s">
        <v>445</v>
      </c>
      <c r="D1" s="101"/>
      <c r="E1" s="101"/>
      <c r="F1" s="101"/>
      <c r="G1" s="101"/>
      <c r="H1" s="101"/>
      <c r="I1" s="101"/>
      <c r="J1" s="101"/>
      <c r="K1" s="57" t="s">
        <v>474</v>
      </c>
      <c r="L1" s="81" t="s">
        <v>475</v>
      </c>
      <c r="M1" s="82"/>
      <c r="N1" s="85" t="s">
        <v>473</v>
      </c>
      <c r="O1" s="86"/>
      <c r="P1" s="86"/>
      <c r="Q1" s="87"/>
    </row>
    <row r="2" spans="1:17" ht="25.5" customHeight="1">
      <c r="A2" s="103"/>
      <c r="B2" s="108"/>
      <c r="C2" s="91" t="s">
        <v>444</v>
      </c>
      <c r="D2" s="91"/>
      <c r="E2" s="90" t="s">
        <v>476</v>
      </c>
      <c r="F2" s="91"/>
      <c r="G2" s="90" t="s">
        <v>477</v>
      </c>
      <c r="H2" s="91"/>
      <c r="I2" s="90" t="s">
        <v>478</v>
      </c>
      <c r="J2" s="91"/>
      <c r="K2" s="58" t="s">
        <v>463</v>
      </c>
      <c r="L2" s="83" t="s">
        <v>462</v>
      </c>
      <c r="M2" s="84"/>
      <c r="N2" s="79" t="s">
        <v>466</v>
      </c>
      <c r="O2" s="80"/>
      <c r="P2" s="88" t="s">
        <v>467</v>
      </c>
      <c r="Q2" s="89"/>
    </row>
    <row r="3" spans="1:17" ht="25.5" customHeight="1">
      <c r="A3" s="104"/>
      <c r="B3" s="109"/>
      <c r="C3" s="35" t="s">
        <v>464</v>
      </c>
      <c r="D3" s="36" t="s">
        <v>468</v>
      </c>
      <c r="E3" s="35" t="s">
        <v>464</v>
      </c>
      <c r="F3" s="36" t="s">
        <v>468</v>
      </c>
      <c r="G3" s="35" t="s">
        <v>464</v>
      </c>
      <c r="H3" s="36" t="s">
        <v>468</v>
      </c>
      <c r="I3" s="35" t="s">
        <v>464</v>
      </c>
      <c r="J3" s="36" t="s">
        <v>468</v>
      </c>
      <c r="K3" s="76" t="s">
        <v>480</v>
      </c>
      <c r="L3" s="37" t="s">
        <v>464</v>
      </c>
      <c r="M3" s="36" t="s">
        <v>468</v>
      </c>
      <c r="N3" s="37" t="s">
        <v>464</v>
      </c>
      <c r="O3" s="36" t="s">
        <v>468</v>
      </c>
      <c r="P3" s="45" t="s">
        <v>464</v>
      </c>
      <c r="Q3" s="40" t="s">
        <v>468</v>
      </c>
    </row>
    <row r="4" spans="1:17" ht="18" customHeight="1">
      <c r="A4" s="28" t="s">
        <v>297</v>
      </c>
      <c r="B4" s="25" t="s">
        <v>426</v>
      </c>
      <c r="C4" s="26">
        <f aca="true" t="shared" si="0" ref="C4:C19">SUM(E4,G4,I4)</f>
        <v>1225657104</v>
      </c>
      <c r="D4" s="27">
        <f aca="true" t="shared" si="1" ref="D4:D19">SUM(F4,H4,J4)</f>
        <v>733330034</v>
      </c>
      <c r="E4" s="26">
        <v>1044346074</v>
      </c>
      <c r="F4" s="27">
        <v>642674512</v>
      </c>
      <c r="G4" s="26">
        <v>82383119</v>
      </c>
      <c r="H4" s="27">
        <v>41191560</v>
      </c>
      <c r="I4" s="26">
        <v>98927911</v>
      </c>
      <c r="J4" s="27">
        <v>49463962</v>
      </c>
      <c r="K4" s="77">
        <v>232045379</v>
      </c>
      <c r="L4" s="65">
        <v>76150570</v>
      </c>
      <c r="M4" s="66">
        <v>38075769.519999996</v>
      </c>
      <c r="N4" s="48">
        <v>1510200</v>
      </c>
      <c r="O4" s="53">
        <v>444700</v>
      </c>
      <c r="P4" s="48">
        <v>5559400</v>
      </c>
      <c r="Q4" s="49">
        <v>0</v>
      </c>
    </row>
    <row r="5" spans="1:17" ht="18" customHeight="1">
      <c r="A5" s="28" t="s">
        <v>300</v>
      </c>
      <c r="B5" s="6" t="s">
        <v>427</v>
      </c>
      <c r="C5" s="7">
        <f t="shared" si="0"/>
        <v>1070075893</v>
      </c>
      <c r="D5" s="8">
        <f t="shared" si="1"/>
        <v>637379588</v>
      </c>
      <c r="E5" s="7">
        <v>886960810</v>
      </c>
      <c r="F5" s="8">
        <v>545822048</v>
      </c>
      <c r="G5" s="7">
        <v>61167578</v>
      </c>
      <c r="H5" s="8">
        <v>30583782</v>
      </c>
      <c r="I5" s="7">
        <v>121947505</v>
      </c>
      <c r="J5" s="8">
        <v>60973758</v>
      </c>
      <c r="K5" s="73">
        <v>133335396</v>
      </c>
      <c r="L5" s="67">
        <v>7006195</v>
      </c>
      <c r="M5" s="68">
        <v>3503097.54</v>
      </c>
      <c r="N5" s="48">
        <v>1789900</v>
      </c>
      <c r="O5" s="47">
        <v>1048600</v>
      </c>
      <c r="P5" s="48">
        <v>3428300</v>
      </c>
      <c r="Q5" s="49">
        <v>0</v>
      </c>
    </row>
    <row r="6" spans="1:17" ht="18" customHeight="1">
      <c r="A6" s="28" t="s">
        <v>302</v>
      </c>
      <c r="B6" s="6" t="s">
        <v>428</v>
      </c>
      <c r="C6" s="7">
        <f t="shared" si="0"/>
        <v>1082853557</v>
      </c>
      <c r="D6" s="8">
        <f t="shared" si="1"/>
        <v>641996444</v>
      </c>
      <c r="E6" s="7">
        <v>871603548</v>
      </c>
      <c r="F6" s="8">
        <v>536371424</v>
      </c>
      <c r="G6" s="7">
        <v>78423849</v>
      </c>
      <c r="H6" s="8">
        <v>39211938</v>
      </c>
      <c r="I6" s="7">
        <v>132826160</v>
      </c>
      <c r="J6" s="8">
        <v>66413082</v>
      </c>
      <c r="K6" s="73">
        <v>112617262</v>
      </c>
      <c r="L6" s="67">
        <v>7679968</v>
      </c>
      <c r="M6" s="68">
        <v>3839984.04</v>
      </c>
      <c r="N6" s="48">
        <v>16190700</v>
      </c>
      <c r="O6" s="47">
        <v>6554400</v>
      </c>
      <c r="P6" s="48">
        <v>1297200</v>
      </c>
      <c r="Q6" s="49">
        <v>0</v>
      </c>
    </row>
    <row r="7" spans="1:17" ht="18" customHeight="1">
      <c r="A7" s="28" t="s">
        <v>304</v>
      </c>
      <c r="B7" s="6" t="s">
        <v>429</v>
      </c>
      <c r="C7" s="7">
        <f t="shared" si="0"/>
        <v>475410756</v>
      </c>
      <c r="D7" s="8">
        <f t="shared" si="1"/>
        <v>281729114</v>
      </c>
      <c r="E7" s="7">
        <v>381538970</v>
      </c>
      <c r="F7" s="8">
        <v>234793208</v>
      </c>
      <c r="G7" s="7">
        <v>38884218</v>
      </c>
      <c r="H7" s="8">
        <v>19442118</v>
      </c>
      <c r="I7" s="7">
        <v>54987568</v>
      </c>
      <c r="J7" s="8">
        <v>27493788</v>
      </c>
      <c r="K7" s="73">
        <v>64301437</v>
      </c>
      <c r="L7" s="67">
        <v>4712546</v>
      </c>
      <c r="M7" s="68">
        <v>2356274</v>
      </c>
      <c r="N7" s="48">
        <v>7047200</v>
      </c>
      <c r="O7" s="47">
        <v>5824300</v>
      </c>
      <c r="P7" s="48">
        <v>0</v>
      </c>
      <c r="Q7" s="49">
        <v>0</v>
      </c>
    </row>
    <row r="8" spans="1:17" ht="18" customHeight="1">
      <c r="A8" s="28">
        <v>10</v>
      </c>
      <c r="B8" s="6" t="s">
        <v>430</v>
      </c>
      <c r="C8" s="7">
        <f t="shared" si="0"/>
        <v>1019503114</v>
      </c>
      <c r="D8" s="8">
        <f t="shared" si="1"/>
        <v>611578524</v>
      </c>
      <c r="E8" s="7">
        <v>882500352</v>
      </c>
      <c r="F8" s="8">
        <v>543077136</v>
      </c>
      <c r="G8" s="7">
        <v>58732717</v>
      </c>
      <c r="H8" s="8">
        <v>29366352</v>
      </c>
      <c r="I8" s="7">
        <v>78270045</v>
      </c>
      <c r="J8" s="8">
        <v>39135036</v>
      </c>
      <c r="K8" s="73">
        <v>179918806</v>
      </c>
      <c r="L8" s="67">
        <v>31038935</v>
      </c>
      <c r="M8" s="68">
        <v>15525912</v>
      </c>
      <c r="N8" s="48">
        <v>5135300</v>
      </c>
      <c r="O8" s="47">
        <v>572600</v>
      </c>
      <c r="P8" s="48">
        <v>1389800</v>
      </c>
      <c r="Q8" s="49">
        <v>0</v>
      </c>
    </row>
    <row r="9" spans="1:17" ht="18" customHeight="1">
      <c r="A9" s="28">
        <v>12</v>
      </c>
      <c r="B9" s="6" t="s">
        <v>431</v>
      </c>
      <c r="C9" s="7">
        <f t="shared" si="0"/>
        <v>1460069077</v>
      </c>
      <c r="D9" s="8">
        <f t="shared" si="1"/>
        <v>879146146</v>
      </c>
      <c r="E9" s="7">
        <v>1292300408</v>
      </c>
      <c r="F9" s="8">
        <v>795261808</v>
      </c>
      <c r="G9" s="7">
        <v>50678420</v>
      </c>
      <c r="H9" s="8">
        <v>25339218</v>
      </c>
      <c r="I9" s="7">
        <v>117090249</v>
      </c>
      <c r="J9" s="8">
        <v>58545120</v>
      </c>
      <c r="K9" s="73">
        <v>237991484</v>
      </c>
      <c r="L9" s="67">
        <v>64435833</v>
      </c>
      <c r="M9" s="68">
        <v>32217916.5</v>
      </c>
      <c r="N9" s="48">
        <v>7332200</v>
      </c>
      <c r="O9" s="47">
        <v>5381500</v>
      </c>
      <c r="P9" s="48">
        <v>1575100</v>
      </c>
      <c r="Q9" s="49">
        <v>0</v>
      </c>
    </row>
    <row r="10" spans="1:17" ht="18" customHeight="1">
      <c r="A10" s="28">
        <v>14</v>
      </c>
      <c r="B10" s="6" t="s">
        <v>432</v>
      </c>
      <c r="C10" s="7">
        <f t="shared" si="0"/>
        <v>2255526973</v>
      </c>
      <c r="D10" s="8">
        <f t="shared" si="1"/>
        <v>1353763680</v>
      </c>
      <c r="E10" s="7">
        <v>1958668146</v>
      </c>
      <c r="F10" s="8">
        <v>1205334264</v>
      </c>
      <c r="G10" s="7">
        <v>146172628</v>
      </c>
      <c r="H10" s="8">
        <v>73086324</v>
      </c>
      <c r="I10" s="7">
        <v>150686199</v>
      </c>
      <c r="J10" s="8">
        <v>75343092</v>
      </c>
      <c r="K10" s="73">
        <v>632031881</v>
      </c>
      <c r="L10" s="67">
        <v>623134035</v>
      </c>
      <c r="M10" s="68">
        <v>311567035.06</v>
      </c>
      <c r="N10" s="48">
        <v>78146300</v>
      </c>
      <c r="O10" s="47">
        <v>26320800</v>
      </c>
      <c r="P10" s="48">
        <v>3060400</v>
      </c>
      <c r="Q10" s="49">
        <v>0</v>
      </c>
    </row>
    <row r="11" spans="1:17" ht="18" customHeight="1">
      <c r="A11" s="28">
        <v>16</v>
      </c>
      <c r="B11" s="6" t="s">
        <v>433</v>
      </c>
      <c r="C11" s="7">
        <f t="shared" si="0"/>
        <v>427978051</v>
      </c>
      <c r="D11" s="8">
        <f t="shared" si="1"/>
        <v>254721010</v>
      </c>
      <c r="E11" s="7">
        <v>353010439</v>
      </c>
      <c r="F11" s="8">
        <v>217237192</v>
      </c>
      <c r="G11" s="7">
        <v>27677878</v>
      </c>
      <c r="H11" s="8">
        <v>13838940</v>
      </c>
      <c r="I11" s="7">
        <v>47289734</v>
      </c>
      <c r="J11" s="8">
        <v>23644878</v>
      </c>
      <c r="K11" s="73">
        <v>62306350</v>
      </c>
      <c r="L11" s="67">
        <v>7713287</v>
      </c>
      <c r="M11" s="68">
        <v>3856644</v>
      </c>
      <c r="N11" s="48">
        <v>7412500</v>
      </c>
      <c r="O11" s="47">
        <v>0</v>
      </c>
      <c r="P11" s="48">
        <v>0</v>
      </c>
      <c r="Q11" s="49">
        <v>0</v>
      </c>
    </row>
    <row r="12" spans="1:17" ht="18" customHeight="1">
      <c r="A12" s="28">
        <v>18</v>
      </c>
      <c r="B12" s="6" t="s">
        <v>434</v>
      </c>
      <c r="C12" s="7">
        <f t="shared" si="0"/>
        <v>1063898625</v>
      </c>
      <c r="D12" s="8">
        <f t="shared" si="1"/>
        <v>631774458</v>
      </c>
      <c r="E12" s="7">
        <v>865151172</v>
      </c>
      <c r="F12" s="8">
        <v>532400712</v>
      </c>
      <c r="G12" s="7">
        <v>45858954</v>
      </c>
      <c r="H12" s="8">
        <v>22929486</v>
      </c>
      <c r="I12" s="7">
        <v>152888499</v>
      </c>
      <c r="J12" s="8">
        <v>76444260</v>
      </c>
      <c r="K12" s="73">
        <v>106021920</v>
      </c>
      <c r="L12" s="67">
        <v>3500944</v>
      </c>
      <c r="M12" s="68">
        <v>1750473.52</v>
      </c>
      <c r="N12" s="48">
        <v>15372400</v>
      </c>
      <c r="O12" s="47">
        <v>4860500</v>
      </c>
      <c r="P12" s="48">
        <v>0</v>
      </c>
      <c r="Q12" s="49">
        <v>0</v>
      </c>
    </row>
    <row r="13" spans="1:17" ht="18" customHeight="1">
      <c r="A13" s="28">
        <v>20</v>
      </c>
      <c r="B13" s="6" t="s">
        <v>435</v>
      </c>
      <c r="C13" s="7">
        <f t="shared" si="0"/>
        <v>623279897</v>
      </c>
      <c r="D13" s="8">
        <f t="shared" si="1"/>
        <v>368549244</v>
      </c>
      <c r="E13" s="7">
        <v>493213922</v>
      </c>
      <c r="F13" s="8">
        <v>303516264</v>
      </c>
      <c r="G13" s="7">
        <v>63333668</v>
      </c>
      <c r="H13" s="8">
        <v>31666824</v>
      </c>
      <c r="I13" s="7">
        <v>66732307</v>
      </c>
      <c r="J13" s="8">
        <v>33366156</v>
      </c>
      <c r="K13" s="73">
        <v>67244571</v>
      </c>
      <c r="L13" s="67">
        <v>188586</v>
      </c>
      <c r="M13" s="68">
        <v>94293</v>
      </c>
      <c r="N13" s="48">
        <v>6335200</v>
      </c>
      <c r="O13" s="47">
        <v>555900</v>
      </c>
      <c r="P13" s="48">
        <v>0</v>
      </c>
      <c r="Q13" s="49">
        <v>0</v>
      </c>
    </row>
    <row r="14" spans="1:17" ht="18" customHeight="1">
      <c r="A14" s="28">
        <v>22</v>
      </c>
      <c r="B14" s="6" t="s">
        <v>436</v>
      </c>
      <c r="C14" s="7">
        <f t="shared" si="0"/>
        <v>1063010991</v>
      </c>
      <c r="D14" s="8">
        <f t="shared" si="1"/>
        <v>638403596</v>
      </c>
      <c r="E14" s="7">
        <v>926449945</v>
      </c>
      <c r="F14" s="8">
        <v>570123056</v>
      </c>
      <c r="G14" s="7">
        <v>49959773</v>
      </c>
      <c r="H14" s="8">
        <v>24979896</v>
      </c>
      <c r="I14" s="7">
        <v>86601273</v>
      </c>
      <c r="J14" s="8">
        <v>43300644</v>
      </c>
      <c r="K14" s="73">
        <v>174646822</v>
      </c>
      <c r="L14" s="67">
        <v>58419982</v>
      </c>
      <c r="M14" s="68">
        <v>29209990.98</v>
      </c>
      <c r="N14" s="48">
        <v>5861500</v>
      </c>
      <c r="O14" s="47">
        <v>302100</v>
      </c>
      <c r="P14" s="48">
        <v>185300</v>
      </c>
      <c r="Q14" s="49">
        <v>0</v>
      </c>
    </row>
    <row r="15" spans="1:17" ht="18" customHeight="1">
      <c r="A15" s="28">
        <v>24</v>
      </c>
      <c r="B15" s="6" t="s">
        <v>437</v>
      </c>
      <c r="C15" s="7">
        <f t="shared" si="0"/>
        <v>1893928254</v>
      </c>
      <c r="D15" s="8">
        <f t="shared" si="1"/>
        <v>1146376552</v>
      </c>
      <c r="E15" s="7">
        <v>1728240942</v>
      </c>
      <c r="F15" s="8">
        <v>1063532872</v>
      </c>
      <c r="G15" s="7">
        <v>125949584</v>
      </c>
      <c r="H15" s="8">
        <v>62974800</v>
      </c>
      <c r="I15" s="7">
        <v>39737728</v>
      </c>
      <c r="J15" s="8">
        <v>19868880</v>
      </c>
      <c r="K15" s="73">
        <v>396871598</v>
      </c>
      <c r="L15" s="67">
        <v>83928502</v>
      </c>
      <c r="M15" s="68">
        <v>41964275.5</v>
      </c>
      <c r="N15" s="48">
        <v>87690800</v>
      </c>
      <c r="O15" s="47">
        <v>2885900</v>
      </c>
      <c r="P15" s="48">
        <v>2714800</v>
      </c>
      <c r="Q15" s="49">
        <v>0</v>
      </c>
    </row>
    <row r="16" spans="1:17" ht="18" customHeight="1">
      <c r="A16" s="28">
        <v>26</v>
      </c>
      <c r="B16" s="6" t="s">
        <v>438</v>
      </c>
      <c r="C16" s="7">
        <f t="shared" si="0"/>
        <v>659679782</v>
      </c>
      <c r="D16" s="8">
        <f t="shared" si="1"/>
        <v>391330446</v>
      </c>
      <c r="E16" s="7">
        <v>532917917</v>
      </c>
      <c r="F16" s="8">
        <v>327949488</v>
      </c>
      <c r="G16" s="7">
        <v>43361266</v>
      </c>
      <c r="H16" s="8">
        <v>21680640</v>
      </c>
      <c r="I16" s="7">
        <v>83400599</v>
      </c>
      <c r="J16" s="8">
        <v>41700318</v>
      </c>
      <c r="K16" s="73">
        <v>69762949</v>
      </c>
      <c r="L16" s="67">
        <v>4990476</v>
      </c>
      <c r="M16" s="68">
        <v>2495238</v>
      </c>
      <c r="N16" s="48">
        <v>6597100</v>
      </c>
      <c r="O16" s="47">
        <v>4535500</v>
      </c>
      <c r="P16" s="48">
        <v>0</v>
      </c>
      <c r="Q16" s="49">
        <v>0</v>
      </c>
    </row>
    <row r="17" spans="1:17" ht="18" customHeight="1">
      <c r="A17" s="28">
        <v>28</v>
      </c>
      <c r="B17" s="6" t="s">
        <v>439</v>
      </c>
      <c r="C17" s="7">
        <f t="shared" si="0"/>
        <v>817206516</v>
      </c>
      <c r="D17" s="8">
        <f t="shared" si="1"/>
        <v>481420836</v>
      </c>
      <c r="E17" s="7">
        <v>631085561</v>
      </c>
      <c r="F17" s="8">
        <v>388360344</v>
      </c>
      <c r="G17" s="7">
        <v>60845374</v>
      </c>
      <c r="H17" s="8">
        <v>30422700</v>
      </c>
      <c r="I17" s="7">
        <v>125275581</v>
      </c>
      <c r="J17" s="8">
        <v>62637792</v>
      </c>
      <c r="K17" s="73">
        <v>82096125</v>
      </c>
      <c r="L17" s="67">
        <v>6479800</v>
      </c>
      <c r="M17" s="68">
        <v>3239899.96</v>
      </c>
      <c r="N17" s="48">
        <v>1189600</v>
      </c>
      <c r="O17" s="47">
        <v>1189600</v>
      </c>
      <c r="P17" s="48">
        <v>741300</v>
      </c>
      <c r="Q17" s="49">
        <v>0</v>
      </c>
    </row>
    <row r="18" spans="1:17" ht="18" customHeight="1">
      <c r="A18" s="28">
        <v>30</v>
      </c>
      <c r="B18" s="6" t="s">
        <v>440</v>
      </c>
      <c r="C18" s="7">
        <f t="shared" si="0"/>
        <v>1517026430</v>
      </c>
      <c r="D18" s="8">
        <f t="shared" si="1"/>
        <v>911425908</v>
      </c>
      <c r="E18" s="7">
        <v>1325243360</v>
      </c>
      <c r="F18" s="8">
        <v>815534376</v>
      </c>
      <c r="G18" s="7">
        <v>80184693</v>
      </c>
      <c r="H18" s="8">
        <v>40092342</v>
      </c>
      <c r="I18" s="7">
        <v>111598377</v>
      </c>
      <c r="J18" s="8">
        <v>55799190</v>
      </c>
      <c r="K18" s="73">
        <v>259631999</v>
      </c>
      <c r="L18" s="67">
        <v>85284883</v>
      </c>
      <c r="M18" s="68">
        <v>42642445.019999996</v>
      </c>
      <c r="N18" s="48">
        <v>7698300</v>
      </c>
      <c r="O18" s="47">
        <v>55800</v>
      </c>
      <c r="P18" s="48">
        <v>2316400</v>
      </c>
      <c r="Q18" s="49">
        <v>0</v>
      </c>
    </row>
    <row r="19" spans="1:17" ht="18" customHeight="1">
      <c r="A19" s="29">
        <v>32</v>
      </c>
      <c r="B19" s="17" t="s">
        <v>441</v>
      </c>
      <c r="C19" s="18">
        <f t="shared" si="0"/>
        <v>865175843</v>
      </c>
      <c r="D19" s="19">
        <f t="shared" si="1"/>
        <v>513739084</v>
      </c>
      <c r="E19" s="18">
        <v>703309751</v>
      </c>
      <c r="F19" s="19">
        <v>432806008</v>
      </c>
      <c r="G19" s="18">
        <v>62998576</v>
      </c>
      <c r="H19" s="19">
        <v>31499298</v>
      </c>
      <c r="I19" s="18">
        <v>98867516</v>
      </c>
      <c r="J19" s="19">
        <v>49433778</v>
      </c>
      <c r="K19" s="75">
        <v>113368610</v>
      </c>
      <c r="L19" s="69">
        <v>11947753</v>
      </c>
      <c r="M19" s="70">
        <v>5973879</v>
      </c>
      <c r="N19" s="48">
        <v>3706200</v>
      </c>
      <c r="O19" s="50">
        <v>1250800</v>
      </c>
      <c r="P19" s="48">
        <v>22000000</v>
      </c>
      <c r="Q19" s="49">
        <v>5500000</v>
      </c>
    </row>
    <row r="20" spans="1:17" ht="25.5" customHeight="1">
      <c r="A20" s="105" t="s">
        <v>446</v>
      </c>
      <c r="B20" s="106"/>
      <c r="C20" s="38">
        <f aca="true" t="shared" si="2" ref="C20:Q20">SUM(C4:C19)</f>
        <v>17520280863</v>
      </c>
      <c r="D20" s="39">
        <f t="shared" si="2"/>
        <v>10476664664</v>
      </c>
      <c r="E20" s="38">
        <f t="shared" si="2"/>
        <v>14876541317</v>
      </c>
      <c r="F20" s="39">
        <f t="shared" si="2"/>
        <v>9154794712</v>
      </c>
      <c r="G20" s="38">
        <f t="shared" si="2"/>
        <v>1076612295</v>
      </c>
      <c r="H20" s="39">
        <f t="shared" si="2"/>
        <v>538306218</v>
      </c>
      <c r="I20" s="38">
        <f t="shared" si="2"/>
        <v>1567127251</v>
      </c>
      <c r="J20" s="39">
        <f t="shared" si="2"/>
        <v>783563734</v>
      </c>
      <c r="K20" s="78">
        <f t="shared" si="2"/>
        <v>2924192589</v>
      </c>
      <c r="L20" s="71">
        <f t="shared" si="2"/>
        <v>1076612295</v>
      </c>
      <c r="M20" s="72">
        <f t="shared" si="2"/>
        <v>538313127.6399999</v>
      </c>
      <c r="N20" s="54">
        <f t="shared" si="2"/>
        <v>259015400</v>
      </c>
      <c r="O20" s="55">
        <f t="shared" si="2"/>
        <v>61783000</v>
      </c>
      <c r="P20" s="54">
        <f t="shared" si="2"/>
        <v>44268000</v>
      </c>
      <c r="Q20" s="56">
        <f t="shared" si="2"/>
        <v>5500000</v>
      </c>
    </row>
  </sheetData>
  <mergeCells count="13">
    <mergeCell ref="N1:Q1"/>
    <mergeCell ref="P2:Q2"/>
    <mergeCell ref="B1:B3"/>
    <mergeCell ref="C1:J1"/>
    <mergeCell ref="N2:O2"/>
    <mergeCell ref="A1:A3"/>
    <mergeCell ref="A20:B20"/>
    <mergeCell ref="L1:M1"/>
    <mergeCell ref="C2:D2"/>
    <mergeCell ref="E2:F2"/>
    <mergeCell ref="G2:H2"/>
    <mergeCell ref="I2:J2"/>
    <mergeCell ref="L2:M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Finansów
Samorządu Terytorialnego&amp;C&amp;"Times New Roman CE,Standardowy"PLAN I ŚRODKI PRZEKAZANE POWIATOM
za dwa kwartały 2013 r.&amp;R&amp;"Times New Roman CE,Standardowy"&amp;8Warszawa, &amp;D r.</oddHeader>
    <oddFooter>&amp;L&amp;"Times New Roman CE,Standardowy"&amp;7[&amp;F * &amp;A]&amp;C&amp;"Times New Roman CE,Standardowy"&amp;7Zdzisław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2013-07-10T08:00:45Z</cp:lastPrinted>
  <dcterms:created xsi:type="dcterms:W3CDTF">2003-11-27T14:06:45Z</dcterms:created>
  <dcterms:modified xsi:type="dcterms:W3CDTF">2013-07-10T08:01:11Z</dcterms:modified>
  <cp:category/>
  <cp:version/>
  <cp:contentType/>
  <cp:contentStatus/>
</cp:coreProperties>
</file>