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050" activeTab="0"/>
  </bookViews>
  <sheets>
    <sheet name="kwartał III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<sst xmlns="http://schemas.openxmlformats.org/spreadsheetml/2006/main" count="72" uniqueCount="62">
  <si>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</si>
  <si>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</si>
  <si>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</si>
  <si>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</si>
  <si>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</si>
  <si>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</si>
  <si>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</si>
  <si>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</si>
  <si>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</si>
  <si>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</si>
  <si>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</si>
  <si>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</si>
  <si>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</si>
  <si>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</si>
  <si>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</si>
  <si>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</si>
  <si>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</si>
  <si>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</si>
  <si>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</si>
  <si>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</si>
  <si>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</si>
  <si>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</si>
  <si>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</si>
  <si>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</si>
  <si>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</si>
  <si>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</si>
  <si>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</si>
  <si>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</si>
  <si>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</si>
  <si>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</si>
  <si>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</si>
  <si>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</si>
  <si>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</si>
  <si>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</si>
  <si>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</si>
  <si>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</si>
  <si>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</si>
  <si>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</si>
  <si>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</si>
  <si>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</si>
  <si>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</si>
  <si>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</si>
  <si>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</si>
  <si>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</si>
  <si>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</si>
  <si>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</si>
  <si>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</si>
  <si>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(część 19 dział 756 roz. 75623 $0010)</t>
  </si>
  <si>
    <t>(rozdział 75833  $2930)</t>
  </si>
  <si>
    <t>2013 rok</t>
  </si>
  <si>
    <t>Rezerwa Subwencji</t>
  </si>
  <si>
    <t>9a</t>
  </si>
  <si>
    <t>9b</t>
  </si>
  <si>
    <r>
      <t xml:space="preserve">Dochody z tyt. udziału w </t>
    </r>
    <r>
      <rPr>
        <b/>
        <sz val="10"/>
        <rFont val="Times New Roman CE"/>
        <family val="1"/>
      </rPr>
      <t>PIT</t>
    </r>
  </si>
  <si>
    <t>7</t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</si>
  <si>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</si>
  <si>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</si>
  <si>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</si>
  <si>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</si>
  <si>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r>
      <t>(rozdział 75802  §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</si>
  <si>
    <t>III kwartał</t>
  </si>
  <si>
    <t>2013 rok wyk. III kwartał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</si>
</sst>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</numFmts>
  <fonts count="15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b/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4" fillId="2" borderId="10" xfId="0" applyNumberFormat="1" applyFont="1" applyFill="1" applyBorder="1" applyAlignment="1" quotePrefix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4" fontId="11" fillId="2" borderId="10" xfId="0" applyNumberFormat="1" applyFont="1" applyFill="1" applyBorder="1" applyAlignment="1">
      <alignment vertical="center"/>
    </xf>
    <xf numFmtId="4" fontId="11" fillId="2" borderId="11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25" zoomScaleNormal="125" workbookViewId="0" topLeftCell="A1">
      <selection activeCell="A1" sqref="A1:A3"/>
    </sheetView>
  </sheetViews>
  <sheetFormatPr defaultColWidth="9.00390625" defaultRowHeight="12.75"/>
  <cols>
    <col min="1" max="1" width="5.00390625" style="14" customWidth="1"/>
    <col min="2" max="2" width="17.125" style="15" bestFit="1" customWidth="1"/>
    <col min="3" max="3" width="11.75390625" style="15" customWidth="1"/>
    <col min="4" max="10" width="11.75390625" style="13" customWidth="1"/>
    <col min="11" max="11" width="22.75390625" style="13" customWidth="1"/>
    <col min="12" max="13" width="12.25390625" style="13" bestFit="1" customWidth="1"/>
    <col min="14" max="15" width="11.75390625" style="13" customWidth="1"/>
    <col min="16" max="16384" width="9.125" style="1" customWidth="1"/>
  </cols>
  <sheetData>
    <row r="1" spans="1:15" s="2" customFormat="1" ht="19.5" customHeight="1">
      <c r="A1" s="57" t="s">
        <v>32</v>
      </c>
      <c r="B1" s="60" t="s">
        <v>33</v>
      </c>
      <c r="C1" s="63" t="s">
        <v>46</v>
      </c>
      <c r="D1" s="64"/>
      <c r="E1" s="64"/>
      <c r="F1" s="64"/>
      <c r="G1" s="64"/>
      <c r="H1" s="64"/>
      <c r="I1" s="64"/>
      <c r="J1" s="65"/>
      <c r="K1" s="27" t="s">
        <v>53</v>
      </c>
      <c r="L1" s="43" t="s">
        <v>55</v>
      </c>
      <c r="M1" s="44"/>
      <c r="N1" s="43" t="s">
        <v>50</v>
      </c>
      <c r="O1" s="44"/>
    </row>
    <row r="2" spans="1:15" s="3" customFormat="1" ht="31.5" customHeight="1">
      <c r="A2" s="58"/>
      <c r="B2" s="61"/>
      <c r="C2" s="49" t="s">
        <v>34</v>
      </c>
      <c r="D2" s="50"/>
      <c r="E2" s="51" t="s">
        <v>56</v>
      </c>
      <c r="F2" s="52"/>
      <c r="G2" s="53" t="s">
        <v>57</v>
      </c>
      <c r="H2" s="54"/>
      <c r="I2" s="55" t="s">
        <v>58</v>
      </c>
      <c r="J2" s="56"/>
      <c r="K2" s="28" t="s">
        <v>47</v>
      </c>
      <c r="L2" s="45" t="s">
        <v>48</v>
      </c>
      <c r="M2" s="46"/>
      <c r="N2" s="45" t="s">
        <v>59</v>
      </c>
      <c r="O2" s="46"/>
    </row>
    <row r="3" spans="1:15" s="11" customFormat="1" ht="19.5" customHeight="1">
      <c r="A3" s="59"/>
      <c r="B3" s="62"/>
      <c r="C3" s="5" t="s">
        <v>49</v>
      </c>
      <c r="D3" s="6" t="s">
        <v>60</v>
      </c>
      <c r="E3" s="7" t="s">
        <v>49</v>
      </c>
      <c r="F3" s="8" t="s">
        <v>60</v>
      </c>
      <c r="G3" s="9" t="s">
        <v>49</v>
      </c>
      <c r="H3" s="8" t="s">
        <v>60</v>
      </c>
      <c r="I3" s="9" t="s">
        <v>49</v>
      </c>
      <c r="J3" s="10" t="s">
        <v>60</v>
      </c>
      <c r="K3" s="29" t="s">
        <v>61</v>
      </c>
      <c r="L3" s="4" t="s">
        <v>49</v>
      </c>
      <c r="M3" s="16" t="s">
        <v>60</v>
      </c>
      <c r="N3" s="4" t="s">
        <v>49</v>
      </c>
      <c r="O3" s="16" t="s">
        <v>60</v>
      </c>
    </row>
    <row r="4" spans="1:15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30" t="s">
        <v>54</v>
      </c>
      <c r="L4" s="23" t="s">
        <v>44</v>
      </c>
      <c r="M4" s="23" t="s">
        <v>45</v>
      </c>
      <c r="N4" s="23" t="s">
        <v>51</v>
      </c>
      <c r="O4" s="25" t="s">
        <v>52</v>
      </c>
    </row>
    <row r="5" spans="1:15" ht="19.5" customHeight="1">
      <c r="A5" s="17" t="s">
        <v>0</v>
      </c>
      <c r="B5" s="18" t="s">
        <v>1</v>
      </c>
      <c r="C5" s="19">
        <f aca="true" t="shared" si="0" ref="C5:C20">SUM(E5,G5,I5)</f>
        <v>185575121</v>
      </c>
      <c r="D5" s="20">
        <f aca="true" t="shared" si="1" ref="D5:D20">SUM(F5,H5,J5)</f>
        <v>145923474</v>
      </c>
      <c r="E5" s="33">
        <v>70118177</v>
      </c>
      <c r="F5" s="34">
        <v>59330766</v>
      </c>
      <c r="G5" s="35">
        <v>78155878</v>
      </c>
      <c r="H5" s="34">
        <v>58616910</v>
      </c>
      <c r="I5" s="35">
        <v>37301066</v>
      </c>
      <c r="J5" s="36">
        <v>27975798</v>
      </c>
      <c r="K5" s="31">
        <v>58278637</v>
      </c>
      <c r="L5" s="37">
        <v>73964393</v>
      </c>
      <c r="M5" s="38">
        <v>55473296</v>
      </c>
      <c r="N5" s="19">
        <v>0</v>
      </c>
      <c r="O5" s="39">
        <v>0</v>
      </c>
    </row>
    <row r="6" spans="1:15" ht="19.5" customHeight="1">
      <c r="A6" s="17" t="s">
        <v>2</v>
      </c>
      <c r="B6" s="18" t="s">
        <v>3</v>
      </c>
      <c r="C6" s="19">
        <f t="shared" si="0"/>
        <v>215416912</v>
      </c>
      <c r="D6" s="20">
        <f t="shared" si="1"/>
        <v>167756672</v>
      </c>
      <c r="E6" s="33">
        <v>64257301</v>
      </c>
      <c r="F6" s="34">
        <v>54386966</v>
      </c>
      <c r="G6" s="35">
        <v>50591609</v>
      </c>
      <c r="H6" s="34">
        <v>37943703</v>
      </c>
      <c r="I6" s="35">
        <v>100568002</v>
      </c>
      <c r="J6" s="36">
        <v>75426003</v>
      </c>
      <c r="K6" s="31">
        <v>33487451</v>
      </c>
      <c r="L6" s="37">
        <v>0</v>
      </c>
      <c r="M6" s="38">
        <v>0</v>
      </c>
      <c r="N6" s="19">
        <v>5559400</v>
      </c>
      <c r="O6" s="39">
        <v>5559400</v>
      </c>
    </row>
    <row r="7" spans="1:15" ht="19.5" customHeight="1">
      <c r="A7" s="17" t="s">
        <v>4</v>
      </c>
      <c r="B7" s="18" t="s">
        <v>5</v>
      </c>
      <c r="C7" s="19">
        <f t="shared" si="0"/>
        <v>255993885</v>
      </c>
      <c r="D7" s="20">
        <f t="shared" si="1"/>
        <v>196811903</v>
      </c>
      <c r="E7" s="33">
        <v>50091455</v>
      </c>
      <c r="F7" s="34">
        <v>42385079</v>
      </c>
      <c r="G7" s="35">
        <v>63584660</v>
      </c>
      <c r="H7" s="34">
        <v>47688498</v>
      </c>
      <c r="I7" s="35">
        <v>142317770</v>
      </c>
      <c r="J7" s="36">
        <v>106738326</v>
      </c>
      <c r="K7" s="31">
        <v>28284125</v>
      </c>
      <c r="L7" s="37">
        <v>0</v>
      </c>
      <c r="M7" s="38">
        <v>0</v>
      </c>
      <c r="N7" s="19">
        <v>1621500</v>
      </c>
      <c r="O7" s="39">
        <v>1621500</v>
      </c>
    </row>
    <row r="8" spans="1:15" ht="19.5" customHeight="1">
      <c r="A8" s="17" t="s">
        <v>6</v>
      </c>
      <c r="B8" s="18" t="s">
        <v>7</v>
      </c>
      <c r="C8" s="19">
        <f t="shared" si="0"/>
        <v>126888307</v>
      </c>
      <c r="D8" s="20">
        <f t="shared" si="1"/>
        <v>97125635</v>
      </c>
      <c r="E8" s="33">
        <v>19145330</v>
      </c>
      <c r="F8" s="34">
        <v>16318406</v>
      </c>
      <c r="G8" s="35">
        <v>45176952</v>
      </c>
      <c r="H8" s="34">
        <v>33882714</v>
      </c>
      <c r="I8" s="35">
        <v>62566025</v>
      </c>
      <c r="J8" s="36">
        <v>46924515</v>
      </c>
      <c r="K8" s="31">
        <v>16149449</v>
      </c>
      <c r="L8" s="37">
        <v>0</v>
      </c>
      <c r="M8" s="38">
        <v>0</v>
      </c>
      <c r="N8" s="19">
        <v>145000</v>
      </c>
      <c r="O8" s="39">
        <v>145000</v>
      </c>
    </row>
    <row r="9" spans="1:15" ht="19.5" customHeight="1">
      <c r="A9" s="17" t="s">
        <v>8</v>
      </c>
      <c r="B9" s="18" t="s">
        <v>9</v>
      </c>
      <c r="C9" s="19">
        <f t="shared" si="0"/>
        <v>119100485</v>
      </c>
      <c r="D9" s="20">
        <f t="shared" si="1"/>
        <v>93830977</v>
      </c>
      <c r="E9" s="33">
        <v>46858327</v>
      </c>
      <c r="F9" s="34">
        <v>39649357</v>
      </c>
      <c r="G9" s="35">
        <v>5540134</v>
      </c>
      <c r="H9" s="34">
        <v>4155102</v>
      </c>
      <c r="I9" s="35">
        <v>66702024</v>
      </c>
      <c r="J9" s="36">
        <v>50026518</v>
      </c>
      <c r="K9" s="31">
        <v>45187048</v>
      </c>
      <c r="L9" s="37">
        <v>0</v>
      </c>
      <c r="M9" s="38">
        <v>0</v>
      </c>
      <c r="N9" s="19">
        <v>1331500</v>
      </c>
      <c r="O9" s="39">
        <v>1331500</v>
      </c>
    </row>
    <row r="10" spans="1:15" ht="19.5" customHeight="1">
      <c r="A10" s="17" t="s">
        <v>10</v>
      </c>
      <c r="B10" s="18" t="s">
        <v>11</v>
      </c>
      <c r="C10" s="19">
        <f t="shared" si="0"/>
        <v>151490893</v>
      </c>
      <c r="D10" s="20">
        <f t="shared" si="1"/>
        <v>119538475</v>
      </c>
      <c r="E10" s="33">
        <v>61571121</v>
      </c>
      <c r="F10" s="34">
        <v>52098640</v>
      </c>
      <c r="G10" s="35">
        <v>7098619</v>
      </c>
      <c r="H10" s="34">
        <v>5323968</v>
      </c>
      <c r="I10" s="35">
        <v>82821153</v>
      </c>
      <c r="J10" s="36">
        <v>62115867</v>
      </c>
      <c r="K10" s="31">
        <v>59772049</v>
      </c>
      <c r="L10" s="37">
        <v>0</v>
      </c>
      <c r="M10" s="38">
        <v>0</v>
      </c>
      <c r="N10" s="19">
        <v>2084800</v>
      </c>
      <c r="O10" s="39">
        <v>2084800</v>
      </c>
    </row>
    <row r="11" spans="1:15" ht="19.5" customHeight="1">
      <c r="A11" s="17" t="s">
        <v>12</v>
      </c>
      <c r="B11" s="18" t="s">
        <v>13</v>
      </c>
      <c r="C11" s="19">
        <f t="shared" si="0"/>
        <v>140136064</v>
      </c>
      <c r="D11" s="20">
        <f t="shared" si="1"/>
        <v>115392432</v>
      </c>
      <c r="E11" s="33">
        <v>107019976</v>
      </c>
      <c r="F11" s="34">
        <v>90555366</v>
      </c>
      <c r="G11" s="35">
        <v>33116088</v>
      </c>
      <c r="H11" s="34">
        <v>24837066</v>
      </c>
      <c r="I11" s="35">
        <v>0</v>
      </c>
      <c r="J11" s="36">
        <v>0</v>
      </c>
      <c r="K11" s="31">
        <v>158736303</v>
      </c>
      <c r="L11" s="37">
        <v>661345344</v>
      </c>
      <c r="M11" s="38">
        <v>441024214.48</v>
      </c>
      <c r="N11" s="19">
        <v>0</v>
      </c>
      <c r="O11" s="39">
        <v>0</v>
      </c>
    </row>
    <row r="12" spans="1:15" ht="19.5" customHeight="1">
      <c r="A12" s="17" t="s">
        <v>14</v>
      </c>
      <c r="B12" s="18" t="s">
        <v>15</v>
      </c>
      <c r="C12" s="19">
        <f t="shared" si="0"/>
        <v>105198353</v>
      </c>
      <c r="D12" s="20">
        <f t="shared" si="1"/>
        <v>80380958</v>
      </c>
      <c r="E12" s="33">
        <v>15414842</v>
      </c>
      <c r="F12" s="34">
        <v>13043327</v>
      </c>
      <c r="G12" s="35">
        <v>29705567</v>
      </c>
      <c r="H12" s="34">
        <v>22279176</v>
      </c>
      <c r="I12" s="35">
        <v>60077944</v>
      </c>
      <c r="J12" s="36">
        <v>45058455</v>
      </c>
      <c r="K12" s="31">
        <v>15648369</v>
      </c>
      <c r="L12" s="37">
        <v>0</v>
      </c>
      <c r="M12" s="38">
        <v>0</v>
      </c>
      <c r="N12" s="19">
        <v>1389800</v>
      </c>
      <c r="O12" s="39">
        <v>1389800</v>
      </c>
    </row>
    <row r="13" spans="1:15" ht="19.5" customHeight="1">
      <c r="A13" s="17" t="s">
        <v>16</v>
      </c>
      <c r="B13" s="18" t="s">
        <v>17</v>
      </c>
      <c r="C13" s="19">
        <f t="shared" si="0"/>
        <v>278082183</v>
      </c>
      <c r="D13" s="20">
        <f t="shared" si="1"/>
        <v>213365290</v>
      </c>
      <c r="E13" s="33">
        <v>49957977</v>
      </c>
      <c r="F13" s="34">
        <v>42272131</v>
      </c>
      <c r="G13" s="35">
        <v>99539682</v>
      </c>
      <c r="H13" s="34">
        <v>74654766</v>
      </c>
      <c r="I13" s="35">
        <v>128584524</v>
      </c>
      <c r="J13" s="36">
        <v>96438393</v>
      </c>
      <c r="K13" s="31">
        <v>26627546</v>
      </c>
      <c r="L13" s="37">
        <v>0</v>
      </c>
      <c r="M13" s="38">
        <v>0</v>
      </c>
      <c r="N13" s="19">
        <v>5096100</v>
      </c>
      <c r="O13" s="39">
        <v>5096100</v>
      </c>
    </row>
    <row r="14" spans="1:15" ht="19.5" customHeight="1">
      <c r="A14" s="17" t="s">
        <v>18</v>
      </c>
      <c r="B14" s="18" t="s">
        <v>19</v>
      </c>
      <c r="C14" s="19">
        <f t="shared" si="0"/>
        <v>160745842</v>
      </c>
      <c r="D14" s="20">
        <f t="shared" si="1"/>
        <v>122449977</v>
      </c>
      <c r="E14" s="33">
        <v>19662206</v>
      </c>
      <c r="F14" s="34">
        <v>16637247</v>
      </c>
      <c r="G14" s="35">
        <v>45914865</v>
      </c>
      <c r="H14" s="34">
        <v>34436151</v>
      </c>
      <c r="I14" s="35">
        <v>95168771</v>
      </c>
      <c r="J14" s="36">
        <v>71376579</v>
      </c>
      <c r="K14" s="31">
        <v>16888646</v>
      </c>
      <c r="L14" s="37">
        <v>0</v>
      </c>
      <c r="M14" s="38">
        <v>0</v>
      </c>
      <c r="N14" s="19">
        <v>3150300</v>
      </c>
      <c r="O14" s="39">
        <v>3150300</v>
      </c>
    </row>
    <row r="15" spans="1:15" ht="19.5" customHeight="1">
      <c r="A15" s="17" t="s">
        <v>20</v>
      </c>
      <c r="B15" s="18" t="s">
        <v>21</v>
      </c>
      <c r="C15" s="19">
        <f t="shared" si="0"/>
        <v>105578707</v>
      </c>
      <c r="D15" s="20">
        <f t="shared" si="1"/>
        <v>82918904</v>
      </c>
      <c r="E15" s="33">
        <v>38842689</v>
      </c>
      <c r="F15" s="34">
        <v>32866889</v>
      </c>
      <c r="G15" s="35">
        <v>28362302</v>
      </c>
      <c r="H15" s="34">
        <v>21271725</v>
      </c>
      <c r="I15" s="35">
        <v>38373716</v>
      </c>
      <c r="J15" s="36">
        <v>28780290</v>
      </c>
      <c r="K15" s="31">
        <v>43862869</v>
      </c>
      <c r="L15" s="37">
        <v>0</v>
      </c>
      <c r="M15" s="38">
        <v>0</v>
      </c>
      <c r="N15" s="19">
        <v>532800</v>
      </c>
      <c r="O15" s="39">
        <v>532800</v>
      </c>
    </row>
    <row r="16" spans="1:15" ht="19.5" customHeight="1">
      <c r="A16" s="17" t="s">
        <v>22</v>
      </c>
      <c r="B16" s="18" t="s">
        <v>23</v>
      </c>
      <c r="C16" s="19">
        <f t="shared" si="0"/>
        <v>172736646</v>
      </c>
      <c r="D16" s="20">
        <f t="shared" si="1"/>
        <v>141176751</v>
      </c>
      <c r="E16" s="33">
        <v>120892393</v>
      </c>
      <c r="F16" s="34">
        <v>102293565</v>
      </c>
      <c r="G16" s="35">
        <v>51844253</v>
      </c>
      <c r="H16" s="34">
        <v>38883186</v>
      </c>
      <c r="I16" s="35">
        <v>0</v>
      </c>
      <c r="J16" s="36">
        <v>0</v>
      </c>
      <c r="K16" s="31">
        <v>99675192</v>
      </c>
      <c r="L16" s="37">
        <v>0</v>
      </c>
      <c r="M16" s="38">
        <v>0</v>
      </c>
      <c r="N16" s="19">
        <v>11350400</v>
      </c>
      <c r="O16" s="39">
        <v>11350400</v>
      </c>
    </row>
    <row r="17" spans="1:15" ht="19.5" customHeight="1">
      <c r="A17" s="17" t="s">
        <v>24</v>
      </c>
      <c r="B17" s="18" t="s">
        <v>25</v>
      </c>
      <c r="C17" s="19">
        <f t="shared" si="0"/>
        <v>134156379</v>
      </c>
      <c r="D17" s="20">
        <f t="shared" si="1"/>
        <v>101938920</v>
      </c>
      <c r="E17" s="33">
        <v>13744963</v>
      </c>
      <c r="F17" s="34">
        <v>11630355</v>
      </c>
      <c r="G17" s="35">
        <v>47317429</v>
      </c>
      <c r="H17" s="34">
        <v>35488071</v>
      </c>
      <c r="I17" s="35">
        <v>73093987</v>
      </c>
      <c r="J17" s="36">
        <v>54820494</v>
      </c>
      <c r="K17" s="31">
        <v>17521069</v>
      </c>
      <c r="L17" s="37">
        <v>0</v>
      </c>
      <c r="M17" s="38">
        <v>0</v>
      </c>
      <c r="N17" s="19">
        <v>0</v>
      </c>
      <c r="O17" s="39">
        <v>0</v>
      </c>
    </row>
    <row r="18" spans="1:15" ht="19.5" customHeight="1">
      <c r="A18" s="17" t="s">
        <v>26</v>
      </c>
      <c r="B18" s="18" t="s">
        <v>27</v>
      </c>
      <c r="C18" s="19">
        <f t="shared" si="0"/>
        <v>198793195</v>
      </c>
      <c r="D18" s="20">
        <f t="shared" si="1"/>
        <v>151335749</v>
      </c>
      <c r="E18" s="33">
        <v>23304893</v>
      </c>
      <c r="F18" s="34">
        <v>19719524</v>
      </c>
      <c r="G18" s="35">
        <v>63789216</v>
      </c>
      <c r="H18" s="34">
        <v>47841912</v>
      </c>
      <c r="I18" s="35">
        <v>111699086</v>
      </c>
      <c r="J18" s="36">
        <v>83774313</v>
      </c>
      <c r="K18" s="31">
        <v>20618616</v>
      </c>
      <c r="L18" s="37">
        <v>0</v>
      </c>
      <c r="M18" s="38">
        <v>0</v>
      </c>
      <c r="N18" s="19">
        <v>0</v>
      </c>
      <c r="O18" s="39">
        <v>0</v>
      </c>
    </row>
    <row r="19" spans="1:15" ht="19.5" customHeight="1">
      <c r="A19" s="17" t="s">
        <v>28</v>
      </c>
      <c r="B19" s="18" t="s">
        <v>29</v>
      </c>
      <c r="C19" s="19">
        <f t="shared" si="0"/>
        <v>82978443</v>
      </c>
      <c r="D19" s="20">
        <f t="shared" si="1"/>
        <v>67330900</v>
      </c>
      <c r="E19" s="33">
        <v>53009490</v>
      </c>
      <c r="F19" s="34">
        <v>44854183</v>
      </c>
      <c r="G19" s="35">
        <v>29968953</v>
      </c>
      <c r="H19" s="34">
        <v>22476717</v>
      </c>
      <c r="I19" s="35">
        <v>0</v>
      </c>
      <c r="J19" s="36">
        <v>0</v>
      </c>
      <c r="K19" s="31">
        <v>65207039</v>
      </c>
      <c r="L19" s="37">
        <v>0</v>
      </c>
      <c r="M19" s="38">
        <v>0</v>
      </c>
      <c r="N19" s="19">
        <v>0</v>
      </c>
      <c r="O19" s="39">
        <v>0</v>
      </c>
    </row>
    <row r="20" spans="1:15" ht="19.5" customHeight="1">
      <c r="A20" s="17" t="s">
        <v>30</v>
      </c>
      <c r="B20" s="18" t="s">
        <v>31</v>
      </c>
      <c r="C20" s="19">
        <f t="shared" si="0"/>
        <v>171871012</v>
      </c>
      <c r="D20" s="20">
        <f t="shared" si="1"/>
        <v>131208858</v>
      </c>
      <c r="E20" s="33">
        <v>23978215</v>
      </c>
      <c r="F20" s="34">
        <v>20289258</v>
      </c>
      <c r="G20" s="35">
        <v>55603530</v>
      </c>
      <c r="H20" s="34">
        <v>41702652</v>
      </c>
      <c r="I20" s="35">
        <v>92289267</v>
      </c>
      <c r="J20" s="36">
        <v>69216948</v>
      </c>
      <c r="K20" s="31">
        <v>28472766</v>
      </c>
      <c r="L20" s="37">
        <v>0</v>
      </c>
      <c r="M20" s="38">
        <v>0</v>
      </c>
      <c r="N20" s="19">
        <v>454000</v>
      </c>
      <c r="O20" s="39">
        <v>454000</v>
      </c>
    </row>
    <row r="21" spans="1:15" ht="19.5" customHeight="1">
      <c r="A21" s="47" t="s">
        <v>43</v>
      </c>
      <c r="B21" s="48"/>
      <c r="C21" s="26">
        <f aca="true" t="shared" si="2" ref="C21:O21">SUM(C5:C20)</f>
        <v>2604742427</v>
      </c>
      <c r="D21" s="26">
        <f t="shared" si="2"/>
        <v>2028485875</v>
      </c>
      <c r="E21" s="26">
        <f t="shared" si="2"/>
        <v>777869355</v>
      </c>
      <c r="F21" s="26">
        <f t="shared" si="2"/>
        <v>658331059</v>
      </c>
      <c r="G21" s="26">
        <f t="shared" si="2"/>
        <v>735309737</v>
      </c>
      <c r="H21" s="26">
        <f t="shared" si="2"/>
        <v>551482317</v>
      </c>
      <c r="I21" s="26">
        <f t="shared" si="2"/>
        <v>1091563335</v>
      </c>
      <c r="J21" s="26">
        <f t="shared" si="2"/>
        <v>818672499</v>
      </c>
      <c r="K21" s="32">
        <f t="shared" si="2"/>
        <v>734417174</v>
      </c>
      <c r="L21" s="40">
        <f t="shared" si="2"/>
        <v>735309737</v>
      </c>
      <c r="M21" s="41">
        <f t="shared" si="2"/>
        <v>496497510.48</v>
      </c>
      <c r="N21" s="26">
        <f t="shared" si="2"/>
        <v>32715600</v>
      </c>
      <c r="O21" s="42">
        <f t="shared" si="2"/>
        <v>32715600</v>
      </c>
    </row>
  </sheetData>
  <mergeCells count="12">
    <mergeCell ref="B1:B3"/>
    <mergeCell ref="C1:J1"/>
    <mergeCell ref="N1:O1"/>
    <mergeCell ref="N2:O2"/>
    <mergeCell ref="A21:B21"/>
    <mergeCell ref="L1:M1"/>
    <mergeCell ref="L2:M2"/>
    <mergeCell ref="C2:D2"/>
    <mergeCell ref="E2:F2"/>
    <mergeCell ref="G2:H2"/>
    <mergeCell ref="I2:J2"/>
    <mergeCell ref="A1:A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&amp;L&amp;"Times New Roman CE,Standardowy"&amp;8Ministerstwo Finansów
Departament ST&amp;C&amp;"Times New Roman CE,Standardowy"PLAN I  ŚRODKI PRZEKAZANE WOJEWÓDZTWOM
za trzy kwartały 2013 r.&amp;R&amp;"Times New Roman CE,Standardowy"&amp;8Warszawa,  &amp;D r.</oddHeader>
    <oddFooter>&amp;L&amp;"Times New Roman CE,Standardowy"&amp;7&amp;F * &amp;A&amp;C&amp;"Times New Roman CE,Standardowy"&amp;8Zdzisław Madurowicz &lt;&gt; tel.694-34-66
Wydział Subwencji dla Gmin, Powiatów i Województw&amp;R&amp;"Times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ZMA</cp:lastModifiedBy>
  <cp:lastPrinted>2013-10-14T08:13:02Z</cp:lastPrinted>
  <dcterms:created xsi:type="dcterms:W3CDTF">2003-11-27T08:00:53Z</dcterms:created>
  <dcterms:modified xsi:type="dcterms:W3CDTF">2013-10-14T08:13:12Z</dcterms:modified>
  <cp:category/>
  <cp:version/>
  <cp:contentType/>
  <cp:contentStatus/>
</cp:coreProperties>
</file>