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województwa" sheetId="1" r:id="rId1"/>
  </sheets>
  <definedNames>
    <definedName name="Bilans">#REF!</definedName>
    <definedName name="Drogowa">#REF!</definedName>
    <definedName name="Drogowa_A">#REF!</definedName>
    <definedName name="Oświatowa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<sst xmlns="http://schemas.openxmlformats.org/spreadsheetml/2006/main" count="35" uniqueCount="35">
  <si>
    <t>02</t>
  </si>
  <si>
    <t>04</t>
  </si>
  <si>
    <t>06</t>
  </si>
  <si>
    <t>08</t>
  </si>
  <si>
    <t>w  t y m  c z ę ś c i :</t>
  </si>
  <si>
    <t>KOD</t>
  </si>
  <si>
    <t>WYRÓWNAWCZA</t>
  </si>
  <si>
    <t>OŚWIATOWA</t>
  </si>
  <si>
    <t>(4 + 5 + 6)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</si>
  <si>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</si>
  <si>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</si>
  <si>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</si>
  <si>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</si>
  <si>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</si>
  <si>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</si>
  <si>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</si>
  <si>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</si>
  <si>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</si>
  <si>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</si>
  <si>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</si>
  <si>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</si>
  <si>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</si>
  <si>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</si>
  <si>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</si>
  <si>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</si>
  <si>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 O J E W Ó D Z T W O</t>
  </si>
  <si>
    <t>REGIONALNA</t>
  </si>
  <si>
    <t>Projektowana subwencja</t>
  </si>
  <si>
    <t>regionalną</t>
  </si>
  <si>
    <t>na część</t>
  </si>
  <si>
    <t>Planowane</t>
  </si>
  <si>
    <t>w podatku PIT</t>
  </si>
  <si>
    <t>W p ł a t y</t>
  </si>
  <si>
    <t>u d z i a ł y</t>
  </si>
  <si>
    <t>ogólna na 2014 r.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</si>
</sst>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%"/>
    <numFmt numFmtId="165" formatCode="0.0000000000%"/>
    <numFmt numFmtId="166" formatCode="0.0000"/>
    <numFmt numFmtId="167" formatCode="0.000"/>
    <numFmt numFmtId="168" formatCode="0.0"/>
    <numFmt numFmtId="169" formatCode="0.00000"/>
    <numFmt numFmtId="170" formatCode="0.000000"/>
    <numFmt numFmtId="171" formatCode="0.0%"/>
    <numFmt numFmtId="172" formatCode="0.0000000"/>
    <numFmt numFmtId="173" formatCode="0.000%"/>
    <numFmt numFmtId="174" formatCode="0.0000%"/>
    <numFmt numFmtId="175" formatCode="0.00000000"/>
    <numFmt numFmtId="176" formatCode="0.000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_-* #,##0.00000\ _z_ł_-;\-* #,##0.00000\ _z_ł_-;_-* &quot;-&quot;??\ _z_ł_-;_-@_-"/>
    <numFmt numFmtId="182" formatCode="0.0000000000"/>
    <numFmt numFmtId="183" formatCode="0.00_ ;[Red]\-0.00\ "/>
    <numFmt numFmtId="184" formatCode="0.0_ ;[Red]\-0.0\ "/>
    <numFmt numFmtId="185" formatCode="0_ ;[Red]\-0\ "/>
    <numFmt numFmtId="186" formatCode="_-* #,##0.0000\ _z_ł_-;\-* #,##0.0000\ _z_ł_-;_-* &quot;-&quot;????\ _z_ł_-;_-@_-"/>
    <numFmt numFmtId="187" formatCode="#,##0.0\ _z_ł;[Red]\-#,##0.0\ _z_ł"/>
    <numFmt numFmtId="188" formatCode="#,##0;&quot;-&quot;#,##0"/>
    <numFmt numFmtId="189" formatCode="#,##0;[Red]&quot;-&quot;#,##0"/>
    <numFmt numFmtId="190" formatCode="#,##0.00;&quot;-&quot;#,##0.00"/>
    <numFmt numFmtId="191" formatCode="#,##0.00;[Red]&quot;-&quot;#,##0.00"/>
    <numFmt numFmtId="192" formatCode="yy\-mm\-dd"/>
    <numFmt numFmtId="193" formatCode="dd\-mmm\-yy"/>
    <numFmt numFmtId="194" formatCode="dd\-mmm"/>
    <numFmt numFmtId="195" formatCode="mmm\-yy"/>
    <numFmt numFmtId="196" formatCode="yy\-mm\-dd\ hh:mm"/>
    <numFmt numFmtId="197" formatCode="#,##0.0"/>
    <numFmt numFmtId="198" formatCode=";;;"/>
    <numFmt numFmtId="199" formatCode="#,##0\ \ "/>
    <numFmt numFmtId="200" formatCode="#,##0.0\ "/>
    <numFmt numFmtId="201" formatCode="#,##0\ "/>
    <numFmt numFmtId="202" formatCode="#,##0.0\ \ "/>
    <numFmt numFmtId="203" formatCode="0.0\ "/>
    <numFmt numFmtId="204" formatCode="_-* #,##0.000000\ _z_ł_-;\-* #,##0.000000\ _z_ł_-;_-* &quot;-&quot;??\ _z_ł_-;_-@_-"/>
    <numFmt numFmtId="205" formatCode="_-* #,##0.0000000\ _z_ł_-;\-* #,##0.0000000\ _z_ł_-;_-* &quot;-&quot;??\ _z_ł_-;_-@_-"/>
    <numFmt numFmtId="206" formatCode="#,##0.00\ _z_ł"/>
    <numFmt numFmtId="207" formatCode="#,##0.0\ _z_ł"/>
    <numFmt numFmtId="208" formatCode="#,##0\ _z_ł"/>
    <numFmt numFmtId="209" formatCode="_-* #,##0.000\ _z_ł_-;\-* #,##0.000\ _z_ł_-;_-* &quot;-&quot;???\ _z_ł_-;_-@_-"/>
    <numFmt numFmtId="210" formatCode="_-* #,##0.00000000\ _z_ł_-;\-* #,##0.00000000\ _z_ł_-;_-* &quot;-&quot;??\ _z_ł_-;_-@_-"/>
    <numFmt numFmtId="211" formatCode="_-* #,##0.0\ _z_ł_-;\-* #,##0.0\ _z_ł_-;_-* &quot;-&quot;?\ _z_ł_-;_-@_-"/>
    <numFmt numFmtId="212" formatCode="_-* #,##0.00000\ _z_ł_-;\-* #,##0.00000\ _z_ł_-;_-* &quot;-&quot;?????\ _z_ł_-;_-@_-"/>
    <numFmt numFmtId="213" formatCode="0.000000%"/>
    <numFmt numFmtId="214" formatCode="#,##0.000000000"/>
    <numFmt numFmtId="215" formatCode="#,##0.0000000000"/>
    <numFmt numFmtId="216" formatCode="#,##0.000000000000"/>
    <numFmt numFmtId="217" formatCode="#,##0.000000"/>
    <numFmt numFmtId="218" formatCode="#,##0_ ;\-#,##0\ "/>
  </numFmts>
  <fonts count="12">
    <font>
      <sz val="10"/>
      <name val="Arial CE"/>
      <family val="0"/>
    </font>
    <font>
      <sz val="10"/>
      <name val="Times New Roman CE"/>
      <family val="1"/>
    </font>
    <font>
      <i/>
      <sz val="7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u val="single"/>
      <sz val="10"/>
      <color indexed="36"/>
      <name val="Arial CE"/>
      <family val="0"/>
    </font>
    <font>
      <i/>
      <sz val="7"/>
      <name val="Arial CE"/>
      <family val="0"/>
    </font>
    <font>
      <b/>
      <sz val="9"/>
      <name val="Times New Roman CE"/>
      <family val="0"/>
    </font>
    <font>
      <b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18" fontId="10" fillId="0" borderId="13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50" zoomScaleNormal="150" workbookViewId="0" topLeftCell="A1">
      <selection activeCell="A1" sqref="A1"/>
    </sheetView>
  </sheetViews>
  <sheetFormatPr defaultColWidth="9.00390625" defaultRowHeight="12.75"/>
  <cols>
    <col min="1" max="1" width="5.75390625" style="10" customWidth="1"/>
    <col min="2" max="2" width="25.75390625" style="9" customWidth="1"/>
    <col min="3" max="3" width="20.75390625" style="9" customWidth="1"/>
    <col min="4" max="6" width="16.75390625" style="9" customWidth="1"/>
    <col min="7" max="8" width="16.75390625" style="11" customWidth="1"/>
    <col min="9" max="16384" width="9.125" style="9" customWidth="1"/>
  </cols>
  <sheetData>
    <row r="1" spans="1:8" ht="19.5" customHeight="1">
      <c r="A1" s="8"/>
      <c r="B1" s="5"/>
      <c r="C1" s="32" t="s">
        <v>27</v>
      </c>
      <c r="D1" s="34" t="s">
        <v>4</v>
      </c>
      <c r="E1" s="6"/>
      <c r="F1" s="7"/>
      <c r="G1" s="39" t="s">
        <v>30</v>
      </c>
      <c r="H1" s="39" t="s">
        <v>32</v>
      </c>
    </row>
    <row r="2" spans="1:8" ht="19.5" customHeight="1">
      <c r="A2" s="3" t="s">
        <v>5</v>
      </c>
      <c r="B2" s="12" t="s">
        <v>25</v>
      </c>
      <c r="C2" s="33" t="s">
        <v>34</v>
      </c>
      <c r="D2" s="48" t="s">
        <v>6</v>
      </c>
      <c r="E2" s="46" t="s">
        <v>7</v>
      </c>
      <c r="F2" s="50" t="s">
        <v>26</v>
      </c>
      <c r="G2" s="40" t="s">
        <v>33</v>
      </c>
      <c r="H2" s="40" t="s">
        <v>29</v>
      </c>
    </row>
    <row r="3" spans="1:8" ht="19.5" customHeight="1">
      <c r="A3" s="1"/>
      <c r="B3" s="2"/>
      <c r="C3" s="14" t="s">
        <v>8</v>
      </c>
      <c r="D3" s="49"/>
      <c r="E3" s="47"/>
      <c r="F3" s="51"/>
      <c r="G3" s="41" t="s">
        <v>31</v>
      </c>
      <c r="H3" s="41" t="s">
        <v>28</v>
      </c>
    </row>
    <row r="4" spans="1:8" s="30" customFormat="1" ht="9.75">
      <c r="A4" s="25">
        <v>1</v>
      </c>
      <c r="B4" s="26">
        <v>2</v>
      </c>
      <c r="C4" s="25">
        <v>3</v>
      </c>
      <c r="D4" s="27">
        <v>4</v>
      </c>
      <c r="E4" s="28">
        <v>5</v>
      </c>
      <c r="F4" s="27">
        <v>6</v>
      </c>
      <c r="G4" s="38">
        <v>7</v>
      </c>
      <c r="H4" s="29">
        <v>8</v>
      </c>
    </row>
    <row r="5" spans="1:8" ht="19.5" customHeight="1">
      <c r="A5" s="3" t="s">
        <v>0</v>
      </c>
      <c r="B5" s="13" t="s">
        <v>9</v>
      </c>
      <c r="C5" s="4">
        <f>SUM(D5:F5)</f>
        <v>280986676</v>
      </c>
      <c r="D5" s="15">
        <v>37223220</v>
      </c>
      <c r="E5" s="16">
        <v>67689596</v>
      </c>
      <c r="F5" s="15">
        <v>176073860</v>
      </c>
      <c r="G5" s="35">
        <v>89484470</v>
      </c>
      <c r="H5" s="17">
        <v>268209901</v>
      </c>
    </row>
    <row r="6" spans="1:8" ht="19.5" customHeight="1">
      <c r="A6" s="3" t="s">
        <v>1</v>
      </c>
      <c r="B6" s="13" t="s">
        <v>10</v>
      </c>
      <c r="C6" s="4">
        <f aca="true" t="shared" si="0" ref="C6:C20">SUM(D6:F6)</f>
        <v>219225719</v>
      </c>
      <c r="D6" s="15">
        <v>90006428</v>
      </c>
      <c r="E6" s="16">
        <v>61691537</v>
      </c>
      <c r="F6" s="15">
        <v>67527754</v>
      </c>
      <c r="G6" s="36">
        <v>50782539</v>
      </c>
      <c r="H6" s="18">
        <v>0</v>
      </c>
    </row>
    <row r="7" spans="1:8" ht="19.5" customHeight="1">
      <c r="A7" s="3" t="s">
        <v>2</v>
      </c>
      <c r="B7" s="13" t="s">
        <v>11</v>
      </c>
      <c r="C7" s="4">
        <f t="shared" si="0"/>
        <v>257757087</v>
      </c>
      <c r="D7" s="15">
        <v>136467510</v>
      </c>
      <c r="E7" s="16">
        <v>48914852</v>
      </c>
      <c r="F7" s="15">
        <v>72374725</v>
      </c>
      <c r="G7" s="36">
        <v>43384026</v>
      </c>
      <c r="H7" s="18">
        <v>0</v>
      </c>
    </row>
    <row r="8" spans="1:8" ht="19.5" customHeight="1">
      <c r="A8" s="3" t="s">
        <v>3</v>
      </c>
      <c r="B8" s="13" t="s">
        <v>12</v>
      </c>
      <c r="C8" s="4">
        <f t="shared" si="0"/>
        <v>142444623</v>
      </c>
      <c r="D8" s="15">
        <v>66471179</v>
      </c>
      <c r="E8" s="16">
        <v>19433844</v>
      </c>
      <c r="F8" s="15">
        <v>56539600</v>
      </c>
      <c r="G8" s="36">
        <v>24477182</v>
      </c>
      <c r="H8" s="18">
        <v>0</v>
      </c>
    </row>
    <row r="9" spans="1:8" ht="19.5" customHeight="1">
      <c r="A9" s="3">
        <v>10</v>
      </c>
      <c r="B9" s="13" t="s">
        <v>13</v>
      </c>
      <c r="C9" s="4">
        <f t="shared" si="0"/>
        <v>130871077</v>
      </c>
      <c r="D9" s="15">
        <v>79050861</v>
      </c>
      <c r="E9" s="16">
        <v>45011475</v>
      </c>
      <c r="F9" s="15">
        <v>6808741</v>
      </c>
      <c r="G9" s="36">
        <v>69297331</v>
      </c>
      <c r="H9" s="18">
        <v>0</v>
      </c>
    </row>
    <row r="10" spans="1:8" ht="19.5" customHeight="1">
      <c r="A10" s="3">
        <v>12</v>
      </c>
      <c r="B10" s="13" t="s">
        <v>14</v>
      </c>
      <c r="C10" s="4">
        <f t="shared" si="0"/>
        <v>160331568</v>
      </c>
      <c r="D10" s="15">
        <v>88797176</v>
      </c>
      <c r="E10" s="16">
        <v>61821465</v>
      </c>
      <c r="F10" s="15">
        <v>9712927</v>
      </c>
      <c r="G10" s="36">
        <v>91136057</v>
      </c>
      <c r="H10" s="18">
        <v>0</v>
      </c>
    </row>
    <row r="11" spans="1:8" ht="19.5" customHeight="1">
      <c r="A11" s="31">
        <v>14</v>
      </c>
      <c r="B11" s="13" t="s">
        <v>15</v>
      </c>
      <c r="C11" s="4">
        <f t="shared" si="0"/>
        <v>123264607</v>
      </c>
      <c r="D11" s="15">
        <v>0</v>
      </c>
      <c r="E11" s="16">
        <v>100927841</v>
      </c>
      <c r="F11" s="15">
        <v>22336766</v>
      </c>
      <c r="G11" s="36">
        <v>243336173</v>
      </c>
      <c r="H11" s="18">
        <v>646527895</v>
      </c>
    </row>
    <row r="12" spans="1:8" ht="19.5" customHeight="1">
      <c r="A12" s="3">
        <v>16</v>
      </c>
      <c r="B12" s="13" t="s">
        <v>16</v>
      </c>
      <c r="C12" s="4">
        <f t="shared" si="0"/>
        <v>110496891</v>
      </c>
      <c r="D12" s="15">
        <v>60435302</v>
      </c>
      <c r="E12" s="16">
        <v>13804044</v>
      </c>
      <c r="F12" s="15">
        <v>36257545</v>
      </c>
      <c r="G12" s="36">
        <v>24051747</v>
      </c>
      <c r="H12" s="18">
        <v>0</v>
      </c>
    </row>
    <row r="13" spans="1:8" ht="19.5" customHeight="1">
      <c r="A13" s="3">
        <v>18</v>
      </c>
      <c r="B13" s="13" t="s">
        <v>17</v>
      </c>
      <c r="C13" s="4">
        <f t="shared" si="0"/>
        <v>308311025</v>
      </c>
      <c r="D13" s="15">
        <v>136108711</v>
      </c>
      <c r="E13" s="16">
        <v>46418575</v>
      </c>
      <c r="F13" s="15">
        <v>125783739</v>
      </c>
      <c r="G13" s="36">
        <v>41220995</v>
      </c>
      <c r="H13" s="18">
        <v>0</v>
      </c>
    </row>
    <row r="14" spans="1:8" ht="19.5" customHeight="1">
      <c r="A14" s="3">
        <v>20</v>
      </c>
      <c r="B14" s="13" t="s">
        <v>18</v>
      </c>
      <c r="C14" s="4">
        <f t="shared" si="0"/>
        <v>161637813</v>
      </c>
      <c r="D14" s="15">
        <v>96039456</v>
      </c>
      <c r="E14" s="16">
        <v>19331876</v>
      </c>
      <c r="F14" s="15">
        <v>46266481</v>
      </c>
      <c r="G14" s="36">
        <v>25782631</v>
      </c>
      <c r="H14" s="18">
        <v>0</v>
      </c>
    </row>
    <row r="15" spans="1:8" ht="19.5" customHeight="1">
      <c r="A15" s="3">
        <v>22</v>
      </c>
      <c r="B15" s="13" t="s">
        <v>19</v>
      </c>
      <c r="C15" s="4">
        <f t="shared" si="0"/>
        <v>130650149</v>
      </c>
      <c r="D15" s="15">
        <v>61852203</v>
      </c>
      <c r="E15" s="16">
        <v>36108319</v>
      </c>
      <c r="F15" s="15">
        <v>32689627</v>
      </c>
      <c r="G15" s="36">
        <v>67259835</v>
      </c>
      <c r="H15" s="18">
        <v>0</v>
      </c>
    </row>
    <row r="16" spans="1:8" ht="19.5" customHeight="1">
      <c r="A16" s="3">
        <v>24</v>
      </c>
      <c r="B16" s="13" t="s">
        <v>20</v>
      </c>
      <c r="C16" s="4">
        <f t="shared" si="0"/>
        <v>181827866</v>
      </c>
      <c r="D16" s="15">
        <v>51413406</v>
      </c>
      <c r="E16" s="16">
        <v>114217699</v>
      </c>
      <c r="F16" s="15">
        <v>16196761</v>
      </c>
      <c r="G16" s="36">
        <v>153807686</v>
      </c>
      <c r="H16" s="18">
        <v>0</v>
      </c>
    </row>
    <row r="17" spans="1:8" ht="19.5" customHeight="1">
      <c r="A17" s="3">
        <v>26</v>
      </c>
      <c r="B17" s="13" t="s">
        <v>21</v>
      </c>
      <c r="C17" s="4">
        <f t="shared" si="0"/>
        <v>154970332</v>
      </c>
      <c r="D17" s="15">
        <v>86760707</v>
      </c>
      <c r="E17" s="16">
        <v>12657671</v>
      </c>
      <c r="F17" s="15">
        <v>55551954</v>
      </c>
      <c r="G17" s="36">
        <v>26702349</v>
      </c>
      <c r="H17" s="18">
        <v>0</v>
      </c>
    </row>
    <row r="18" spans="1:8" ht="19.5" customHeight="1">
      <c r="A18" s="3">
        <v>28</v>
      </c>
      <c r="B18" s="13" t="s">
        <v>22</v>
      </c>
      <c r="C18" s="4">
        <f t="shared" si="0"/>
        <v>213510443</v>
      </c>
      <c r="D18" s="15">
        <v>108041089</v>
      </c>
      <c r="E18" s="16">
        <v>23164171</v>
      </c>
      <c r="F18" s="15">
        <v>82305183</v>
      </c>
      <c r="G18" s="36">
        <v>31575423</v>
      </c>
      <c r="H18" s="18">
        <v>0</v>
      </c>
    </row>
    <row r="19" spans="1:8" ht="19.5" customHeight="1">
      <c r="A19" s="3">
        <v>30</v>
      </c>
      <c r="B19" s="13" t="s">
        <v>23</v>
      </c>
      <c r="C19" s="4">
        <f t="shared" si="0"/>
        <v>116578298</v>
      </c>
      <c r="D19" s="15">
        <v>28417705</v>
      </c>
      <c r="E19" s="16">
        <v>50208776</v>
      </c>
      <c r="F19" s="15">
        <v>37951817</v>
      </c>
      <c r="G19" s="36">
        <v>99352546</v>
      </c>
      <c r="H19" s="18">
        <v>0</v>
      </c>
    </row>
    <row r="20" spans="1:8" ht="19.5" customHeight="1">
      <c r="A20" s="19">
        <v>32</v>
      </c>
      <c r="B20" s="20" t="s">
        <v>24</v>
      </c>
      <c r="C20" s="21">
        <f t="shared" si="0"/>
        <v>184569673</v>
      </c>
      <c r="D20" s="22">
        <v>91127958</v>
      </c>
      <c r="E20" s="23">
        <v>23081399</v>
      </c>
      <c r="F20" s="22">
        <v>70360316</v>
      </c>
      <c r="G20" s="37">
        <v>43341010</v>
      </c>
      <c r="H20" s="24">
        <v>0</v>
      </c>
    </row>
    <row r="21" spans="1:8" ht="19.5" customHeight="1">
      <c r="A21" s="42"/>
      <c r="B21" s="43"/>
      <c r="C21" s="44">
        <f aca="true" t="shared" si="1" ref="C21:H21">SUM(C5:C20)</f>
        <v>2877433847</v>
      </c>
      <c r="D21" s="44">
        <f t="shared" si="1"/>
        <v>1218212911</v>
      </c>
      <c r="E21" s="44">
        <f t="shared" si="1"/>
        <v>744483140</v>
      </c>
      <c r="F21" s="44">
        <f t="shared" si="1"/>
        <v>914737796</v>
      </c>
      <c r="G21" s="44">
        <f t="shared" si="1"/>
        <v>1124992000</v>
      </c>
      <c r="H21" s="45">
        <f t="shared" si="1"/>
        <v>914737796</v>
      </c>
    </row>
  </sheetData>
  <sheetProtection/>
  <mergeCells count="3">
    <mergeCell ref="E2:E3"/>
    <mergeCell ref="D2:D3"/>
    <mergeCell ref="F2:F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&amp;L&amp;"Times New Roman CE,Standardowy"&amp;8Ministerstwo Finansów
Departament ST&amp;C&amp;"Times New Roman CE,Standardowy"PROJEKTOWANA KWOTA SUBWENCJI OGÓLNEJ dla WOJEWÓDZTW na 2014 r.
(ST4/4820/796/2013)&amp;R&amp;"Times New Roman CE,Standardowy"&amp;8Warszawa, 10.10.2013 r.</oddHeader>
    <oddFooter>&amp;L&amp;"Times New Roman CE,Standardowy"&amp;7&amp;F&amp;C&amp;"Times New Roman CE,Standardowy"&amp;7Zdzisław Madurowicz &lt;&gt; tel.694-34-66
Wydział Subwencji dla Gmin, Powiatów i Województw&amp;R&amp;"Times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ZMA</cp:lastModifiedBy>
  <cp:lastPrinted>2013-10-09T13:40:26Z</cp:lastPrinted>
  <dcterms:created xsi:type="dcterms:W3CDTF">1998-12-16T09:59:31Z</dcterms:created>
  <dcterms:modified xsi:type="dcterms:W3CDTF">2013-10-09T13:41:46Z</dcterms:modified>
  <cp:category/>
  <cp:version/>
  <cp:contentType/>
  <cp:contentStatus/>
</cp:coreProperties>
</file>