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720" activeTab="0"/>
  </bookViews>
  <sheets>
    <sheet name="kwartał IV" sheetId="1" r:id="rId1"/>
    <sheet name="kw. IV sum" sheetId="2" r:id="rId2"/>
  </sheets>
  <externalReferences>
    <externalReference r:id="rId5"/>
  </externalReferences>
  <definedNames>
    <definedName name="050_II">#REF!</definedName>
    <definedName name="cit_pow">#REF!</definedName>
    <definedName name="CIT98_MM_SUM">#REF!</definedName>
    <definedName name="lud_pow">#REF!</definedName>
    <definedName name="P_podtran">#REF!</definedName>
    <definedName name="_xlnm.Print_Titles" localSheetId="0">'kwartał IV'!$1:$3</definedName>
  </definedNames>
  <calcPr fullCalcOnLoad="1"/>
</workbook>
</file>

<file path=xl/sharedStrings.xml><?xml version="1.0" encoding="utf-8"?>
<sst xmlns="http://schemas.openxmlformats.org/spreadsheetml/2006/main" count="1244" uniqueCount="484">
  <si>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</si>
  <si>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</si>
  <si>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</si>
  <si>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</si>
  <si>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</si>
  <si>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</si>
  <si>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</si>
  <si>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</si>
  <si>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</si>
  <si>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</si>
  <si>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</si>
  <si>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</si>
  <si>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</si>
  <si>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</si>
  <si>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</si>
  <si>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</si>
  <si>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</si>
  <si>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</si>
  <si>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</si>
  <si>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</si>
  <si>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</si>
  <si>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</si>
  <si>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</si>
  <si>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</si>
  <si>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</si>
  <si>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</si>
  <si>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</si>
  <si>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</si>
  <si>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</si>
  <si>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</si>
  <si>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</si>
  <si>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</si>
  <si>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</si>
  <si>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</si>
  <si>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</si>
  <si>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</si>
  <si>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</si>
  <si>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</si>
  <si>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</si>
  <si>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</si>
  <si>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</si>
  <si>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</si>
  <si>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</si>
  <si>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</si>
  <si>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</si>
  <si>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</si>
  <si>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</si>
  <si>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</si>
  <si>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</si>
  <si>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</si>
  <si>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</si>
  <si>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</si>
  <si>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</si>
  <si>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</si>
  <si>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</si>
  <si>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</si>
  <si>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</si>
  <si>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</si>
  <si>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</si>
  <si>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</si>
  <si>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</si>
  <si>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</si>
  <si>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</si>
  <si>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</si>
  <si>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</si>
  <si>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</si>
  <si>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</si>
  <si>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</si>
  <si>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</si>
  <si>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</si>
  <si>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</si>
  <si>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</si>
  <si>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</si>
  <si>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</si>
  <si>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</si>
  <si>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</si>
  <si>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</si>
  <si>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</si>
  <si>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</si>
  <si>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</si>
  <si>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</si>
  <si>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</si>
  <si>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</si>
  <si>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</si>
  <si>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</si>
  <si>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</si>
  <si>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</si>
  <si>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</si>
  <si>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</si>
  <si>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</si>
  <si>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</si>
  <si>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</si>
  <si>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</si>
  <si>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</si>
  <si>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</si>
  <si>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</si>
  <si>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</si>
  <si>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</si>
  <si>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</si>
  <si>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</si>
  <si>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</si>
  <si>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</si>
  <si>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</si>
  <si>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</si>
  <si>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</si>
  <si>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</si>
  <si>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</si>
  <si>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</si>
  <si>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</si>
  <si>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</si>
  <si>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</si>
  <si>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</si>
  <si>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</si>
  <si>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</si>
  <si>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</si>
  <si>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</si>
  <si>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</si>
  <si>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</si>
  <si>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</si>
  <si>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</si>
  <si>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</si>
  <si>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</si>
  <si>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</si>
  <si>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</si>
  <si>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</si>
  <si>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</si>
  <si>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</si>
  <si>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</si>
  <si>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</si>
  <si>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</si>
  <si>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</si>
  <si>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</si>
  <si>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</si>
  <si>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</si>
  <si>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</si>
  <si>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</si>
  <si>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</si>
  <si>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</si>
  <si>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</si>
  <si>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</si>
  <si>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</si>
  <si>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</si>
  <si>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</si>
  <si>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</si>
  <si>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</si>
  <si>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</si>
  <si>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</si>
  <si>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</si>
  <si>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</si>
  <si>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</si>
  <si>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</si>
  <si>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</si>
  <si>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</si>
  <si>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</si>
  <si>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</si>
  <si>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</si>
  <si>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</si>
  <si>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</si>
  <si>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</si>
  <si>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</si>
  <si>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</si>
  <si>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</si>
  <si>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</si>
  <si>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</si>
  <si>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</si>
  <si>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</si>
  <si>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</si>
  <si>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</si>
  <si>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</si>
  <si>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</si>
  <si>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</si>
  <si>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</si>
  <si>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</si>
  <si>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</si>
  <si>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</si>
  <si>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</si>
  <si>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</si>
  <si>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</si>
  <si>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</si>
  <si>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</si>
  <si>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</si>
  <si>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</si>
  <si>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</si>
  <si>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</si>
  <si>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</si>
  <si>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</si>
  <si>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</si>
  <si>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</si>
  <si>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</si>
  <si>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</si>
  <si>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</si>
  <si>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</si>
  <si>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</si>
  <si>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</si>
  <si>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</si>
  <si>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</si>
  <si>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</si>
  <si>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</si>
  <si>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</si>
  <si>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</si>
  <si>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</si>
  <si>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</si>
  <si>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</si>
  <si>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</si>
  <si>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</si>
  <si>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</si>
  <si>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</si>
  <si>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</si>
  <si>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</si>
  <si>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</si>
  <si>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</si>
  <si>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</si>
  <si>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</si>
  <si>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</si>
  <si>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</si>
  <si>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</si>
  <si>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</si>
  <si>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</si>
  <si>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</si>
  <si>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</si>
  <si>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</si>
  <si>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</si>
  <si>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</si>
  <si>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</si>
  <si>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</si>
  <si>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</si>
  <si>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</si>
  <si>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</si>
  <si>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</si>
  <si>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</si>
  <si>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</si>
  <si>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</si>
  <si>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</si>
  <si>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</si>
  <si>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</si>
  <si>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</si>
  <si>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</si>
  <si>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</si>
  <si>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</si>
  <si>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</si>
  <si>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</si>
  <si>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</si>
  <si>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</si>
  <si>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</si>
  <si>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</si>
  <si>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</si>
  <si>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</si>
  <si>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</si>
  <si>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</si>
  <si>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</si>
  <si>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</si>
  <si>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</si>
  <si>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</si>
  <si>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</si>
  <si>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</si>
  <si>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</si>
  <si>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</si>
  <si>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</si>
  <si>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</si>
  <si>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</si>
  <si>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</si>
  <si>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</si>
  <si>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</si>
  <si>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</si>
  <si>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</si>
  <si>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</si>
  <si>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</si>
  <si>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</si>
  <si>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</si>
  <si>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</si>
  <si>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</si>
  <si>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</si>
  <si>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</si>
  <si>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</si>
  <si>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</si>
  <si>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</si>
  <si>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</si>
  <si>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</si>
  <si>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</si>
  <si>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</si>
  <si>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</si>
  <si>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</si>
  <si>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</si>
  <si>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</si>
  <si>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</si>
  <si>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</si>
  <si>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</si>
  <si>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</si>
  <si>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</si>
  <si>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</si>
  <si>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</si>
  <si>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</si>
  <si>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</si>
  <si>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</si>
  <si>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</si>
  <si>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</si>
  <si>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</si>
  <si>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</si>
  <si>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</si>
  <si>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</si>
  <si>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</si>
  <si>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</si>
  <si>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</si>
  <si>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</si>
  <si>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</si>
  <si>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</si>
  <si>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</si>
  <si>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</si>
  <si>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</si>
  <si>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</si>
  <si>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</si>
  <si>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</si>
  <si>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</si>
  <si>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</si>
  <si>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</si>
  <si>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</si>
  <si>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</si>
  <si>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</si>
  <si>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</si>
  <si>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</si>
  <si>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</si>
  <si>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</si>
  <si>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</si>
  <si>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</si>
  <si>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</si>
  <si>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</si>
  <si>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</si>
  <si>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</si>
  <si>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</si>
  <si>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</si>
  <si>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</si>
  <si>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</si>
  <si>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</si>
  <si>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</si>
  <si>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</si>
  <si>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</si>
  <si>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m.st. Warszawa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</si>
  <si>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</si>
  <si>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</si>
  <si>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</si>
  <si>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</si>
  <si>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</si>
  <si>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</si>
  <si>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</si>
  <si>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</si>
  <si>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</si>
  <si>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</si>
  <si>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</si>
  <si>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</si>
  <si>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</si>
  <si>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</si>
  <si>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</si>
  <si>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</si>
  <si>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</si>
  <si>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</si>
  <si>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</si>
  <si>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</si>
  <si>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</si>
  <si>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</si>
  <si>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</si>
  <si>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</si>
  <si>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</si>
  <si>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</si>
  <si>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</si>
  <si>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</si>
  <si>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</si>
  <si>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</si>
  <si>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</si>
  <si>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</si>
  <si>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</si>
  <si>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</si>
  <si>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</si>
  <si>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</si>
  <si>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</si>
  <si>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</si>
  <si>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</si>
  <si>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</si>
  <si>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</si>
  <si>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</si>
  <si>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</si>
  <si>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</si>
  <si>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</si>
  <si>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</si>
  <si>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</si>
  <si>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</si>
  <si>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</si>
  <si>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</si>
  <si>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</si>
  <si>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</si>
  <si>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</si>
  <si>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</si>
  <si>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</si>
  <si>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</si>
  <si>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</si>
  <si>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</si>
  <si>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</si>
  <si>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</si>
  <si>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</si>
  <si>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</si>
  <si>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</si>
  <si>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</si>
  <si>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</si>
  <si>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</si>
  <si>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</si>
  <si>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</si>
  <si>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</si>
  <si>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</si>
  <si>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</si>
  <si>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</si>
  <si>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</si>
  <si>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</si>
  <si>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</si>
  <si>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</si>
  <si>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</si>
  <si>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</si>
  <si>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</si>
  <si>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</si>
  <si>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</si>
  <si>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</si>
  <si>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</si>
  <si>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</si>
  <si>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</si>
  <si>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</si>
  <si>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</si>
  <si>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</si>
  <si>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</si>
  <si>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</si>
  <si>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</si>
  <si>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</si>
  <si>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</si>
  <si>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</si>
  <si>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</si>
  <si>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</si>
  <si>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</si>
  <si>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</si>
  <si>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</si>
  <si>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</si>
  <si>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</si>
  <si>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</si>
  <si>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</si>
  <si>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</si>
  <si>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</si>
  <si>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</si>
  <si>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</si>
  <si>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</si>
  <si>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</si>
  <si>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t>Suma całkowita</t>
  </si>
  <si>
    <t>W o j e w ó d z t w o</t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</si>
  <si>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</si>
  <si>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</si>
  <si>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</si>
  <si>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</si>
  <si>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</si>
  <si>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</si>
  <si>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</si>
  <si>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</si>
  <si>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</si>
  <si>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</si>
  <si>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</si>
  <si>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</si>
  <si>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</si>
  <si>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</si>
  <si>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(rozdział 75832 §2930)</t>
  </si>
  <si>
    <t>(rozdział 75622 §001)</t>
  </si>
  <si>
    <t>m. Wałbrzych</t>
  </si>
  <si>
    <t>2014 rok</t>
  </si>
  <si>
    <r>
      <t>Rezerwa</t>
    </r>
    <r>
      <rPr>
        <sz val="9"/>
        <rFont val="Times New Roman CE"/>
        <family val="1"/>
      </rPr>
      <t xml:space="preserve"> subwencji ogólnej</t>
    </r>
  </si>
  <si>
    <t>P</t>
  </si>
  <si>
    <t>Q</t>
  </si>
  <si>
    <t>R</t>
  </si>
  <si>
    <t>S</t>
  </si>
  <si>
    <t>U</t>
  </si>
  <si>
    <t>T</t>
  </si>
  <si>
    <t>IV kwartał</t>
  </si>
  <si>
    <r>
      <t>(rozdział 75802 §27</t>
    </r>
    <r>
      <rPr>
        <b/>
        <sz val="8"/>
        <rFont val="Times New Roman CE"/>
        <family val="1"/>
      </rPr>
      <t>90</t>
    </r>
    <r>
      <rPr>
        <sz val="8"/>
        <rFont val="Times New Roman CE"/>
        <family val="1"/>
      </rPr>
      <t>)</t>
    </r>
  </si>
  <si>
    <r>
      <t>(rozdział 75802 §61</t>
    </r>
    <r>
      <rPr>
        <b/>
        <sz val="8"/>
        <rFont val="Times New Roman CE"/>
        <family val="1"/>
      </rPr>
      <t>80</t>
    </r>
    <r>
      <rPr>
        <sz val="8"/>
        <rFont val="Times New Roman CE"/>
        <family val="1"/>
      </rPr>
      <t>)</t>
    </r>
  </si>
  <si>
    <r>
      <t>(rozdział 75802 §27</t>
    </r>
    <r>
      <rPr>
        <b/>
        <sz val="8"/>
        <rFont val="Times New Roman CE"/>
        <family val="1"/>
      </rPr>
      <t>60</t>
    </r>
    <r>
      <rPr>
        <sz val="8"/>
        <rFont val="Times New Roman CE"/>
        <family val="1"/>
      </rPr>
      <t>)</t>
    </r>
  </si>
  <si>
    <t>Subwencja wyrównawcza
(rozdział 75803 §2920)</t>
  </si>
  <si>
    <t>Subwencja równoważąca
(rozdział 75832 §2920)</t>
  </si>
  <si>
    <t>Subwencja oświatowa
(rozdział 75801 §2920)</t>
  </si>
  <si>
    <r>
      <t xml:space="preserve">Kwota  </t>
    </r>
    <r>
      <rPr>
        <b/>
        <sz val="9"/>
        <rFont val="Times New Roman CE"/>
        <family val="1"/>
      </rPr>
      <t>W p ł a t</t>
    </r>
  </si>
  <si>
    <r>
      <t xml:space="preserve">Doch. z tyt. udziału w </t>
    </r>
    <r>
      <rPr>
        <b/>
        <sz val="9"/>
        <rFont val="Times New Roman CE"/>
        <family val="1"/>
      </rPr>
      <t>PIT</t>
    </r>
  </si>
  <si>
    <r>
      <t>S u b w e n c j a   o g ó l n a   d l a   p o w i a t ó w</t>
    </r>
    <r>
      <rPr>
        <sz val="9"/>
        <rFont val="Times New Roman CE"/>
        <family val="1"/>
      </rPr>
      <t xml:space="preserve">   (część 82 dział 758)</t>
    </r>
  </si>
  <si>
    <t>2014 rok wyk. IV kwartał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</si>
</sst>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#,##0.00000"/>
    <numFmt numFmtId="176" formatCode="#,##0.0000000000"/>
    <numFmt numFmtId="177" formatCode="0.000000000"/>
    <numFmt numFmtId="178" formatCode="0.0000000000"/>
    <numFmt numFmtId="179" formatCode="#,##0.00\ &quot;zł&quot;"/>
    <numFmt numFmtId="180" formatCode="0.00000000"/>
    <numFmt numFmtId="181" formatCode="_-* #,##0\ _z_ł_-;\-* #,##0\ _z_ł_-;_-* &quot;-&quot;??\ _z_ł_-;_-@_-"/>
    <numFmt numFmtId="182" formatCode="#,##0.000"/>
    <numFmt numFmtId="183" formatCode="_-* #,##0.0\ _z_ł_-;\-* #,##0.0\ _z_ł_-;_-* &quot;-&quot;??\ _z_ł_-;_-@_-"/>
    <numFmt numFmtId="184" formatCode="0.0%"/>
    <numFmt numFmtId="185" formatCode="#,##0.0000"/>
    <numFmt numFmtId="186" formatCode="0.000%"/>
    <numFmt numFmtId="187" formatCode="0.0000%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#,##0.000000"/>
    <numFmt numFmtId="191" formatCode="0.00000000000"/>
    <numFmt numFmtId="192" formatCode="#,##0.0000000"/>
    <numFmt numFmtId="193" formatCode="#,##0.00000000"/>
    <numFmt numFmtId="194" formatCode="#,##0.000000000"/>
    <numFmt numFmtId="195" formatCode="#,##0.00000000000"/>
    <numFmt numFmtId="196" formatCode="#,##0.000000000000"/>
    <numFmt numFmtId="197" formatCode="0.000000%"/>
    <numFmt numFmtId="198" formatCode="0.0000000%"/>
    <numFmt numFmtId="199" formatCode="0.00000000%"/>
    <numFmt numFmtId="200" formatCode="0.00000%"/>
    <numFmt numFmtId="201" formatCode="#,##0.0000000000000"/>
    <numFmt numFmtId="202" formatCode="#,##0.00000000000000"/>
    <numFmt numFmtId="203" formatCode="#,##0.000000000000000"/>
    <numFmt numFmtId="204" formatCode="0.000000000000"/>
    <numFmt numFmtId="205" formatCode="0.0000000000000"/>
    <numFmt numFmtId="206" formatCode="0.0000E+00"/>
    <numFmt numFmtId="207" formatCode="0.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0.000000000000E+00"/>
    <numFmt numFmtId="216" formatCode="#,##0_ ;\-#,##0\ "/>
    <numFmt numFmtId="217" formatCode="&quot;Tak&quot;;&quot;Tak&quot;;&quot;Nie&quot;"/>
    <numFmt numFmtId="218" formatCode="&quot;Prawda&quot;;&quot;Prawda&quot;;&quot;Fałsz&quot;"/>
    <numFmt numFmtId="219" formatCode="&quot;Włączone&quot;;&quot;Włączone&quot;;&quot;Wyłączone&quot;"/>
  </numFmts>
  <fonts count="45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11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12" xfId="0" applyNumberFormat="1" applyFont="1" applyBorder="1" applyAlignment="1" quotePrefix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171" fontId="4" fillId="34" borderId="19" xfId="0" applyNumberFormat="1" applyFont="1" applyFill="1" applyBorder="1" applyAlignment="1">
      <alignment horizontal="center" vertical="center"/>
    </xf>
    <xf numFmtId="171" fontId="3" fillId="34" borderId="19" xfId="0" applyNumberFormat="1" applyFont="1" applyFill="1" applyBorder="1" applyAlignment="1">
      <alignment horizontal="center" vertical="center"/>
    </xf>
    <xf numFmtId="171" fontId="3" fillId="34" borderId="20" xfId="0" applyNumberFormat="1" applyFont="1" applyFill="1" applyBorder="1" applyAlignment="1">
      <alignment horizontal="center" vertical="center"/>
    </xf>
    <xf numFmtId="171" fontId="4" fillId="34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3" fontId="9" fillId="34" borderId="18" xfId="0" applyNumberFormat="1" applyFont="1" applyFill="1" applyBorder="1" applyAlignment="1">
      <alignment vertical="center"/>
    </xf>
    <xf numFmtId="3" fontId="9" fillId="34" borderId="22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171" fontId="3" fillId="34" borderId="19" xfId="0" applyNumberFormat="1" applyFont="1" applyFill="1" applyBorder="1" applyAlignment="1" quotePrefix="1">
      <alignment horizontal="center" vertical="center"/>
    </xf>
    <xf numFmtId="3" fontId="5" fillId="0" borderId="15" xfId="0" applyNumberFormat="1" applyFont="1" applyBorder="1" applyAlignment="1">
      <alignment vertical="center"/>
    </xf>
    <xf numFmtId="171" fontId="3" fillId="34" borderId="27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>
      <alignment horizontal="center" vertical="center"/>
    </xf>
    <xf numFmtId="171" fontId="4" fillId="34" borderId="19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34" borderId="18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" fontId="3" fillId="34" borderId="28" xfId="0" applyNumberFormat="1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1" fontId="7" fillId="34" borderId="29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171" fontId="7" fillId="34" borderId="29" xfId="0" applyNumberFormat="1" applyFont="1" applyFill="1" applyBorder="1" applyAlignment="1">
      <alignment horizontal="center" vertical="center"/>
    </xf>
    <xf numFmtId="171" fontId="8" fillId="34" borderId="31" xfId="0" applyNumberFormat="1" applyFont="1" applyFill="1" applyBorder="1" applyAlignment="1">
      <alignment horizontal="center" vertical="center"/>
    </xf>
    <xf numFmtId="171" fontId="8" fillId="34" borderId="32" xfId="0" applyNumberFormat="1" applyFont="1" applyFill="1" applyBorder="1" applyAlignment="1">
      <alignment horizontal="center" vertical="center"/>
    </xf>
    <xf numFmtId="171" fontId="10" fillId="34" borderId="33" xfId="0" applyNumberFormat="1" applyFont="1" applyFill="1" applyBorder="1" applyAlignment="1">
      <alignment horizontal="center" vertical="center"/>
    </xf>
    <xf numFmtId="171" fontId="10" fillId="34" borderId="34" xfId="0" applyNumberFormat="1" applyFont="1" applyFill="1" applyBorder="1" applyAlignment="1">
      <alignment horizontal="center" vertical="center"/>
    </xf>
    <xf numFmtId="171" fontId="10" fillId="34" borderId="35" xfId="0" applyNumberFormat="1" applyFont="1" applyFill="1" applyBorder="1" applyAlignment="1">
      <alignment horizontal="center" vertical="center"/>
    </xf>
    <xf numFmtId="171" fontId="6" fillId="34" borderId="30" xfId="0" applyNumberFormat="1" applyFont="1" applyFill="1" applyBorder="1" applyAlignment="1">
      <alignment horizontal="center" vertical="center"/>
    </xf>
    <xf numFmtId="171" fontId="8" fillId="34" borderId="30" xfId="0" applyNumberFormat="1" applyFont="1" applyFill="1" applyBorder="1" applyAlignment="1">
      <alignment horizontal="center" vertical="center" wrapText="1"/>
    </xf>
    <xf numFmtId="171" fontId="8" fillId="34" borderId="30" xfId="0" applyNumberFormat="1" applyFont="1" applyFill="1" applyBorder="1" applyAlignment="1">
      <alignment horizontal="center" vertical="center"/>
    </xf>
    <xf numFmtId="171" fontId="3" fillId="34" borderId="36" xfId="0" applyNumberFormat="1" applyFont="1" applyFill="1" applyBorder="1" applyAlignment="1">
      <alignment horizontal="center" vertical="center"/>
    </xf>
    <xf numFmtId="171" fontId="3" fillId="34" borderId="37" xfId="0" applyNumberFormat="1" applyFont="1" applyFill="1" applyBorder="1" applyAlignment="1">
      <alignment horizontal="center" vertical="center"/>
    </xf>
    <xf numFmtId="49" fontId="3" fillId="34" borderId="36" xfId="0" applyNumberFormat="1" applyFont="1" applyFill="1" applyBorder="1" applyAlignment="1">
      <alignment horizontal="center" vertical="center"/>
    </xf>
    <xf numFmtId="49" fontId="3" fillId="34" borderId="37" xfId="0" applyNumberFormat="1" applyFont="1" applyFill="1" applyBorder="1" applyAlignment="1">
      <alignment horizontal="center" vertical="center"/>
    </xf>
    <xf numFmtId="171" fontId="3" fillId="34" borderId="38" xfId="0" applyNumberFormat="1" applyFont="1" applyFill="1" applyBorder="1" applyAlignment="1">
      <alignment horizontal="center" vertical="center"/>
    </xf>
    <xf numFmtId="171" fontId="3" fillId="34" borderId="39" xfId="0" applyNumberFormat="1" applyFont="1" applyFill="1" applyBorder="1" applyAlignment="1">
      <alignment horizontal="center" vertical="center"/>
    </xf>
    <xf numFmtId="171" fontId="3" fillId="34" borderId="40" xfId="0" applyNumberFormat="1" applyFont="1" applyFill="1" applyBorder="1" applyAlignment="1">
      <alignment horizontal="center" vertical="center"/>
    </xf>
    <xf numFmtId="171" fontId="3" fillId="34" borderId="41" xfId="0" applyNumberFormat="1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1" fontId="6" fillId="34" borderId="29" xfId="0" applyNumberFormat="1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171" fontId="10" fillId="34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="125" zoomScaleNormal="125" zoomScalePageLayoutView="0" workbookViewId="0" topLeftCell="A1">
      <selection activeCell="A1" sqref="A1:B3"/>
    </sheetView>
  </sheetViews>
  <sheetFormatPr defaultColWidth="9.00390625" defaultRowHeight="12.75"/>
  <cols>
    <col min="1" max="2" width="3.25390625" style="14" customWidth="1"/>
    <col min="3" max="3" width="18.75390625" style="15" bestFit="1" customWidth="1"/>
    <col min="4" max="5" width="9.75390625" style="16" customWidth="1"/>
    <col min="6" max="11" width="9.25390625" style="16" customWidth="1"/>
    <col min="12" max="12" width="18.75390625" style="17" customWidth="1"/>
    <col min="13" max="14" width="9.75390625" style="17" customWidth="1"/>
    <col min="15" max="20" width="9.25390625" style="17" customWidth="1"/>
    <col min="21" max="16384" width="9.125" style="1" customWidth="1"/>
  </cols>
  <sheetData>
    <row r="1" spans="1:20" s="2" customFormat="1" ht="12.75">
      <c r="A1" s="60" t="s">
        <v>442</v>
      </c>
      <c r="B1" s="61"/>
      <c r="C1" s="66" t="s">
        <v>443</v>
      </c>
      <c r="D1" s="69" t="s">
        <v>445</v>
      </c>
      <c r="E1" s="69"/>
      <c r="F1" s="69"/>
      <c r="G1" s="69"/>
      <c r="H1" s="69"/>
      <c r="I1" s="69"/>
      <c r="J1" s="69"/>
      <c r="K1" s="69"/>
      <c r="L1" s="52" t="s">
        <v>481</v>
      </c>
      <c r="M1" s="70" t="s">
        <v>480</v>
      </c>
      <c r="N1" s="71"/>
      <c r="O1" s="72" t="s">
        <v>466</v>
      </c>
      <c r="P1" s="73"/>
      <c r="Q1" s="73"/>
      <c r="R1" s="73"/>
      <c r="S1" s="73"/>
      <c r="T1" s="74"/>
    </row>
    <row r="2" spans="1:20" s="3" customFormat="1" ht="25.5" customHeight="1">
      <c r="A2" s="62"/>
      <c r="B2" s="63"/>
      <c r="C2" s="67"/>
      <c r="D2" s="75" t="s">
        <v>444</v>
      </c>
      <c r="E2" s="75"/>
      <c r="F2" s="76" t="s">
        <v>479</v>
      </c>
      <c r="G2" s="77"/>
      <c r="H2" s="76" t="s">
        <v>478</v>
      </c>
      <c r="I2" s="77"/>
      <c r="J2" s="76" t="s">
        <v>477</v>
      </c>
      <c r="K2" s="77"/>
      <c r="L2" s="51" t="s">
        <v>463</v>
      </c>
      <c r="M2" s="78" t="s">
        <v>462</v>
      </c>
      <c r="N2" s="79"/>
      <c r="O2" s="80" t="s">
        <v>476</v>
      </c>
      <c r="P2" s="81"/>
      <c r="Q2" s="82" t="s">
        <v>475</v>
      </c>
      <c r="R2" s="83"/>
      <c r="S2" s="84" t="s">
        <v>474</v>
      </c>
      <c r="T2" s="85"/>
    </row>
    <row r="3" spans="1:20" s="3" customFormat="1" ht="12.75">
      <c r="A3" s="64"/>
      <c r="B3" s="65"/>
      <c r="C3" s="68"/>
      <c r="D3" s="49" t="s">
        <v>465</v>
      </c>
      <c r="E3" s="30" t="s">
        <v>473</v>
      </c>
      <c r="F3" s="31" t="s">
        <v>465</v>
      </c>
      <c r="G3" s="30" t="s">
        <v>473</v>
      </c>
      <c r="H3" s="31" t="s">
        <v>465</v>
      </c>
      <c r="I3" s="30" t="s">
        <v>473</v>
      </c>
      <c r="J3" s="31" t="s">
        <v>465</v>
      </c>
      <c r="K3" s="30" t="s">
        <v>473</v>
      </c>
      <c r="L3" s="53" t="s">
        <v>483</v>
      </c>
      <c r="M3" s="31" t="s">
        <v>465</v>
      </c>
      <c r="N3" s="30" t="s">
        <v>473</v>
      </c>
      <c r="O3" s="31" t="s">
        <v>465</v>
      </c>
      <c r="P3" s="30" t="s">
        <v>473</v>
      </c>
      <c r="Q3" s="31" t="s">
        <v>465</v>
      </c>
      <c r="R3" s="30" t="s">
        <v>473</v>
      </c>
      <c r="S3" s="32" t="s">
        <v>465</v>
      </c>
      <c r="T3" s="33" t="s">
        <v>473</v>
      </c>
    </row>
    <row r="4" spans="1:20" s="26" customFormat="1" ht="10.5" hidden="1">
      <c r="A4" s="22"/>
      <c r="B4" s="23"/>
      <c r="C4" s="24"/>
      <c r="D4" s="25"/>
      <c r="E4" s="24"/>
      <c r="F4" s="23"/>
      <c r="G4" s="24"/>
      <c r="H4" s="23"/>
      <c r="I4" s="24"/>
      <c r="J4" s="23"/>
      <c r="K4" s="24"/>
      <c r="L4" s="23"/>
      <c r="M4" s="23"/>
      <c r="N4" s="24"/>
      <c r="O4" s="23"/>
      <c r="P4" s="24"/>
      <c r="Q4" s="23"/>
      <c r="R4" s="24"/>
      <c r="S4" s="23"/>
      <c r="T4" s="24"/>
    </row>
    <row r="5" spans="1:20" s="26" customFormat="1" ht="10.5" hidden="1">
      <c r="A5" s="28" t="s">
        <v>448</v>
      </c>
      <c r="B5" s="29" t="s">
        <v>449</v>
      </c>
      <c r="C5" s="29" t="s">
        <v>450</v>
      </c>
      <c r="D5" s="29" t="s">
        <v>451</v>
      </c>
      <c r="E5" s="29" t="s">
        <v>452</v>
      </c>
      <c r="F5" s="29" t="s">
        <v>453</v>
      </c>
      <c r="G5" s="29" t="s">
        <v>454</v>
      </c>
      <c r="H5" s="29" t="s">
        <v>455</v>
      </c>
      <c r="I5" s="29" t="s">
        <v>456</v>
      </c>
      <c r="J5" s="29" t="s">
        <v>457</v>
      </c>
      <c r="K5" s="29" t="s">
        <v>458</v>
      </c>
      <c r="L5" s="29" t="s">
        <v>459</v>
      </c>
      <c r="M5" s="29" t="s">
        <v>460</v>
      </c>
      <c r="N5" s="29" t="s">
        <v>461</v>
      </c>
      <c r="O5" s="29" t="s">
        <v>467</v>
      </c>
      <c r="P5" s="29" t="s">
        <v>468</v>
      </c>
      <c r="Q5" s="29" t="s">
        <v>469</v>
      </c>
      <c r="R5" s="29" t="s">
        <v>470</v>
      </c>
      <c r="S5" s="29" t="s">
        <v>472</v>
      </c>
      <c r="T5" s="34" t="s">
        <v>471</v>
      </c>
    </row>
    <row r="6" spans="1:20" s="7" customFormat="1" ht="12">
      <c r="A6" s="4" t="s">
        <v>297</v>
      </c>
      <c r="B6" s="5" t="s">
        <v>298</v>
      </c>
      <c r="C6" s="6" t="s">
        <v>1</v>
      </c>
      <c r="D6" s="46">
        <f aca="true" t="shared" si="0" ref="D6:E70">SUM(F6,H6,J6)</f>
        <v>36806359</v>
      </c>
      <c r="E6" s="36">
        <f t="shared" si="0"/>
        <v>36806359</v>
      </c>
      <c r="F6" s="46">
        <v>32335522</v>
      </c>
      <c r="G6" s="36">
        <v>32335522</v>
      </c>
      <c r="H6" s="46">
        <v>614334</v>
      </c>
      <c r="I6" s="36">
        <v>614334</v>
      </c>
      <c r="J6" s="46">
        <v>3856503</v>
      </c>
      <c r="K6" s="36">
        <v>3856503</v>
      </c>
      <c r="L6" s="56">
        <v>13590801</v>
      </c>
      <c r="M6" s="46">
        <v>0</v>
      </c>
      <c r="N6" s="36">
        <v>0</v>
      </c>
      <c r="O6" s="35">
        <v>0</v>
      </c>
      <c r="P6" s="36">
        <v>0</v>
      </c>
      <c r="Q6" s="35">
        <v>0</v>
      </c>
      <c r="R6" s="36">
        <v>0</v>
      </c>
      <c r="S6" s="35">
        <v>0</v>
      </c>
      <c r="T6" s="37">
        <v>0</v>
      </c>
    </row>
    <row r="7" spans="1:20" s="7" customFormat="1" ht="12">
      <c r="A7" s="4" t="s">
        <v>297</v>
      </c>
      <c r="B7" s="5" t="s">
        <v>297</v>
      </c>
      <c r="C7" s="6" t="s">
        <v>2</v>
      </c>
      <c r="D7" s="46">
        <f t="shared" si="0"/>
        <v>45224553</v>
      </c>
      <c r="E7" s="36">
        <f t="shared" si="0"/>
        <v>45224553</v>
      </c>
      <c r="F7" s="46">
        <v>34339516</v>
      </c>
      <c r="G7" s="36">
        <v>34339516</v>
      </c>
      <c r="H7" s="46">
        <v>3668786</v>
      </c>
      <c r="I7" s="36">
        <v>3668786</v>
      </c>
      <c r="J7" s="46">
        <v>7216251</v>
      </c>
      <c r="K7" s="36">
        <v>7216251</v>
      </c>
      <c r="L7" s="56">
        <v>13961263</v>
      </c>
      <c r="M7" s="46">
        <v>0</v>
      </c>
      <c r="N7" s="36">
        <v>0</v>
      </c>
      <c r="O7" s="35">
        <v>15554</v>
      </c>
      <c r="P7" s="36">
        <v>15554</v>
      </c>
      <c r="Q7" s="35">
        <v>0</v>
      </c>
      <c r="R7" s="36">
        <v>0</v>
      </c>
      <c r="S7" s="35">
        <v>0</v>
      </c>
      <c r="T7" s="37">
        <v>0</v>
      </c>
    </row>
    <row r="8" spans="1:20" s="7" customFormat="1" ht="12">
      <c r="A8" s="4" t="s">
        <v>297</v>
      </c>
      <c r="B8" s="5" t="s">
        <v>299</v>
      </c>
      <c r="C8" s="6" t="s">
        <v>3</v>
      </c>
      <c r="D8" s="46">
        <f t="shared" si="0"/>
        <v>48710771</v>
      </c>
      <c r="E8" s="36">
        <f t="shared" si="0"/>
        <v>48710771</v>
      </c>
      <c r="F8" s="46">
        <v>45709929</v>
      </c>
      <c r="G8" s="36">
        <v>45709929</v>
      </c>
      <c r="H8" s="46">
        <v>2909291</v>
      </c>
      <c r="I8" s="36">
        <v>2909291</v>
      </c>
      <c r="J8" s="46">
        <v>91551</v>
      </c>
      <c r="K8" s="36">
        <v>91551</v>
      </c>
      <c r="L8" s="56">
        <v>20515310</v>
      </c>
      <c r="M8" s="46">
        <v>5613572</v>
      </c>
      <c r="N8" s="36">
        <v>5613572</v>
      </c>
      <c r="O8" s="35">
        <v>57126</v>
      </c>
      <c r="P8" s="36">
        <v>57126</v>
      </c>
      <c r="Q8" s="35">
        <v>0</v>
      </c>
      <c r="R8" s="36">
        <v>0</v>
      </c>
      <c r="S8" s="35">
        <v>0</v>
      </c>
      <c r="T8" s="37">
        <v>0</v>
      </c>
    </row>
    <row r="9" spans="1:20" s="7" customFormat="1" ht="12">
      <c r="A9" s="4" t="s">
        <v>297</v>
      </c>
      <c r="B9" s="5" t="s">
        <v>300</v>
      </c>
      <c r="C9" s="6" t="s">
        <v>4</v>
      </c>
      <c r="D9" s="46">
        <f t="shared" si="0"/>
        <v>18204359</v>
      </c>
      <c r="E9" s="36">
        <f t="shared" si="0"/>
        <v>18204359</v>
      </c>
      <c r="F9" s="46">
        <v>11765048</v>
      </c>
      <c r="G9" s="36">
        <v>11765048</v>
      </c>
      <c r="H9" s="46">
        <v>1484409</v>
      </c>
      <c r="I9" s="36">
        <v>1484409</v>
      </c>
      <c r="J9" s="46">
        <v>4954902</v>
      </c>
      <c r="K9" s="36">
        <v>4954902</v>
      </c>
      <c r="L9" s="56">
        <v>3668789</v>
      </c>
      <c r="M9" s="46">
        <v>0</v>
      </c>
      <c r="N9" s="36">
        <v>0</v>
      </c>
      <c r="O9" s="35">
        <v>17641</v>
      </c>
      <c r="P9" s="36">
        <v>17641</v>
      </c>
      <c r="Q9" s="35">
        <v>0</v>
      </c>
      <c r="R9" s="36">
        <v>0</v>
      </c>
      <c r="S9" s="35">
        <v>0</v>
      </c>
      <c r="T9" s="37">
        <v>0</v>
      </c>
    </row>
    <row r="10" spans="1:20" s="7" customFormat="1" ht="12">
      <c r="A10" s="4" t="s">
        <v>297</v>
      </c>
      <c r="B10" s="5" t="s">
        <v>301</v>
      </c>
      <c r="C10" s="6" t="s">
        <v>5</v>
      </c>
      <c r="D10" s="46">
        <f t="shared" si="0"/>
        <v>21148838</v>
      </c>
      <c r="E10" s="36">
        <f t="shared" si="0"/>
        <v>21148838</v>
      </c>
      <c r="F10" s="46">
        <v>14807838</v>
      </c>
      <c r="G10" s="36">
        <v>14807838</v>
      </c>
      <c r="H10" s="46">
        <v>1311613</v>
      </c>
      <c r="I10" s="36">
        <v>1311613</v>
      </c>
      <c r="J10" s="46">
        <v>5029387</v>
      </c>
      <c r="K10" s="36">
        <v>5029387</v>
      </c>
      <c r="L10" s="56">
        <v>6884336</v>
      </c>
      <c r="M10" s="46">
        <v>0</v>
      </c>
      <c r="N10" s="36">
        <v>0</v>
      </c>
      <c r="O10" s="35">
        <v>36469</v>
      </c>
      <c r="P10" s="36">
        <v>36469</v>
      </c>
      <c r="Q10" s="35">
        <v>0</v>
      </c>
      <c r="R10" s="36">
        <v>0</v>
      </c>
      <c r="S10" s="35">
        <v>0</v>
      </c>
      <c r="T10" s="37">
        <v>0</v>
      </c>
    </row>
    <row r="11" spans="1:20" s="7" customFormat="1" ht="12">
      <c r="A11" s="4" t="s">
        <v>297</v>
      </c>
      <c r="B11" s="5" t="s">
        <v>302</v>
      </c>
      <c r="C11" s="6" t="s">
        <v>6</v>
      </c>
      <c r="D11" s="46">
        <f t="shared" si="0"/>
        <v>19691376</v>
      </c>
      <c r="E11" s="36">
        <f t="shared" si="0"/>
        <v>19691376</v>
      </c>
      <c r="F11" s="46">
        <v>13851330</v>
      </c>
      <c r="G11" s="36">
        <v>13851330</v>
      </c>
      <c r="H11" s="46">
        <v>1171453</v>
      </c>
      <c r="I11" s="36">
        <v>1171453</v>
      </c>
      <c r="J11" s="46">
        <v>4668593</v>
      </c>
      <c r="K11" s="36">
        <v>4668593</v>
      </c>
      <c r="L11" s="56">
        <v>9159292</v>
      </c>
      <c r="M11" s="46">
        <v>0</v>
      </c>
      <c r="N11" s="36">
        <v>0</v>
      </c>
      <c r="O11" s="35">
        <v>162649</v>
      </c>
      <c r="P11" s="36">
        <v>162649</v>
      </c>
      <c r="Q11" s="35">
        <v>0</v>
      </c>
      <c r="R11" s="36">
        <v>0</v>
      </c>
      <c r="S11" s="35">
        <v>0</v>
      </c>
      <c r="T11" s="37">
        <v>0</v>
      </c>
    </row>
    <row r="12" spans="1:20" s="7" customFormat="1" ht="12">
      <c r="A12" s="4" t="s">
        <v>297</v>
      </c>
      <c r="B12" s="5" t="s">
        <v>303</v>
      </c>
      <c r="C12" s="6" t="s">
        <v>7</v>
      </c>
      <c r="D12" s="46">
        <f t="shared" si="0"/>
        <v>16609650</v>
      </c>
      <c r="E12" s="36">
        <f t="shared" si="0"/>
        <v>16609650</v>
      </c>
      <c r="F12" s="46">
        <v>11742419</v>
      </c>
      <c r="G12" s="36">
        <v>11742419</v>
      </c>
      <c r="H12" s="46">
        <v>803758</v>
      </c>
      <c r="I12" s="36">
        <v>803758</v>
      </c>
      <c r="J12" s="46">
        <v>4063473</v>
      </c>
      <c r="K12" s="36">
        <v>4063473</v>
      </c>
      <c r="L12" s="56">
        <v>5592640</v>
      </c>
      <c r="M12" s="46">
        <v>0</v>
      </c>
      <c r="N12" s="36">
        <v>0</v>
      </c>
      <c r="O12" s="35">
        <v>79526</v>
      </c>
      <c r="P12" s="36">
        <v>79526</v>
      </c>
      <c r="Q12" s="35">
        <v>0</v>
      </c>
      <c r="R12" s="36">
        <v>0</v>
      </c>
      <c r="S12" s="35">
        <v>0</v>
      </c>
      <c r="T12" s="37">
        <v>0</v>
      </c>
    </row>
    <row r="13" spans="1:20" s="7" customFormat="1" ht="12">
      <c r="A13" s="4" t="s">
        <v>297</v>
      </c>
      <c r="B13" s="5" t="s">
        <v>304</v>
      </c>
      <c r="C13" s="6" t="s">
        <v>8</v>
      </c>
      <c r="D13" s="46">
        <f t="shared" si="0"/>
        <v>84377581</v>
      </c>
      <c r="E13" s="36">
        <f t="shared" si="0"/>
        <v>84377581</v>
      </c>
      <c r="F13" s="46">
        <v>64805527</v>
      </c>
      <c r="G13" s="36">
        <v>64805527</v>
      </c>
      <c r="H13" s="46">
        <v>2451748</v>
      </c>
      <c r="I13" s="36">
        <v>2451748</v>
      </c>
      <c r="J13" s="46">
        <v>17120306</v>
      </c>
      <c r="K13" s="36">
        <v>17120306</v>
      </c>
      <c r="L13" s="56">
        <v>21700710</v>
      </c>
      <c r="M13" s="46">
        <v>0</v>
      </c>
      <c r="N13" s="36">
        <v>0</v>
      </c>
      <c r="O13" s="35">
        <v>264528</v>
      </c>
      <c r="P13" s="36">
        <v>264528</v>
      </c>
      <c r="Q13" s="35">
        <v>218700</v>
      </c>
      <c r="R13" s="36">
        <v>218700</v>
      </c>
      <c r="S13" s="35">
        <v>0</v>
      </c>
      <c r="T13" s="37">
        <v>0</v>
      </c>
    </row>
    <row r="14" spans="1:20" s="7" customFormat="1" ht="12">
      <c r="A14" s="4" t="s">
        <v>297</v>
      </c>
      <c r="B14" s="5" t="s">
        <v>305</v>
      </c>
      <c r="C14" s="6" t="s">
        <v>9</v>
      </c>
      <c r="D14" s="46">
        <f t="shared" si="0"/>
        <v>10185398</v>
      </c>
      <c r="E14" s="36">
        <f t="shared" si="0"/>
        <v>10185398</v>
      </c>
      <c r="F14" s="46">
        <v>4439642</v>
      </c>
      <c r="G14" s="36">
        <v>4439642</v>
      </c>
      <c r="H14" s="46">
        <v>1636588</v>
      </c>
      <c r="I14" s="36">
        <v>1636588</v>
      </c>
      <c r="J14" s="46">
        <v>4109168</v>
      </c>
      <c r="K14" s="36">
        <v>4109168</v>
      </c>
      <c r="L14" s="56">
        <v>8288006</v>
      </c>
      <c r="M14" s="46">
        <v>0</v>
      </c>
      <c r="N14" s="36">
        <v>0</v>
      </c>
      <c r="O14" s="35">
        <v>252561</v>
      </c>
      <c r="P14" s="36">
        <v>252561</v>
      </c>
      <c r="Q14" s="35">
        <v>0</v>
      </c>
      <c r="R14" s="36">
        <v>0</v>
      </c>
      <c r="S14" s="35">
        <v>0</v>
      </c>
      <c r="T14" s="37">
        <v>0</v>
      </c>
    </row>
    <row r="15" spans="1:20" s="7" customFormat="1" ht="12">
      <c r="A15" s="4" t="s">
        <v>297</v>
      </c>
      <c r="B15" s="5" t="s">
        <v>306</v>
      </c>
      <c r="C15" s="6" t="s">
        <v>10</v>
      </c>
      <c r="D15" s="46">
        <f t="shared" si="0"/>
        <v>27793656</v>
      </c>
      <c r="E15" s="36">
        <f t="shared" si="0"/>
        <v>27793656</v>
      </c>
      <c r="F15" s="46">
        <v>21365558</v>
      </c>
      <c r="G15" s="36">
        <v>21365558</v>
      </c>
      <c r="H15" s="46">
        <v>1846780</v>
      </c>
      <c r="I15" s="36">
        <v>1846780</v>
      </c>
      <c r="J15" s="46">
        <v>4581318</v>
      </c>
      <c r="K15" s="36">
        <v>4581318</v>
      </c>
      <c r="L15" s="56">
        <v>7752191</v>
      </c>
      <c r="M15" s="46">
        <v>0</v>
      </c>
      <c r="N15" s="36">
        <v>0</v>
      </c>
      <c r="O15" s="35">
        <v>0</v>
      </c>
      <c r="P15" s="36">
        <v>0</v>
      </c>
      <c r="Q15" s="35">
        <v>0</v>
      </c>
      <c r="R15" s="36">
        <v>0</v>
      </c>
      <c r="S15" s="35">
        <v>0</v>
      </c>
      <c r="T15" s="37">
        <v>0</v>
      </c>
    </row>
    <row r="16" spans="1:20" s="7" customFormat="1" ht="12">
      <c r="A16" s="4" t="s">
        <v>297</v>
      </c>
      <c r="B16" s="5" t="s">
        <v>307</v>
      </c>
      <c r="C16" s="6" t="s">
        <v>11</v>
      </c>
      <c r="D16" s="46">
        <f t="shared" si="0"/>
        <v>28301098</v>
      </c>
      <c r="E16" s="36">
        <f t="shared" si="0"/>
        <v>28301098</v>
      </c>
      <c r="F16" s="46">
        <v>20990764</v>
      </c>
      <c r="G16" s="36">
        <v>20990764</v>
      </c>
      <c r="H16" s="46">
        <v>7310334</v>
      </c>
      <c r="I16" s="36">
        <v>7310334</v>
      </c>
      <c r="J16" s="46">
        <v>0</v>
      </c>
      <c r="K16" s="36">
        <v>0</v>
      </c>
      <c r="L16" s="56">
        <v>30286413</v>
      </c>
      <c r="M16" s="46">
        <v>15229518</v>
      </c>
      <c r="N16" s="36">
        <v>15229518</v>
      </c>
      <c r="O16" s="35">
        <v>0</v>
      </c>
      <c r="P16" s="36">
        <v>0</v>
      </c>
      <c r="Q16" s="35">
        <v>0</v>
      </c>
      <c r="R16" s="36">
        <v>0</v>
      </c>
      <c r="S16" s="35">
        <v>0</v>
      </c>
      <c r="T16" s="37">
        <v>0</v>
      </c>
    </row>
    <row r="17" spans="1:20" s="7" customFormat="1" ht="12">
      <c r="A17" s="4" t="s">
        <v>297</v>
      </c>
      <c r="B17" s="5" t="s">
        <v>308</v>
      </c>
      <c r="C17" s="6" t="s">
        <v>12</v>
      </c>
      <c r="D17" s="46">
        <f t="shared" si="0"/>
        <v>25252717</v>
      </c>
      <c r="E17" s="36">
        <f t="shared" si="0"/>
        <v>25252717</v>
      </c>
      <c r="F17" s="46">
        <v>17724611</v>
      </c>
      <c r="G17" s="36">
        <v>17724611</v>
      </c>
      <c r="H17" s="46">
        <v>1779567</v>
      </c>
      <c r="I17" s="36">
        <v>1779567</v>
      </c>
      <c r="J17" s="46">
        <v>5748539</v>
      </c>
      <c r="K17" s="36">
        <v>5748539</v>
      </c>
      <c r="L17" s="56">
        <v>5210048</v>
      </c>
      <c r="M17" s="46">
        <v>0</v>
      </c>
      <c r="N17" s="36">
        <v>0</v>
      </c>
      <c r="O17" s="35">
        <v>69643</v>
      </c>
      <c r="P17" s="36">
        <v>69643</v>
      </c>
      <c r="Q17" s="35">
        <v>0</v>
      </c>
      <c r="R17" s="36">
        <v>0</v>
      </c>
      <c r="S17" s="35">
        <v>0</v>
      </c>
      <c r="T17" s="37">
        <v>0</v>
      </c>
    </row>
    <row r="18" spans="1:20" s="7" customFormat="1" ht="12">
      <c r="A18" s="4" t="s">
        <v>297</v>
      </c>
      <c r="B18" s="5" t="s">
        <v>309</v>
      </c>
      <c r="C18" s="6" t="s">
        <v>13</v>
      </c>
      <c r="D18" s="46">
        <f t="shared" si="0"/>
        <v>20723149</v>
      </c>
      <c r="E18" s="36">
        <f t="shared" si="0"/>
        <v>20723149</v>
      </c>
      <c r="F18" s="46">
        <v>16271543</v>
      </c>
      <c r="G18" s="36">
        <v>16271543</v>
      </c>
      <c r="H18" s="46">
        <v>1973260</v>
      </c>
      <c r="I18" s="36">
        <v>1973260</v>
      </c>
      <c r="J18" s="46">
        <v>2478346</v>
      </c>
      <c r="K18" s="36">
        <v>2478346</v>
      </c>
      <c r="L18" s="56">
        <v>4775916</v>
      </c>
      <c r="M18" s="46">
        <v>0</v>
      </c>
      <c r="N18" s="36">
        <v>0</v>
      </c>
      <c r="O18" s="35">
        <v>85271</v>
      </c>
      <c r="P18" s="36">
        <v>85271</v>
      </c>
      <c r="Q18" s="35">
        <v>0</v>
      </c>
      <c r="R18" s="36">
        <v>0</v>
      </c>
      <c r="S18" s="35">
        <v>0</v>
      </c>
      <c r="T18" s="37">
        <v>0</v>
      </c>
    </row>
    <row r="19" spans="1:20" s="7" customFormat="1" ht="12">
      <c r="A19" s="4" t="s">
        <v>297</v>
      </c>
      <c r="B19" s="5" t="s">
        <v>310</v>
      </c>
      <c r="C19" s="6" t="s">
        <v>14</v>
      </c>
      <c r="D19" s="46">
        <f t="shared" si="0"/>
        <v>41387824</v>
      </c>
      <c r="E19" s="36">
        <f t="shared" si="0"/>
        <v>41387824</v>
      </c>
      <c r="F19" s="46">
        <v>36393828</v>
      </c>
      <c r="G19" s="36">
        <v>36393828</v>
      </c>
      <c r="H19" s="46">
        <v>1201015</v>
      </c>
      <c r="I19" s="36">
        <v>1201015</v>
      </c>
      <c r="J19" s="46">
        <v>3792981</v>
      </c>
      <c r="K19" s="36">
        <v>3792981</v>
      </c>
      <c r="L19" s="56">
        <v>16850177</v>
      </c>
      <c r="M19" s="46">
        <v>0</v>
      </c>
      <c r="N19" s="36">
        <v>0</v>
      </c>
      <c r="O19" s="35">
        <v>158041</v>
      </c>
      <c r="P19" s="36">
        <v>158041</v>
      </c>
      <c r="Q19" s="35">
        <v>0</v>
      </c>
      <c r="R19" s="36">
        <v>0</v>
      </c>
      <c r="S19" s="35">
        <v>0</v>
      </c>
      <c r="T19" s="37">
        <v>0</v>
      </c>
    </row>
    <row r="20" spans="1:20" s="7" customFormat="1" ht="12">
      <c r="A20" s="4" t="s">
        <v>297</v>
      </c>
      <c r="B20" s="5" t="s">
        <v>311</v>
      </c>
      <c r="C20" s="6" t="s">
        <v>15</v>
      </c>
      <c r="D20" s="46">
        <f t="shared" si="0"/>
        <v>23606068</v>
      </c>
      <c r="E20" s="36">
        <f t="shared" si="0"/>
        <v>23606068</v>
      </c>
      <c r="F20" s="46">
        <v>21930148</v>
      </c>
      <c r="G20" s="36">
        <v>21930148</v>
      </c>
      <c r="H20" s="46">
        <v>1497145</v>
      </c>
      <c r="I20" s="36">
        <v>1497145</v>
      </c>
      <c r="J20" s="46">
        <v>178775</v>
      </c>
      <c r="K20" s="36">
        <v>178775</v>
      </c>
      <c r="L20" s="56">
        <v>13635758</v>
      </c>
      <c r="M20" s="46">
        <v>0</v>
      </c>
      <c r="N20" s="36">
        <v>0</v>
      </c>
      <c r="O20" s="35">
        <v>19669</v>
      </c>
      <c r="P20" s="36">
        <v>19669</v>
      </c>
      <c r="Q20" s="35">
        <v>0</v>
      </c>
      <c r="R20" s="36">
        <v>0</v>
      </c>
      <c r="S20" s="35">
        <v>0</v>
      </c>
      <c r="T20" s="37">
        <v>0</v>
      </c>
    </row>
    <row r="21" spans="1:20" s="7" customFormat="1" ht="12">
      <c r="A21" s="4" t="s">
        <v>297</v>
      </c>
      <c r="B21" s="5" t="s">
        <v>312</v>
      </c>
      <c r="C21" s="6" t="s">
        <v>16</v>
      </c>
      <c r="D21" s="46">
        <f t="shared" si="0"/>
        <v>25026388</v>
      </c>
      <c r="E21" s="36">
        <f t="shared" si="0"/>
        <v>25026388</v>
      </c>
      <c r="F21" s="46">
        <v>10267752</v>
      </c>
      <c r="G21" s="36">
        <v>10267752</v>
      </c>
      <c r="H21" s="46">
        <v>14758636</v>
      </c>
      <c r="I21" s="36">
        <v>14758636</v>
      </c>
      <c r="J21" s="46">
        <v>0</v>
      </c>
      <c r="K21" s="36">
        <v>0</v>
      </c>
      <c r="L21" s="56">
        <v>14277780</v>
      </c>
      <c r="M21" s="46">
        <v>20856547</v>
      </c>
      <c r="N21" s="36">
        <v>20856547</v>
      </c>
      <c r="O21" s="35">
        <v>0</v>
      </c>
      <c r="P21" s="36">
        <v>0</v>
      </c>
      <c r="Q21" s="35">
        <v>0</v>
      </c>
      <c r="R21" s="36">
        <v>0</v>
      </c>
      <c r="S21" s="35">
        <v>0</v>
      </c>
      <c r="T21" s="37">
        <v>0</v>
      </c>
    </row>
    <row r="22" spans="1:20" s="7" customFormat="1" ht="12">
      <c r="A22" s="4" t="s">
        <v>297</v>
      </c>
      <c r="B22" s="5" t="s">
        <v>313</v>
      </c>
      <c r="C22" s="6" t="s">
        <v>17</v>
      </c>
      <c r="D22" s="46">
        <f t="shared" si="0"/>
        <v>25684596</v>
      </c>
      <c r="E22" s="36">
        <f t="shared" si="0"/>
        <v>25684596</v>
      </c>
      <c r="F22" s="46">
        <v>20577650</v>
      </c>
      <c r="G22" s="36">
        <v>20577650</v>
      </c>
      <c r="H22" s="46">
        <v>2723753</v>
      </c>
      <c r="I22" s="36">
        <v>2723753</v>
      </c>
      <c r="J22" s="46">
        <v>2383193</v>
      </c>
      <c r="K22" s="36">
        <v>2383193</v>
      </c>
      <c r="L22" s="56">
        <v>5995688</v>
      </c>
      <c r="M22" s="46">
        <v>0</v>
      </c>
      <c r="N22" s="36">
        <v>0</v>
      </c>
      <c r="O22" s="35">
        <v>0</v>
      </c>
      <c r="P22" s="36">
        <v>0</v>
      </c>
      <c r="Q22" s="35">
        <v>131700</v>
      </c>
      <c r="R22" s="36">
        <v>131700</v>
      </c>
      <c r="S22" s="35">
        <v>0</v>
      </c>
      <c r="T22" s="37">
        <v>0</v>
      </c>
    </row>
    <row r="23" spans="1:20" s="7" customFormat="1" ht="12">
      <c r="A23" s="4" t="s">
        <v>297</v>
      </c>
      <c r="B23" s="5" t="s">
        <v>314</v>
      </c>
      <c r="C23" s="6" t="s">
        <v>272</v>
      </c>
      <c r="D23" s="46">
        <f t="shared" si="0"/>
        <v>12519003</v>
      </c>
      <c r="E23" s="36">
        <f t="shared" si="0"/>
        <v>12519003</v>
      </c>
      <c r="F23" s="46">
        <v>8938853</v>
      </c>
      <c r="G23" s="36">
        <v>8938853</v>
      </c>
      <c r="H23" s="46">
        <v>1769918</v>
      </c>
      <c r="I23" s="36">
        <v>1769918</v>
      </c>
      <c r="J23" s="46">
        <v>1810232</v>
      </c>
      <c r="K23" s="36">
        <v>1810232</v>
      </c>
      <c r="L23" s="56">
        <v>8371842</v>
      </c>
      <c r="M23" s="46">
        <v>0</v>
      </c>
      <c r="N23" s="36">
        <v>0</v>
      </c>
      <c r="O23" s="35">
        <v>0</v>
      </c>
      <c r="P23" s="36">
        <v>0</v>
      </c>
      <c r="Q23" s="35">
        <v>0</v>
      </c>
      <c r="R23" s="36">
        <v>0</v>
      </c>
      <c r="S23" s="35">
        <v>0</v>
      </c>
      <c r="T23" s="37">
        <v>0</v>
      </c>
    </row>
    <row r="24" spans="1:20" s="7" customFormat="1" ht="12">
      <c r="A24" s="4" t="s">
        <v>297</v>
      </c>
      <c r="B24" s="5" t="s">
        <v>315</v>
      </c>
      <c r="C24" s="6" t="s">
        <v>18</v>
      </c>
      <c r="D24" s="46">
        <f t="shared" si="0"/>
        <v>69284235</v>
      </c>
      <c r="E24" s="36">
        <f t="shared" si="0"/>
        <v>69284235</v>
      </c>
      <c r="F24" s="46">
        <v>64166119</v>
      </c>
      <c r="G24" s="36">
        <v>64166119</v>
      </c>
      <c r="H24" s="46">
        <v>1905083</v>
      </c>
      <c r="I24" s="36">
        <v>1905083</v>
      </c>
      <c r="J24" s="46">
        <v>3213033</v>
      </c>
      <c r="K24" s="36">
        <v>3213033</v>
      </c>
      <c r="L24" s="56">
        <v>27394366</v>
      </c>
      <c r="M24" s="46">
        <v>0</v>
      </c>
      <c r="N24" s="36">
        <v>0</v>
      </c>
      <c r="O24" s="35">
        <v>61158</v>
      </c>
      <c r="P24" s="36">
        <v>61158</v>
      </c>
      <c r="Q24" s="35">
        <v>0</v>
      </c>
      <c r="R24" s="36">
        <v>0</v>
      </c>
      <c r="S24" s="35">
        <v>0</v>
      </c>
      <c r="T24" s="37">
        <v>0</v>
      </c>
    </row>
    <row r="25" spans="1:20" s="7" customFormat="1" ht="12">
      <c r="A25" s="4" t="s">
        <v>297</v>
      </c>
      <c r="B25" s="5" t="s">
        <v>316</v>
      </c>
      <c r="C25" s="6" t="s">
        <v>19</v>
      </c>
      <c r="D25" s="46">
        <f t="shared" si="0"/>
        <v>26804866</v>
      </c>
      <c r="E25" s="36">
        <f t="shared" si="0"/>
        <v>26804866</v>
      </c>
      <c r="F25" s="46">
        <v>22366863</v>
      </c>
      <c r="G25" s="36">
        <v>22366863</v>
      </c>
      <c r="H25" s="46">
        <v>1600608</v>
      </c>
      <c r="I25" s="36">
        <v>1600608</v>
      </c>
      <c r="J25" s="46">
        <v>2837395</v>
      </c>
      <c r="K25" s="36">
        <v>2837395</v>
      </c>
      <c r="L25" s="56">
        <v>13920563</v>
      </c>
      <c r="M25" s="46">
        <v>0</v>
      </c>
      <c r="N25" s="36">
        <v>0</v>
      </c>
      <c r="O25" s="35">
        <v>72595</v>
      </c>
      <c r="P25" s="36">
        <v>72595</v>
      </c>
      <c r="Q25" s="35">
        <v>0</v>
      </c>
      <c r="R25" s="36">
        <v>0</v>
      </c>
      <c r="S25" s="35">
        <v>0</v>
      </c>
      <c r="T25" s="37">
        <v>0</v>
      </c>
    </row>
    <row r="26" spans="1:20" s="7" customFormat="1" ht="12">
      <c r="A26" s="4" t="s">
        <v>297</v>
      </c>
      <c r="B26" s="5" t="s">
        <v>317</v>
      </c>
      <c r="C26" s="6" t="s">
        <v>361</v>
      </c>
      <c r="D26" s="46">
        <f t="shared" si="0"/>
        <v>12794631</v>
      </c>
      <c r="E26" s="36">
        <f t="shared" si="0"/>
        <v>12794631</v>
      </c>
      <c r="F26" s="46">
        <v>10191991</v>
      </c>
      <c r="G26" s="36">
        <v>10191991</v>
      </c>
      <c r="H26" s="46">
        <v>482970</v>
      </c>
      <c r="I26" s="36">
        <v>482970</v>
      </c>
      <c r="J26" s="46">
        <v>2119670</v>
      </c>
      <c r="K26" s="36">
        <v>2119670</v>
      </c>
      <c r="L26" s="56">
        <v>9564594</v>
      </c>
      <c r="M26" s="46">
        <v>0</v>
      </c>
      <c r="N26" s="36">
        <v>0</v>
      </c>
      <c r="O26" s="35">
        <v>0</v>
      </c>
      <c r="P26" s="36">
        <v>0</v>
      </c>
      <c r="Q26" s="35">
        <v>0</v>
      </c>
      <c r="R26" s="36">
        <v>0</v>
      </c>
      <c r="S26" s="35">
        <v>0</v>
      </c>
      <c r="T26" s="37">
        <v>0</v>
      </c>
    </row>
    <row r="27" spans="1:20" s="7" customFormat="1" ht="12">
      <c r="A27" s="4" t="s">
        <v>297</v>
      </c>
      <c r="B27" s="5" t="s">
        <v>318</v>
      </c>
      <c r="C27" s="6" t="s">
        <v>20</v>
      </c>
      <c r="D27" s="46">
        <f t="shared" si="0"/>
        <v>29918303</v>
      </c>
      <c r="E27" s="36">
        <f t="shared" si="0"/>
        <v>29918303</v>
      </c>
      <c r="F27" s="46">
        <v>25666830</v>
      </c>
      <c r="G27" s="36">
        <v>25666830</v>
      </c>
      <c r="H27" s="46">
        <v>709757</v>
      </c>
      <c r="I27" s="36">
        <v>709757</v>
      </c>
      <c r="J27" s="46">
        <v>3541716</v>
      </c>
      <c r="K27" s="36">
        <v>3541716</v>
      </c>
      <c r="L27" s="56">
        <v>7058401</v>
      </c>
      <c r="M27" s="46">
        <v>0</v>
      </c>
      <c r="N27" s="36">
        <v>0</v>
      </c>
      <c r="O27" s="35">
        <v>0</v>
      </c>
      <c r="P27" s="36">
        <v>0</v>
      </c>
      <c r="Q27" s="35">
        <v>0</v>
      </c>
      <c r="R27" s="36">
        <v>0</v>
      </c>
      <c r="S27" s="35">
        <v>0</v>
      </c>
      <c r="T27" s="37">
        <v>0</v>
      </c>
    </row>
    <row r="28" spans="1:20" s="7" customFormat="1" ht="12">
      <c r="A28" s="4" t="s">
        <v>297</v>
      </c>
      <c r="B28" s="5" t="s">
        <v>319</v>
      </c>
      <c r="C28" s="6" t="s">
        <v>21</v>
      </c>
      <c r="D28" s="46">
        <f t="shared" si="0"/>
        <v>26535440</v>
      </c>
      <c r="E28" s="36">
        <f t="shared" si="0"/>
        <v>26535440</v>
      </c>
      <c r="F28" s="46">
        <v>20596987</v>
      </c>
      <c r="G28" s="36">
        <v>20596987</v>
      </c>
      <c r="H28" s="46">
        <v>5938453</v>
      </c>
      <c r="I28" s="36">
        <v>5938453</v>
      </c>
      <c r="J28" s="46">
        <v>0</v>
      </c>
      <c r="K28" s="36">
        <v>0</v>
      </c>
      <c r="L28" s="56">
        <v>31477884</v>
      </c>
      <c r="M28" s="46">
        <v>4152805</v>
      </c>
      <c r="N28" s="36">
        <v>4152805</v>
      </c>
      <c r="O28" s="35">
        <v>0</v>
      </c>
      <c r="P28" s="36">
        <v>0</v>
      </c>
      <c r="Q28" s="35">
        <v>0</v>
      </c>
      <c r="R28" s="36">
        <v>0</v>
      </c>
      <c r="S28" s="35">
        <v>0</v>
      </c>
      <c r="T28" s="37">
        <v>0</v>
      </c>
    </row>
    <row r="29" spans="1:20" s="7" customFormat="1" ht="12">
      <c r="A29" s="4" t="s">
        <v>297</v>
      </c>
      <c r="B29" s="5" t="s">
        <v>320</v>
      </c>
      <c r="C29" s="6" t="s">
        <v>321</v>
      </c>
      <c r="D29" s="46">
        <f t="shared" si="0"/>
        <v>32370449</v>
      </c>
      <c r="E29" s="36">
        <f t="shared" si="0"/>
        <v>32370449</v>
      </c>
      <c r="F29" s="46">
        <v>24600060</v>
      </c>
      <c r="G29" s="36">
        <v>24600060</v>
      </c>
      <c r="H29" s="46">
        <v>2063248</v>
      </c>
      <c r="I29" s="36">
        <v>2063248</v>
      </c>
      <c r="J29" s="46">
        <v>5707141</v>
      </c>
      <c r="K29" s="36">
        <v>5707141</v>
      </c>
      <c r="L29" s="56">
        <v>8698916</v>
      </c>
      <c r="M29" s="46">
        <v>0</v>
      </c>
      <c r="N29" s="36">
        <v>0</v>
      </c>
      <c r="O29" s="35">
        <v>178533</v>
      </c>
      <c r="P29" s="36">
        <v>178533</v>
      </c>
      <c r="Q29" s="35">
        <v>175900</v>
      </c>
      <c r="R29" s="36">
        <v>175900</v>
      </c>
      <c r="S29" s="35">
        <v>0</v>
      </c>
      <c r="T29" s="37">
        <v>0</v>
      </c>
    </row>
    <row r="30" spans="1:20" s="7" customFormat="1" ht="12">
      <c r="A30" s="4" t="s">
        <v>297</v>
      </c>
      <c r="B30" s="5" t="s">
        <v>322</v>
      </c>
      <c r="C30" s="6" t="s">
        <v>22</v>
      </c>
      <c r="D30" s="46">
        <f t="shared" si="0"/>
        <v>33386929</v>
      </c>
      <c r="E30" s="36">
        <f t="shared" si="0"/>
        <v>33386929</v>
      </c>
      <c r="F30" s="46">
        <v>32462490</v>
      </c>
      <c r="G30" s="36">
        <v>32462490</v>
      </c>
      <c r="H30" s="46">
        <v>924439</v>
      </c>
      <c r="I30" s="36">
        <v>924439</v>
      </c>
      <c r="J30" s="46">
        <v>0</v>
      </c>
      <c r="K30" s="36">
        <v>0</v>
      </c>
      <c r="L30" s="56">
        <v>19388293</v>
      </c>
      <c r="M30" s="46">
        <v>0</v>
      </c>
      <c r="N30" s="36">
        <v>0</v>
      </c>
      <c r="O30" s="35">
        <v>78819</v>
      </c>
      <c r="P30" s="36">
        <v>78819</v>
      </c>
      <c r="Q30" s="35">
        <v>0</v>
      </c>
      <c r="R30" s="36">
        <v>0</v>
      </c>
      <c r="S30" s="35">
        <v>0</v>
      </c>
      <c r="T30" s="37">
        <v>0</v>
      </c>
    </row>
    <row r="31" spans="1:20" s="7" customFormat="1" ht="12">
      <c r="A31" s="4" t="s">
        <v>297</v>
      </c>
      <c r="B31" s="5" t="s">
        <v>323</v>
      </c>
      <c r="C31" s="6" t="s">
        <v>23</v>
      </c>
      <c r="D31" s="46">
        <f t="shared" si="0"/>
        <v>22171629</v>
      </c>
      <c r="E31" s="36">
        <f t="shared" si="0"/>
        <v>22171629</v>
      </c>
      <c r="F31" s="46">
        <v>15973571</v>
      </c>
      <c r="G31" s="36">
        <v>15973571</v>
      </c>
      <c r="H31" s="46">
        <v>1397713</v>
      </c>
      <c r="I31" s="36">
        <v>1397713</v>
      </c>
      <c r="J31" s="46">
        <v>4800345</v>
      </c>
      <c r="K31" s="36">
        <v>4800345</v>
      </c>
      <c r="L31" s="56">
        <v>6125169</v>
      </c>
      <c r="M31" s="46">
        <v>0</v>
      </c>
      <c r="N31" s="36">
        <v>0</v>
      </c>
      <c r="O31" s="35">
        <v>0</v>
      </c>
      <c r="P31" s="36">
        <v>0</v>
      </c>
      <c r="Q31" s="35">
        <v>0</v>
      </c>
      <c r="R31" s="36">
        <v>0</v>
      </c>
      <c r="S31" s="35">
        <v>0</v>
      </c>
      <c r="T31" s="37">
        <v>0</v>
      </c>
    </row>
    <row r="32" spans="1:20" s="7" customFormat="1" ht="12">
      <c r="A32" s="4" t="s">
        <v>297</v>
      </c>
      <c r="B32" s="5" t="s">
        <v>324</v>
      </c>
      <c r="C32" s="6" t="s">
        <v>362</v>
      </c>
      <c r="D32" s="46">
        <f t="shared" si="0"/>
        <v>53723589</v>
      </c>
      <c r="E32" s="36">
        <f t="shared" si="0"/>
        <v>53723589</v>
      </c>
      <c r="F32" s="46">
        <v>46495847</v>
      </c>
      <c r="G32" s="36">
        <v>46495847</v>
      </c>
      <c r="H32" s="46">
        <v>7227742</v>
      </c>
      <c r="I32" s="36">
        <v>7227742</v>
      </c>
      <c r="J32" s="46">
        <v>0</v>
      </c>
      <c r="K32" s="36">
        <v>0</v>
      </c>
      <c r="L32" s="56">
        <v>15569172</v>
      </c>
      <c r="M32" s="46">
        <v>0</v>
      </c>
      <c r="N32" s="36">
        <v>0</v>
      </c>
      <c r="O32" s="35">
        <v>0</v>
      </c>
      <c r="P32" s="36">
        <v>0</v>
      </c>
      <c r="Q32" s="35">
        <v>859000</v>
      </c>
      <c r="R32" s="36">
        <v>859000</v>
      </c>
      <c r="S32" s="35">
        <v>0</v>
      </c>
      <c r="T32" s="37">
        <v>0</v>
      </c>
    </row>
    <row r="33" spans="1:20" s="7" customFormat="1" ht="12">
      <c r="A33" s="4" t="s">
        <v>297</v>
      </c>
      <c r="B33" s="5" t="s">
        <v>325</v>
      </c>
      <c r="C33" s="6" t="s">
        <v>363</v>
      </c>
      <c r="D33" s="46">
        <f t="shared" si="0"/>
        <v>70320993</v>
      </c>
      <c r="E33" s="36">
        <f t="shared" si="0"/>
        <v>70320993</v>
      </c>
      <c r="F33" s="46">
        <v>62769817</v>
      </c>
      <c r="G33" s="36">
        <v>62769817</v>
      </c>
      <c r="H33" s="46">
        <v>7551176</v>
      </c>
      <c r="I33" s="36">
        <v>7551176</v>
      </c>
      <c r="J33" s="46">
        <v>0</v>
      </c>
      <c r="K33" s="36">
        <v>0</v>
      </c>
      <c r="L33" s="56">
        <v>20447267</v>
      </c>
      <c r="M33" s="46">
        <v>994722</v>
      </c>
      <c r="N33" s="36">
        <v>994722</v>
      </c>
      <c r="O33" s="35">
        <v>28871</v>
      </c>
      <c r="P33" s="36">
        <v>28871</v>
      </c>
      <c r="Q33" s="35">
        <v>0</v>
      </c>
      <c r="R33" s="36">
        <v>0</v>
      </c>
      <c r="S33" s="35">
        <v>0</v>
      </c>
      <c r="T33" s="37">
        <v>0</v>
      </c>
    </row>
    <row r="34" spans="1:20" s="7" customFormat="1" ht="12">
      <c r="A34" s="4" t="s">
        <v>297</v>
      </c>
      <c r="B34" s="5" t="s">
        <v>326</v>
      </c>
      <c r="C34" s="6" t="s">
        <v>364</v>
      </c>
      <c r="D34" s="46">
        <f t="shared" si="0"/>
        <v>270713377</v>
      </c>
      <c r="E34" s="36">
        <f t="shared" si="0"/>
        <v>270713377</v>
      </c>
      <c r="F34" s="46">
        <v>249345185</v>
      </c>
      <c r="G34" s="36">
        <v>249345185</v>
      </c>
      <c r="H34" s="46">
        <v>21368192</v>
      </c>
      <c r="I34" s="36">
        <v>21368192</v>
      </c>
      <c r="J34" s="46">
        <v>0</v>
      </c>
      <c r="K34" s="36">
        <v>0</v>
      </c>
      <c r="L34" s="56">
        <v>189954295</v>
      </c>
      <c r="M34" s="46">
        <v>55073331</v>
      </c>
      <c r="N34" s="36">
        <v>55073331</v>
      </c>
      <c r="O34" s="35">
        <v>170810</v>
      </c>
      <c r="P34" s="36">
        <v>170810</v>
      </c>
      <c r="Q34" s="35">
        <v>0</v>
      </c>
      <c r="R34" s="36">
        <v>0</v>
      </c>
      <c r="S34" s="35">
        <v>0</v>
      </c>
      <c r="T34" s="37">
        <v>0</v>
      </c>
    </row>
    <row r="35" spans="1:20" s="7" customFormat="1" ht="12">
      <c r="A35" s="4" t="s">
        <v>297</v>
      </c>
      <c r="B35" s="5">
        <v>65</v>
      </c>
      <c r="C35" s="6" t="s">
        <v>464</v>
      </c>
      <c r="D35" s="46">
        <f>SUM(F35,H35,J35)</f>
        <v>51042672</v>
      </c>
      <c r="E35" s="36">
        <f>SUM(G35,I35,K35)</f>
        <v>51042672</v>
      </c>
      <c r="F35" s="46">
        <v>45734727</v>
      </c>
      <c r="G35" s="36">
        <v>45734727</v>
      </c>
      <c r="H35" s="46">
        <v>984992</v>
      </c>
      <c r="I35" s="36">
        <v>984992</v>
      </c>
      <c r="J35" s="46">
        <v>4322953</v>
      </c>
      <c r="K35" s="36">
        <v>4322953</v>
      </c>
      <c r="L35" s="56">
        <v>19506484</v>
      </c>
      <c r="M35" s="46">
        <v>0</v>
      </c>
      <c r="N35" s="36">
        <v>0</v>
      </c>
      <c r="O35" s="35">
        <v>0</v>
      </c>
      <c r="P35" s="36">
        <v>0</v>
      </c>
      <c r="Q35" s="35">
        <v>23428000</v>
      </c>
      <c r="R35" s="36">
        <v>23428000</v>
      </c>
      <c r="S35" s="35">
        <v>0</v>
      </c>
      <c r="T35" s="37">
        <v>0</v>
      </c>
    </row>
    <row r="36" spans="1:20" s="7" customFormat="1" ht="12">
      <c r="A36" s="4" t="s">
        <v>300</v>
      </c>
      <c r="B36" s="5" t="s">
        <v>298</v>
      </c>
      <c r="C36" s="6" t="s">
        <v>24</v>
      </c>
      <c r="D36" s="46">
        <f t="shared" si="0"/>
        <v>20607671</v>
      </c>
      <c r="E36" s="36">
        <f t="shared" si="0"/>
        <v>20607671</v>
      </c>
      <c r="F36" s="46">
        <v>14604521</v>
      </c>
      <c r="G36" s="36">
        <v>14604521</v>
      </c>
      <c r="H36" s="46">
        <v>436386</v>
      </c>
      <c r="I36" s="36">
        <v>436386</v>
      </c>
      <c r="J36" s="46">
        <v>5566764</v>
      </c>
      <c r="K36" s="36">
        <v>5566764</v>
      </c>
      <c r="L36" s="56">
        <v>6536299</v>
      </c>
      <c r="M36" s="46">
        <v>0</v>
      </c>
      <c r="N36" s="36">
        <v>0</v>
      </c>
      <c r="O36" s="35">
        <v>45635</v>
      </c>
      <c r="P36" s="36">
        <v>45635</v>
      </c>
      <c r="Q36" s="35">
        <v>0</v>
      </c>
      <c r="R36" s="36">
        <v>0</v>
      </c>
      <c r="S36" s="35">
        <v>0</v>
      </c>
      <c r="T36" s="37">
        <v>0</v>
      </c>
    </row>
    <row r="37" spans="1:20" s="7" customFormat="1" ht="12">
      <c r="A37" s="4" t="s">
        <v>300</v>
      </c>
      <c r="B37" s="5" t="s">
        <v>297</v>
      </c>
      <c r="C37" s="6" t="s">
        <v>25</v>
      </c>
      <c r="D37" s="46">
        <f t="shared" si="0"/>
        <v>35537655</v>
      </c>
      <c r="E37" s="36">
        <f t="shared" si="0"/>
        <v>35537655</v>
      </c>
      <c r="F37" s="46">
        <v>29513705</v>
      </c>
      <c r="G37" s="36">
        <v>29513705</v>
      </c>
      <c r="H37" s="46">
        <v>1253853</v>
      </c>
      <c r="I37" s="36">
        <v>1253853</v>
      </c>
      <c r="J37" s="46">
        <v>4770097</v>
      </c>
      <c r="K37" s="36">
        <v>4770097</v>
      </c>
      <c r="L37" s="56">
        <v>10001065</v>
      </c>
      <c r="M37" s="46">
        <v>0</v>
      </c>
      <c r="N37" s="36">
        <v>0</v>
      </c>
      <c r="O37" s="35">
        <v>14609</v>
      </c>
      <c r="P37" s="36">
        <v>14609</v>
      </c>
      <c r="Q37" s="35">
        <v>0</v>
      </c>
      <c r="R37" s="36">
        <v>0</v>
      </c>
      <c r="S37" s="35">
        <v>0</v>
      </c>
      <c r="T37" s="37">
        <v>0</v>
      </c>
    </row>
    <row r="38" spans="1:20" s="7" customFormat="1" ht="12">
      <c r="A38" s="4" t="s">
        <v>300</v>
      </c>
      <c r="B38" s="5" t="s">
        <v>299</v>
      </c>
      <c r="C38" s="6" t="s">
        <v>26</v>
      </c>
      <c r="D38" s="46">
        <f t="shared" si="0"/>
        <v>16575565</v>
      </c>
      <c r="E38" s="36">
        <f t="shared" si="0"/>
        <v>16575565</v>
      </c>
      <c r="F38" s="46">
        <v>13735089</v>
      </c>
      <c r="G38" s="36">
        <v>13735089</v>
      </c>
      <c r="H38" s="46">
        <v>2840476</v>
      </c>
      <c r="I38" s="36">
        <v>2840476</v>
      </c>
      <c r="J38" s="46">
        <v>0</v>
      </c>
      <c r="K38" s="36">
        <v>0</v>
      </c>
      <c r="L38" s="56">
        <v>23274248</v>
      </c>
      <c r="M38" s="46">
        <v>0</v>
      </c>
      <c r="N38" s="36">
        <v>0</v>
      </c>
      <c r="O38" s="35">
        <v>95586</v>
      </c>
      <c r="P38" s="36">
        <v>95586</v>
      </c>
      <c r="Q38" s="35">
        <v>0</v>
      </c>
      <c r="R38" s="36">
        <v>0</v>
      </c>
      <c r="S38" s="35">
        <v>0</v>
      </c>
      <c r="T38" s="37">
        <v>0</v>
      </c>
    </row>
    <row r="39" spans="1:20" s="7" customFormat="1" ht="12">
      <c r="A39" s="4" t="s">
        <v>300</v>
      </c>
      <c r="B39" s="5" t="s">
        <v>300</v>
      </c>
      <c r="C39" s="6" t="s">
        <v>27</v>
      </c>
      <c r="D39" s="46">
        <f t="shared" si="0"/>
        <v>26368468</v>
      </c>
      <c r="E39" s="36">
        <f t="shared" si="0"/>
        <v>26368468</v>
      </c>
      <c r="F39" s="46">
        <v>20192194</v>
      </c>
      <c r="G39" s="36">
        <v>20192194</v>
      </c>
      <c r="H39" s="46">
        <v>720367</v>
      </c>
      <c r="I39" s="36">
        <v>720367</v>
      </c>
      <c r="J39" s="46">
        <v>5455907</v>
      </c>
      <c r="K39" s="36">
        <v>5455907</v>
      </c>
      <c r="L39" s="56">
        <v>5976764</v>
      </c>
      <c r="M39" s="46">
        <v>0</v>
      </c>
      <c r="N39" s="36">
        <v>0</v>
      </c>
      <c r="O39" s="35">
        <v>124378</v>
      </c>
      <c r="P39" s="36">
        <v>124378</v>
      </c>
      <c r="Q39" s="35">
        <v>0</v>
      </c>
      <c r="R39" s="36">
        <v>0</v>
      </c>
      <c r="S39" s="35">
        <v>0</v>
      </c>
      <c r="T39" s="37">
        <v>0</v>
      </c>
    </row>
    <row r="40" spans="1:20" s="7" customFormat="1" ht="12">
      <c r="A40" s="4" t="s">
        <v>300</v>
      </c>
      <c r="B40" s="5" t="s">
        <v>301</v>
      </c>
      <c r="C40" s="6" t="s">
        <v>28</v>
      </c>
      <c r="D40" s="46">
        <f t="shared" si="0"/>
        <v>23942604</v>
      </c>
      <c r="E40" s="36">
        <f t="shared" si="0"/>
        <v>23942604</v>
      </c>
      <c r="F40" s="46">
        <v>18086843</v>
      </c>
      <c r="G40" s="36">
        <v>18086843</v>
      </c>
      <c r="H40" s="46">
        <v>928918</v>
      </c>
      <c r="I40" s="36">
        <v>928918</v>
      </c>
      <c r="J40" s="46">
        <v>4926843</v>
      </c>
      <c r="K40" s="36">
        <v>4926843</v>
      </c>
      <c r="L40" s="56">
        <v>5036521</v>
      </c>
      <c r="M40" s="46">
        <v>0</v>
      </c>
      <c r="N40" s="36">
        <v>0</v>
      </c>
      <c r="O40" s="35">
        <v>0</v>
      </c>
      <c r="P40" s="36">
        <v>0</v>
      </c>
      <c r="Q40" s="35">
        <v>1430700</v>
      </c>
      <c r="R40" s="36">
        <v>1430700</v>
      </c>
      <c r="S40" s="35">
        <v>0</v>
      </c>
      <c r="T40" s="37">
        <v>0</v>
      </c>
    </row>
    <row r="41" spans="1:20" s="7" customFormat="1" ht="12">
      <c r="A41" s="4" t="s">
        <v>300</v>
      </c>
      <c r="B41" s="5" t="s">
        <v>302</v>
      </c>
      <c r="C41" s="6" t="s">
        <v>29</v>
      </c>
      <c r="D41" s="46">
        <f t="shared" si="0"/>
        <v>12942101</v>
      </c>
      <c r="E41" s="36">
        <f t="shared" si="0"/>
        <v>12942101</v>
      </c>
      <c r="F41" s="46">
        <v>2775520</v>
      </c>
      <c r="G41" s="36">
        <v>2775520</v>
      </c>
      <c r="H41" s="46">
        <v>4611550</v>
      </c>
      <c r="I41" s="36">
        <v>4611550</v>
      </c>
      <c r="J41" s="46">
        <v>5555031</v>
      </c>
      <c r="K41" s="36">
        <v>5555031</v>
      </c>
      <c r="L41" s="56">
        <v>4104601</v>
      </c>
      <c r="M41" s="46">
        <v>0</v>
      </c>
      <c r="N41" s="36">
        <v>0</v>
      </c>
      <c r="O41" s="35">
        <v>0</v>
      </c>
      <c r="P41" s="36">
        <v>0</v>
      </c>
      <c r="Q41" s="35">
        <v>0</v>
      </c>
      <c r="R41" s="36">
        <v>0</v>
      </c>
      <c r="S41" s="35">
        <v>0</v>
      </c>
      <c r="T41" s="37">
        <v>0</v>
      </c>
    </row>
    <row r="42" spans="1:20" s="7" customFormat="1" ht="12">
      <c r="A42" s="4" t="s">
        <v>300</v>
      </c>
      <c r="B42" s="5" t="s">
        <v>303</v>
      </c>
      <c r="C42" s="6" t="s">
        <v>30</v>
      </c>
      <c r="D42" s="46">
        <f t="shared" si="0"/>
        <v>80149960</v>
      </c>
      <c r="E42" s="36">
        <f t="shared" si="0"/>
        <v>80149960</v>
      </c>
      <c r="F42" s="46">
        <v>67087020</v>
      </c>
      <c r="G42" s="36">
        <v>67087020</v>
      </c>
      <c r="H42" s="46">
        <v>2746098</v>
      </c>
      <c r="I42" s="36">
        <v>2746098</v>
      </c>
      <c r="J42" s="46">
        <v>10316842</v>
      </c>
      <c r="K42" s="36">
        <v>10316842</v>
      </c>
      <c r="L42" s="56">
        <v>24249074</v>
      </c>
      <c r="M42" s="46">
        <v>0</v>
      </c>
      <c r="N42" s="36">
        <v>0</v>
      </c>
      <c r="O42" s="35">
        <v>224813</v>
      </c>
      <c r="P42" s="36">
        <v>224813</v>
      </c>
      <c r="Q42" s="35">
        <v>0</v>
      </c>
      <c r="R42" s="36">
        <v>0</v>
      </c>
      <c r="S42" s="35">
        <v>0</v>
      </c>
      <c r="T42" s="37">
        <v>0</v>
      </c>
    </row>
    <row r="43" spans="1:20" s="7" customFormat="1" ht="12">
      <c r="A43" s="4" t="s">
        <v>300</v>
      </c>
      <c r="B43" s="5" t="s">
        <v>304</v>
      </c>
      <c r="C43" s="6" t="s">
        <v>31</v>
      </c>
      <c r="D43" s="46">
        <f t="shared" si="0"/>
        <v>29511505</v>
      </c>
      <c r="E43" s="36">
        <f t="shared" si="0"/>
        <v>29511505</v>
      </c>
      <c r="F43" s="46">
        <v>17890514</v>
      </c>
      <c r="G43" s="36">
        <v>17890514</v>
      </c>
      <c r="H43" s="46">
        <v>1699427</v>
      </c>
      <c r="I43" s="36">
        <v>1699427</v>
      </c>
      <c r="J43" s="46">
        <v>9921564</v>
      </c>
      <c r="K43" s="36">
        <v>9921564</v>
      </c>
      <c r="L43" s="56">
        <v>6868247</v>
      </c>
      <c r="M43" s="46">
        <v>0</v>
      </c>
      <c r="N43" s="36">
        <v>0</v>
      </c>
      <c r="O43" s="35">
        <v>64762</v>
      </c>
      <c r="P43" s="36">
        <v>64762</v>
      </c>
      <c r="Q43" s="35">
        <v>0</v>
      </c>
      <c r="R43" s="36">
        <v>0</v>
      </c>
      <c r="S43" s="35">
        <v>0</v>
      </c>
      <c r="T43" s="37">
        <v>0</v>
      </c>
    </row>
    <row r="44" spans="1:20" s="7" customFormat="1" ht="12">
      <c r="A44" s="4" t="s">
        <v>300</v>
      </c>
      <c r="B44" s="5" t="s">
        <v>305</v>
      </c>
      <c r="C44" s="6" t="s">
        <v>32</v>
      </c>
      <c r="D44" s="46">
        <f t="shared" si="0"/>
        <v>34898384</v>
      </c>
      <c r="E44" s="36">
        <f t="shared" si="0"/>
        <v>34898384</v>
      </c>
      <c r="F44" s="46">
        <v>28373384</v>
      </c>
      <c r="G44" s="36">
        <v>28373384</v>
      </c>
      <c r="H44" s="46">
        <v>2752919</v>
      </c>
      <c r="I44" s="36">
        <v>2752919</v>
      </c>
      <c r="J44" s="46">
        <v>3772081</v>
      </c>
      <c r="K44" s="36">
        <v>3772081</v>
      </c>
      <c r="L44" s="56">
        <v>5714229</v>
      </c>
      <c r="M44" s="46">
        <v>0</v>
      </c>
      <c r="N44" s="36">
        <v>0</v>
      </c>
      <c r="O44" s="35">
        <v>46100</v>
      </c>
      <c r="P44" s="36">
        <v>46100</v>
      </c>
      <c r="Q44" s="35">
        <v>0</v>
      </c>
      <c r="R44" s="36">
        <v>0</v>
      </c>
      <c r="S44" s="35">
        <v>0</v>
      </c>
      <c r="T44" s="37">
        <v>0</v>
      </c>
    </row>
    <row r="45" spans="1:20" s="7" customFormat="1" ht="12">
      <c r="A45" s="4" t="s">
        <v>300</v>
      </c>
      <c r="B45" s="5" t="s">
        <v>306</v>
      </c>
      <c r="C45" s="6" t="s">
        <v>33</v>
      </c>
      <c r="D45" s="46">
        <f t="shared" si="0"/>
        <v>46194375</v>
      </c>
      <c r="E45" s="36">
        <f t="shared" si="0"/>
        <v>46194375</v>
      </c>
      <c r="F45" s="46">
        <v>35896708</v>
      </c>
      <c r="G45" s="36">
        <v>35896708</v>
      </c>
      <c r="H45" s="46">
        <v>1491400</v>
      </c>
      <c r="I45" s="36">
        <v>1491400</v>
      </c>
      <c r="J45" s="46">
        <v>8806267</v>
      </c>
      <c r="K45" s="36">
        <v>8806267</v>
      </c>
      <c r="L45" s="56">
        <v>10479939</v>
      </c>
      <c r="M45" s="46">
        <v>0</v>
      </c>
      <c r="N45" s="36">
        <v>0</v>
      </c>
      <c r="O45" s="35">
        <v>10326</v>
      </c>
      <c r="P45" s="36">
        <v>10326</v>
      </c>
      <c r="Q45" s="35">
        <v>78000</v>
      </c>
      <c r="R45" s="36">
        <v>78000</v>
      </c>
      <c r="S45" s="35">
        <v>0</v>
      </c>
      <c r="T45" s="37">
        <v>0</v>
      </c>
    </row>
    <row r="46" spans="1:20" s="7" customFormat="1" ht="12">
      <c r="A46" s="4" t="s">
        <v>300</v>
      </c>
      <c r="B46" s="5" t="s">
        <v>307</v>
      </c>
      <c r="C46" s="6" t="s">
        <v>34</v>
      </c>
      <c r="D46" s="46">
        <f t="shared" si="0"/>
        <v>25233714</v>
      </c>
      <c r="E46" s="36">
        <f t="shared" si="0"/>
        <v>25233714</v>
      </c>
      <c r="F46" s="46">
        <v>18744761</v>
      </c>
      <c r="G46" s="36">
        <v>18744761</v>
      </c>
      <c r="H46" s="46">
        <v>1463465</v>
      </c>
      <c r="I46" s="36">
        <v>1463465</v>
      </c>
      <c r="J46" s="46">
        <v>5025488</v>
      </c>
      <c r="K46" s="36">
        <v>5025488</v>
      </c>
      <c r="L46" s="56">
        <v>4191950</v>
      </c>
      <c r="M46" s="46">
        <v>0</v>
      </c>
      <c r="N46" s="36">
        <v>0</v>
      </c>
      <c r="O46" s="35">
        <v>11329</v>
      </c>
      <c r="P46" s="36">
        <v>11329</v>
      </c>
      <c r="Q46" s="35">
        <v>0</v>
      </c>
      <c r="R46" s="36">
        <v>0</v>
      </c>
      <c r="S46" s="35">
        <v>0</v>
      </c>
      <c r="T46" s="37">
        <v>0</v>
      </c>
    </row>
    <row r="47" spans="1:20" s="7" customFormat="1" ht="12">
      <c r="A47" s="4" t="s">
        <v>300</v>
      </c>
      <c r="B47" s="5" t="s">
        <v>308</v>
      </c>
      <c r="C47" s="6" t="s">
        <v>35</v>
      </c>
      <c r="D47" s="46">
        <f t="shared" si="0"/>
        <v>23277448</v>
      </c>
      <c r="E47" s="36">
        <f t="shared" si="0"/>
        <v>23277448</v>
      </c>
      <c r="F47" s="46">
        <v>18524445</v>
      </c>
      <c r="G47" s="36">
        <v>18524445</v>
      </c>
      <c r="H47" s="46">
        <v>557439</v>
      </c>
      <c r="I47" s="36">
        <v>557439</v>
      </c>
      <c r="J47" s="46">
        <v>4195564</v>
      </c>
      <c r="K47" s="36">
        <v>4195564</v>
      </c>
      <c r="L47" s="56">
        <v>4927570</v>
      </c>
      <c r="M47" s="46">
        <v>0</v>
      </c>
      <c r="N47" s="36">
        <v>0</v>
      </c>
      <c r="O47" s="35">
        <v>13355</v>
      </c>
      <c r="P47" s="36">
        <v>13355</v>
      </c>
      <c r="Q47" s="35">
        <v>0</v>
      </c>
      <c r="R47" s="36">
        <v>0</v>
      </c>
      <c r="S47" s="35">
        <v>0</v>
      </c>
      <c r="T47" s="37">
        <v>0</v>
      </c>
    </row>
    <row r="48" spans="1:20" s="7" customFormat="1" ht="12">
      <c r="A48" s="4" t="s">
        <v>300</v>
      </c>
      <c r="B48" s="5" t="s">
        <v>309</v>
      </c>
      <c r="C48" s="6" t="s">
        <v>36</v>
      </c>
      <c r="D48" s="46">
        <f t="shared" si="0"/>
        <v>23163825</v>
      </c>
      <c r="E48" s="36">
        <f t="shared" si="0"/>
        <v>23163825</v>
      </c>
      <c r="F48" s="46">
        <v>16057065</v>
      </c>
      <c r="G48" s="36">
        <v>16057065</v>
      </c>
      <c r="H48" s="46">
        <v>1648249</v>
      </c>
      <c r="I48" s="36">
        <v>1648249</v>
      </c>
      <c r="J48" s="46">
        <v>5458511</v>
      </c>
      <c r="K48" s="36">
        <v>5458511</v>
      </c>
      <c r="L48" s="56">
        <v>3787267</v>
      </c>
      <c r="M48" s="46">
        <v>0</v>
      </c>
      <c r="N48" s="36">
        <v>0</v>
      </c>
      <c r="O48" s="35">
        <v>80930</v>
      </c>
      <c r="P48" s="36">
        <v>80930</v>
      </c>
      <c r="Q48" s="35">
        <v>0</v>
      </c>
      <c r="R48" s="36">
        <v>0</v>
      </c>
      <c r="S48" s="35">
        <v>0</v>
      </c>
      <c r="T48" s="37">
        <v>0</v>
      </c>
    </row>
    <row r="49" spans="1:20" s="7" customFormat="1" ht="12">
      <c r="A49" s="4" t="s">
        <v>300</v>
      </c>
      <c r="B49" s="5" t="s">
        <v>310</v>
      </c>
      <c r="C49" s="6" t="s">
        <v>37</v>
      </c>
      <c r="D49" s="46">
        <f t="shared" si="0"/>
        <v>37961653</v>
      </c>
      <c r="E49" s="36">
        <f t="shared" si="0"/>
        <v>37961653</v>
      </c>
      <c r="F49" s="46">
        <v>29516840</v>
      </c>
      <c r="G49" s="36">
        <v>29516840</v>
      </c>
      <c r="H49" s="46">
        <v>2374856</v>
      </c>
      <c r="I49" s="36">
        <v>2374856</v>
      </c>
      <c r="J49" s="46">
        <v>6069957</v>
      </c>
      <c r="K49" s="36">
        <v>6069957</v>
      </c>
      <c r="L49" s="56">
        <v>13719275</v>
      </c>
      <c r="M49" s="46">
        <v>0</v>
      </c>
      <c r="N49" s="36">
        <v>0</v>
      </c>
      <c r="O49" s="35">
        <v>74137</v>
      </c>
      <c r="P49" s="36">
        <v>74137</v>
      </c>
      <c r="Q49" s="35">
        <v>0</v>
      </c>
      <c r="R49" s="36">
        <v>0</v>
      </c>
      <c r="S49" s="35">
        <v>0</v>
      </c>
      <c r="T49" s="37">
        <v>0</v>
      </c>
    </row>
    <row r="50" spans="1:20" s="7" customFormat="1" ht="12">
      <c r="A50" s="4" t="s">
        <v>300</v>
      </c>
      <c r="B50" s="5" t="s">
        <v>311</v>
      </c>
      <c r="C50" s="6" t="s">
        <v>38</v>
      </c>
      <c r="D50" s="46">
        <f t="shared" si="0"/>
        <v>25602807</v>
      </c>
      <c r="E50" s="36">
        <f t="shared" si="0"/>
        <v>25602807</v>
      </c>
      <c r="F50" s="46">
        <v>18468447</v>
      </c>
      <c r="G50" s="36">
        <v>18468447</v>
      </c>
      <c r="H50" s="46">
        <v>1716847</v>
      </c>
      <c r="I50" s="36">
        <v>1716847</v>
      </c>
      <c r="J50" s="46">
        <v>5417513</v>
      </c>
      <c r="K50" s="36">
        <v>5417513</v>
      </c>
      <c r="L50" s="56">
        <v>14459909</v>
      </c>
      <c r="M50" s="46">
        <v>0</v>
      </c>
      <c r="N50" s="36">
        <v>0</v>
      </c>
      <c r="O50" s="35">
        <v>96499</v>
      </c>
      <c r="P50" s="36">
        <v>96499</v>
      </c>
      <c r="Q50" s="35">
        <v>1542300</v>
      </c>
      <c r="R50" s="36">
        <v>1542300</v>
      </c>
      <c r="S50" s="35">
        <v>0</v>
      </c>
      <c r="T50" s="37">
        <v>0</v>
      </c>
    </row>
    <row r="51" spans="1:20" s="7" customFormat="1" ht="12">
      <c r="A51" s="4" t="s">
        <v>300</v>
      </c>
      <c r="B51" s="5" t="s">
        <v>312</v>
      </c>
      <c r="C51" s="6" t="s">
        <v>39</v>
      </c>
      <c r="D51" s="46">
        <f t="shared" si="0"/>
        <v>27705605</v>
      </c>
      <c r="E51" s="36">
        <f t="shared" si="0"/>
        <v>27705605</v>
      </c>
      <c r="F51" s="46">
        <v>20732272</v>
      </c>
      <c r="G51" s="36">
        <v>20732272</v>
      </c>
      <c r="H51" s="46">
        <v>2100365</v>
      </c>
      <c r="I51" s="36">
        <v>2100365</v>
      </c>
      <c r="J51" s="46">
        <v>4872968</v>
      </c>
      <c r="K51" s="36">
        <v>4872968</v>
      </c>
      <c r="L51" s="56">
        <v>5163220</v>
      </c>
      <c r="M51" s="46">
        <v>0</v>
      </c>
      <c r="N51" s="36">
        <v>0</v>
      </c>
      <c r="O51" s="35">
        <v>10469</v>
      </c>
      <c r="P51" s="36">
        <v>10469</v>
      </c>
      <c r="Q51" s="35">
        <v>0</v>
      </c>
      <c r="R51" s="36">
        <v>0</v>
      </c>
      <c r="S51" s="35">
        <v>0</v>
      </c>
      <c r="T51" s="37">
        <v>0</v>
      </c>
    </row>
    <row r="52" spans="1:20" s="7" customFormat="1" ht="12">
      <c r="A52" s="4" t="s">
        <v>300</v>
      </c>
      <c r="B52" s="5" t="s">
        <v>313</v>
      </c>
      <c r="C52" s="6" t="s">
        <v>40</v>
      </c>
      <c r="D52" s="46">
        <f t="shared" si="0"/>
        <v>16362792</v>
      </c>
      <c r="E52" s="36">
        <f t="shared" si="0"/>
        <v>16362792</v>
      </c>
      <c r="F52" s="46">
        <v>12134105</v>
      </c>
      <c r="G52" s="36">
        <v>12134105</v>
      </c>
      <c r="H52" s="46">
        <v>1071147</v>
      </c>
      <c r="I52" s="36">
        <v>1071147</v>
      </c>
      <c r="J52" s="46">
        <v>3157540</v>
      </c>
      <c r="K52" s="36">
        <v>3157540</v>
      </c>
      <c r="L52" s="56">
        <v>4044725</v>
      </c>
      <c r="M52" s="46">
        <v>0</v>
      </c>
      <c r="N52" s="36">
        <v>0</v>
      </c>
      <c r="O52" s="35">
        <v>43964</v>
      </c>
      <c r="P52" s="36">
        <v>43964</v>
      </c>
      <c r="Q52" s="35">
        <v>0</v>
      </c>
      <c r="R52" s="36">
        <v>0</v>
      </c>
      <c r="S52" s="35">
        <v>0</v>
      </c>
      <c r="T52" s="37">
        <v>0</v>
      </c>
    </row>
    <row r="53" spans="1:20" s="7" customFormat="1" ht="12">
      <c r="A53" s="4" t="s">
        <v>300</v>
      </c>
      <c r="B53" s="5" t="s">
        <v>314</v>
      </c>
      <c r="C53" s="6" t="s">
        <v>41</v>
      </c>
      <c r="D53" s="46">
        <f t="shared" si="0"/>
        <v>24260425</v>
      </c>
      <c r="E53" s="36">
        <f t="shared" si="0"/>
        <v>24260425</v>
      </c>
      <c r="F53" s="46">
        <v>10772274</v>
      </c>
      <c r="G53" s="36">
        <v>10772274</v>
      </c>
      <c r="H53" s="46">
        <v>1029670</v>
      </c>
      <c r="I53" s="36">
        <v>1029670</v>
      </c>
      <c r="J53" s="46">
        <v>12458481</v>
      </c>
      <c r="K53" s="36">
        <v>12458481</v>
      </c>
      <c r="L53" s="56">
        <v>8888011</v>
      </c>
      <c r="M53" s="46">
        <v>0</v>
      </c>
      <c r="N53" s="36">
        <v>0</v>
      </c>
      <c r="O53" s="35">
        <v>118348</v>
      </c>
      <c r="P53" s="36">
        <v>118348</v>
      </c>
      <c r="Q53" s="35">
        <v>0</v>
      </c>
      <c r="R53" s="36">
        <v>0</v>
      </c>
      <c r="S53" s="35">
        <v>0</v>
      </c>
      <c r="T53" s="37">
        <v>0</v>
      </c>
    </row>
    <row r="54" spans="1:20" s="7" customFormat="1" ht="12">
      <c r="A54" s="4" t="s">
        <v>300</v>
      </c>
      <c r="B54" s="5" t="s">
        <v>315</v>
      </c>
      <c r="C54" s="6" t="s">
        <v>42</v>
      </c>
      <c r="D54" s="46">
        <f t="shared" si="0"/>
        <v>31688039</v>
      </c>
      <c r="E54" s="36">
        <f t="shared" si="0"/>
        <v>31688039</v>
      </c>
      <c r="F54" s="46">
        <v>21636526</v>
      </c>
      <c r="G54" s="36">
        <v>21636526</v>
      </c>
      <c r="H54" s="46">
        <v>3310157</v>
      </c>
      <c r="I54" s="36">
        <v>3310157</v>
      </c>
      <c r="J54" s="46">
        <v>6741356</v>
      </c>
      <c r="K54" s="36">
        <v>6741356</v>
      </c>
      <c r="L54" s="56">
        <v>7815609</v>
      </c>
      <c r="M54" s="46">
        <v>0</v>
      </c>
      <c r="N54" s="36">
        <v>0</v>
      </c>
      <c r="O54" s="35">
        <v>85335</v>
      </c>
      <c r="P54" s="36">
        <v>85335</v>
      </c>
      <c r="Q54" s="35">
        <v>0</v>
      </c>
      <c r="R54" s="36">
        <v>0</v>
      </c>
      <c r="S54" s="35">
        <v>0</v>
      </c>
      <c r="T54" s="37">
        <v>0</v>
      </c>
    </row>
    <row r="55" spans="1:20" s="7" customFormat="1" ht="12">
      <c r="A55" s="4" t="s">
        <v>300</v>
      </c>
      <c r="B55" s="5" t="s">
        <v>324</v>
      </c>
      <c r="C55" s="6" t="s">
        <v>365</v>
      </c>
      <c r="D55" s="46">
        <f t="shared" si="0"/>
        <v>183652940</v>
      </c>
      <c r="E55" s="36">
        <f t="shared" si="0"/>
        <v>183652940</v>
      </c>
      <c r="F55" s="46">
        <v>176436847</v>
      </c>
      <c r="G55" s="36">
        <v>176436847</v>
      </c>
      <c r="H55" s="46">
        <v>7216093</v>
      </c>
      <c r="I55" s="36">
        <v>7216093</v>
      </c>
      <c r="J55" s="46">
        <v>0</v>
      </c>
      <c r="K55" s="36">
        <v>0</v>
      </c>
      <c r="L55" s="56">
        <v>77577041</v>
      </c>
      <c r="M55" s="46">
        <v>4745433</v>
      </c>
      <c r="N55" s="36">
        <v>4745433</v>
      </c>
      <c r="O55" s="35">
        <v>83316</v>
      </c>
      <c r="P55" s="36">
        <v>83316</v>
      </c>
      <c r="Q55" s="35">
        <v>0</v>
      </c>
      <c r="R55" s="36">
        <v>0</v>
      </c>
      <c r="S55" s="35">
        <v>0</v>
      </c>
      <c r="T55" s="37">
        <v>0</v>
      </c>
    </row>
    <row r="56" spans="1:20" s="7" customFormat="1" ht="12">
      <c r="A56" s="4" t="s">
        <v>300</v>
      </c>
      <c r="B56" s="5" t="s">
        <v>325</v>
      </c>
      <c r="C56" s="6" t="s">
        <v>366</v>
      </c>
      <c r="D56" s="46">
        <f t="shared" si="0"/>
        <v>83070217</v>
      </c>
      <c r="E56" s="36">
        <f t="shared" si="0"/>
        <v>83070217</v>
      </c>
      <c r="F56" s="46">
        <v>72326116</v>
      </c>
      <c r="G56" s="36">
        <v>72326116</v>
      </c>
      <c r="H56" s="46">
        <v>5329344</v>
      </c>
      <c r="I56" s="36">
        <v>5329344</v>
      </c>
      <c r="J56" s="46">
        <v>5414757</v>
      </c>
      <c r="K56" s="36">
        <v>5414757</v>
      </c>
      <c r="L56" s="56">
        <v>15536390</v>
      </c>
      <c r="M56" s="46">
        <v>0</v>
      </c>
      <c r="N56" s="36">
        <v>0</v>
      </c>
      <c r="O56" s="35">
        <v>162354</v>
      </c>
      <c r="P56" s="36">
        <v>162354</v>
      </c>
      <c r="Q56" s="35">
        <v>0</v>
      </c>
      <c r="R56" s="36">
        <v>0</v>
      </c>
      <c r="S56" s="35">
        <v>234300</v>
      </c>
      <c r="T56" s="37">
        <v>234300</v>
      </c>
    </row>
    <row r="57" spans="1:20" s="7" customFormat="1" ht="12">
      <c r="A57" s="4" t="s">
        <v>300</v>
      </c>
      <c r="B57" s="5" t="s">
        <v>327</v>
      </c>
      <c r="C57" s="6" t="s">
        <v>367</v>
      </c>
      <c r="D57" s="46">
        <f t="shared" si="0"/>
        <v>135127671</v>
      </c>
      <c r="E57" s="36">
        <f t="shared" si="0"/>
        <v>135127671</v>
      </c>
      <c r="F57" s="46">
        <v>126724397</v>
      </c>
      <c r="G57" s="36">
        <v>126724397</v>
      </c>
      <c r="H57" s="46">
        <v>8403274</v>
      </c>
      <c r="I57" s="36">
        <v>8403274</v>
      </c>
      <c r="J57" s="46">
        <v>0</v>
      </c>
      <c r="K57" s="36">
        <v>0</v>
      </c>
      <c r="L57" s="56">
        <v>45644279</v>
      </c>
      <c r="M57" s="46">
        <v>3389525</v>
      </c>
      <c r="N57" s="36">
        <v>3389525</v>
      </c>
      <c r="O57" s="35">
        <v>25767</v>
      </c>
      <c r="P57" s="36">
        <v>25767</v>
      </c>
      <c r="Q57" s="35">
        <v>0</v>
      </c>
      <c r="R57" s="36">
        <v>0</v>
      </c>
      <c r="S57" s="35">
        <v>1202600</v>
      </c>
      <c r="T57" s="37">
        <v>1202600</v>
      </c>
    </row>
    <row r="58" spans="1:20" s="7" customFormat="1" ht="12">
      <c r="A58" s="4" t="s">
        <v>300</v>
      </c>
      <c r="B58" s="5" t="s">
        <v>326</v>
      </c>
      <c r="C58" s="6" t="s">
        <v>368</v>
      </c>
      <c r="D58" s="46">
        <f t="shared" si="0"/>
        <v>96384156</v>
      </c>
      <c r="E58" s="36">
        <f t="shared" si="0"/>
        <v>96384156</v>
      </c>
      <c r="F58" s="46">
        <v>86570520</v>
      </c>
      <c r="G58" s="36">
        <v>86570520</v>
      </c>
      <c r="H58" s="46">
        <v>7610496</v>
      </c>
      <c r="I58" s="36">
        <v>7610496</v>
      </c>
      <c r="J58" s="46">
        <v>2203140</v>
      </c>
      <c r="K58" s="36">
        <v>2203140</v>
      </c>
      <c r="L58" s="56">
        <v>20940121</v>
      </c>
      <c r="M58" s="46">
        <v>0</v>
      </c>
      <c r="N58" s="36">
        <v>0</v>
      </c>
      <c r="O58" s="35">
        <v>21611</v>
      </c>
      <c r="P58" s="36">
        <v>21611</v>
      </c>
      <c r="Q58" s="35">
        <v>0</v>
      </c>
      <c r="R58" s="36">
        <v>0</v>
      </c>
      <c r="S58" s="35">
        <v>0</v>
      </c>
      <c r="T58" s="37">
        <v>0</v>
      </c>
    </row>
    <row r="59" spans="1:20" s="7" customFormat="1" ht="12">
      <c r="A59" s="4" t="s">
        <v>302</v>
      </c>
      <c r="B59" s="5" t="s">
        <v>298</v>
      </c>
      <c r="C59" s="6" t="s">
        <v>43</v>
      </c>
      <c r="D59" s="46">
        <f t="shared" si="0"/>
        <v>33813609</v>
      </c>
      <c r="E59" s="36">
        <f t="shared" si="0"/>
        <v>33813609</v>
      </c>
      <c r="F59" s="46">
        <v>17410505</v>
      </c>
      <c r="G59" s="36">
        <v>17410505</v>
      </c>
      <c r="H59" s="46">
        <v>6259811</v>
      </c>
      <c r="I59" s="36">
        <v>6259811</v>
      </c>
      <c r="J59" s="46">
        <v>10143293</v>
      </c>
      <c r="K59" s="36">
        <v>10143293</v>
      </c>
      <c r="L59" s="56">
        <v>10266599</v>
      </c>
      <c r="M59" s="46">
        <v>0</v>
      </c>
      <c r="N59" s="36">
        <v>0</v>
      </c>
      <c r="O59" s="35">
        <v>120799</v>
      </c>
      <c r="P59" s="36">
        <v>120799</v>
      </c>
      <c r="Q59" s="35">
        <v>0</v>
      </c>
      <c r="R59" s="36">
        <v>0</v>
      </c>
      <c r="S59" s="35">
        <v>0</v>
      </c>
      <c r="T59" s="37">
        <v>0</v>
      </c>
    </row>
    <row r="60" spans="1:20" s="7" customFormat="1" ht="12">
      <c r="A60" s="4" t="s">
        <v>302</v>
      </c>
      <c r="B60" s="5" t="s">
        <v>297</v>
      </c>
      <c r="C60" s="6" t="s">
        <v>44</v>
      </c>
      <c r="D60" s="46">
        <f t="shared" si="0"/>
        <v>50246814</v>
      </c>
      <c r="E60" s="36">
        <f t="shared" si="0"/>
        <v>50246814</v>
      </c>
      <c r="F60" s="46">
        <v>34080140</v>
      </c>
      <c r="G60" s="36">
        <v>34080140</v>
      </c>
      <c r="H60" s="46">
        <v>6922830</v>
      </c>
      <c r="I60" s="36">
        <v>6922830</v>
      </c>
      <c r="J60" s="46">
        <v>9243844</v>
      </c>
      <c r="K60" s="36">
        <v>9243844</v>
      </c>
      <c r="L60" s="56">
        <v>8722331</v>
      </c>
      <c r="M60" s="46">
        <v>0</v>
      </c>
      <c r="N60" s="36">
        <v>0</v>
      </c>
      <c r="O60" s="35">
        <v>107174</v>
      </c>
      <c r="P60" s="36">
        <v>107174</v>
      </c>
      <c r="Q60" s="35">
        <v>195200</v>
      </c>
      <c r="R60" s="36">
        <v>195200</v>
      </c>
      <c r="S60" s="35">
        <v>0</v>
      </c>
      <c r="T60" s="37">
        <v>0</v>
      </c>
    </row>
    <row r="61" spans="1:20" s="7" customFormat="1" ht="12">
      <c r="A61" s="4" t="s">
        <v>302</v>
      </c>
      <c r="B61" s="5" t="s">
        <v>299</v>
      </c>
      <c r="C61" s="6" t="s">
        <v>45</v>
      </c>
      <c r="D61" s="46">
        <f t="shared" si="0"/>
        <v>22345520</v>
      </c>
      <c r="E61" s="36">
        <f t="shared" si="0"/>
        <v>22345520</v>
      </c>
      <c r="F61" s="46">
        <v>9219845</v>
      </c>
      <c r="G61" s="36">
        <v>9219845</v>
      </c>
      <c r="H61" s="46">
        <v>3869933</v>
      </c>
      <c r="I61" s="36">
        <v>3869933</v>
      </c>
      <c r="J61" s="46">
        <v>9255742</v>
      </c>
      <c r="K61" s="36">
        <v>9255742</v>
      </c>
      <c r="L61" s="56">
        <v>5943557</v>
      </c>
      <c r="M61" s="46">
        <v>0</v>
      </c>
      <c r="N61" s="36">
        <v>0</v>
      </c>
      <c r="O61" s="35">
        <v>137715</v>
      </c>
      <c r="P61" s="36">
        <v>137715</v>
      </c>
      <c r="Q61" s="35">
        <v>333500</v>
      </c>
      <c r="R61" s="36">
        <v>333500</v>
      </c>
      <c r="S61" s="35">
        <v>0</v>
      </c>
      <c r="T61" s="37">
        <v>0</v>
      </c>
    </row>
    <row r="62" spans="1:20" s="7" customFormat="1" ht="12">
      <c r="A62" s="4" t="s">
        <v>302</v>
      </c>
      <c r="B62" s="5" t="s">
        <v>300</v>
      </c>
      <c r="C62" s="6" t="s">
        <v>46</v>
      </c>
      <c r="D62" s="46">
        <f t="shared" si="0"/>
        <v>31356318</v>
      </c>
      <c r="E62" s="36">
        <f t="shared" si="0"/>
        <v>31356318</v>
      </c>
      <c r="F62" s="46">
        <v>21506160</v>
      </c>
      <c r="G62" s="36">
        <v>21506160</v>
      </c>
      <c r="H62" s="46">
        <v>2994857</v>
      </c>
      <c r="I62" s="36">
        <v>2994857</v>
      </c>
      <c r="J62" s="46">
        <v>6855301</v>
      </c>
      <c r="K62" s="36">
        <v>6855301</v>
      </c>
      <c r="L62" s="56">
        <v>5760198</v>
      </c>
      <c r="M62" s="46">
        <v>0</v>
      </c>
      <c r="N62" s="36">
        <v>0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7">
        <v>0</v>
      </c>
    </row>
    <row r="63" spans="1:20" s="7" customFormat="1" ht="12">
      <c r="A63" s="4" t="s">
        <v>302</v>
      </c>
      <c r="B63" s="5" t="s">
        <v>301</v>
      </c>
      <c r="C63" s="6" t="s">
        <v>47</v>
      </c>
      <c r="D63" s="46">
        <f t="shared" si="0"/>
        <v>17830707</v>
      </c>
      <c r="E63" s="36">
        <f t="shared" si="0"/>
        <v>17830707</v>
      </c>
      <c r="F63" s="46">
        <v>11982970</v>
      </c>
      <c r="G63" s="36">
        <v>11982970</v>
      </c>
      <c r="H63" s="46">
        <v>1337612</v>
      </c>
      <c r="I63" s="36">
        <v>1337612</v>
      </c>
      <c r="J63" s="46">
        <v>4510125</v>
      </c>
      <c r="K63" s="36">
        <v>4510125</v>
      </c>
      <c r="L63" s="56">
        <v>3980376</v>
      </c>
      <c r="M63" s="46">
        <v>0</v>
      </c>
      <c r="N63" s="36">
        <v>0</v>
      </c>
      <c r="O63" s="35">
        <v>31274</v>
      </c>
      <c r="P63" s="36">
        <v>31274</v>
      </c>
      <c r="Q63" s="35">
        <v>499800</v>
      </c>
      <c r="R63" s="36">
        <v>499800</v>
      </c>
      <c r="S63" s="35">
        <v>0</v>
      </c>
      <c r="T63" s="37">
        <v>0</v>
      </c>
    </row>
    <row r="64" spans="1:20" s="7" customFormat="1" ht="12">
      <c r="A64" s="4" t="s">
        <v>302</v>
      </c>
      <c r="B64" s="5" t="s">
        <v>302</v>
      </c>
      <c r="C64" s="6" t="s">
        <v>48</v>
      </c>
      <c r="D64" s="46">
        <f t="shared" si="0"/>
        <v>25986856</v>
      </c>
      <c r="E64" s="36">
        <f t="shared" si="0"/>
        <v>25986856</v>
      </c>
      <c r="F64" s="46">
        <v>18464705</v>
      </c>
      <c r="G64" s="36">
        <v>18464705</v>
      </c>
      <c r="H64" s="46">
        <v>2332940</v>
      </c>
      <c r="I64" s="36">
        <v>2332940</v>
      </c>
      <c r="J64" s="46">
        <v>5189211</v>
      </c>
      <c r="K64" s="36">
        <v>5189211</v>
      </c>
      <c r="L64" s="56">
        <v>6691078</v>
      </c>
      <c r="M64" s="46">
        <v>0</v>
      </c>
      <c r="N64" s="36">
        <v>0</v>
      </c>
      <c r="O64" s="35">
        <v>197244</v>
      </c>
      <c r="P64" s="36">
        <v>197244</v>
      </c>
      <c r="Q64" s="35">
        <v>839500</v>
      </c>
      <c r="R64" s="36">
        <v>839500</v>
      </c>
      <c r="S64" s="35">
        <v>0</v>
      </c>
      <c r="T64" s="37">
        <v>0</v>
      </c>
    </row>
    <row r="65" spans="1:20" s="7" customFormat="1" ht="12">
      <c r="A65" s="4" t="s">
        <v>302</v>
      </c>
      <c r="B65" s="5" t="s">
        <v>303</v>
      </c>
      <c r="C65" s="6" t="s">
        <v>49</v>
      </c>
      <c r="D65" s="46">
        <f t="shared" si="0"/>
        <v>45264656</v>
      </c>
      <c r="E65" s="36">
        <f t="shared" si="0"/>
        <v>45264656</v>
      </c>
      <c r="F65" s="46">
        <v>34829420</v>
      </c>
      <c r="G65" s="36">
        <v>34829420</v>
      </c>
      <c r="H65" s="46">
        <v>1732461</v>
      </c>
      <c r="I65" s="36">
        <v>1732461</v>
      </c>
      <c r="J65" s="46">
        <v>8702775</v>
      </c>
      <c r="K65" s="36">
        <v>8702775</v>
      </c>
      <c r="L65" s="56">
        <v>8980494</v>
      </c>
      <c r="M65" s="46">
        <v>0</v>
      </c>
      <c r="N65" s="36">
        <v>0</v>
      </c>
      <c r="O65" s="35">
        <v>81285</v>
      </c>
      <c r="P65" s="36">
        <v>81285</v>
      </c>
      <c r="Q65" s="35">
        <v>0</v>
      </c>
      <c r="R65" s="36">
        <v>0</v>
      </c>
      <c r="S65" s="35">
        <v>0</v>
      </c>
      <c r="T65" s="37">
        <v>0</v>
      </c>
    </row>
    <row r="66" spans="1:20" s="7" customFormat="1" ht="12">
      <c r="A66" s="4" t="s">
        <v>302</v>
      </c>
      <c r="B66" s="5" t="s">
        <v>304</v>
      </c>
      <c r="C66" s="6" t="s">
        <v>50</v>
      </c>
      <c r="D66" s="46">
        <f t="shared" si="0"/>
        <v>34597549</v>
      </c>
      <c r="E66" s="36">
        <f t="shared" si="0"/>
        <v>34597549</v>
      </c>
      <c r="F66" s="46">
        <v>24605462</v>
      </c>
      <c r="G66" s="36">
        <v>24605462</v>
      </c>
      <c r="H66" s="46">
        <v>2763055</v>
      </c>
      <c r="I66" s="36">
        <v>2763055</v>
      </c>
      <c r="J66" s="46">
        <v>7229032</v>
      </c>
      <c r="K66" s="36">
        <v>7229032</v>
      </c>
      <c r="L66" s="56">
        <v>9434485</v>
      </c>
      <c r="M66" s="46">
        <v>0</v>
      </c>
      <c r="N66" s="36">
        <v>0</v>
      </c>
      <c r="O66" s="35">
        <v>82754</v>
      </c>
      <c r="P66" s="36">
        <v>82754</v>
      </c>
      <c r="Q66" s="35">
        <v>702800</v>
      </c>
      <c r="R66" s="36">
        <v>702800</v>
      </c>
      <c r="S66" s="35">
        <v>0</v>
      </c>
      <c r="T66" s="37">
        <v>0</v>
      </c>
    </row>
    <row r="67" spans="1:20" s="7" customFormat="1" ht="12">
      <c r="A67" s="4" t="s">
        <v>302</v>
      </c>
      <c r="B67" s="5" t="s">
        <v>305</v>
      </c>
      <c r="C67" s="6" t="s">
        <v>51</v>
      </c>
      <c r="D67" s="46">
        <f t="shared" si="0"/>
        <v>48264139</v>
      </c>
      <c r="E67" s="36">
        <f t="shared" si="0"/>
        <v>48264139</v>
      </c>
      <c r="F67" s="46">
        <v>34722612</v>
      </c>
      <c r="G67" s="36">
        <v>34722612</v>
      </c>
      <c r="H67" s="46">
        <v>4302024</v>
      </c>
      <c r="I67" s="36">
        <v>4302024</v>
      </c>
      <c r="J67" s="46">
        <v>9239503</v>
      </c>
      <c r="K67" s="36">
        <v>9239503</v>
      </c>
      <c r="L67" s="56">
        <v>18899451</v>
      </c>
      <c r="M67" s="46">
        <v>0</v>
      </c>
      <c r="N67" s="36">
        <v>0</v>
      </c>
      <c r="O67" s="35">
        <v>104075</v>
      </c>
      <c r="P67" s="36">
        <v>104075</v>
      </c>
      <c r="Q67" s="35">
        <v>4143900</v>
      </c>
      <c r="R67" s="36">
        <v>4143900</v>
      </c>
      <c r="S67" s="35">
        <v>0</v>
      </c>
      <c r="T67" s="37">
        <v>0</v>
      </c>
    </row>
    <row r="68" spans="1:20" s="7" customFormat="1" ht="12">
      <c r="A68" s="4" t="s">
        <v>302</v>
      </c>
      <c r="B68" s="5" t="s">
        <v>306</v>
      </c>
      <c r="C68" s="6" t="s">
        <v>52</v>
      </c>
      <c r="D68" s="46">
        <f t="shared" si="0"/>
        <v>25247728</v>
      </c>
      <c r="E68" s="36">
        <f t="shared" si="0"/>
        <v>25247728</v>
      </c>
      <c r="F68" s="46">
        <v>21838562</v>
      </c>
      <c r="G68" s="36">
        <v>21838562</v>
      </c>
      <c r="H68" s="46">
        <v>1460576</v>
      </c>
      <c r="I68" s="36">
        <v>1460576</v>
      </c>
      <c r="J68" s="46">
        <v>1948590</v>
      </c>
      <c r="K68" s="36">
        <v>1948590</v>
      </c>
      <c r="L68" s="56">
        <v>8773834</v>
      </c>
      <c r="M68" s="46">
        <v>0</v>
      </c>
      <c r="N68" s="36">
        <v>0</v>
      </c>
      <c r="O68" s="35">
        <v>0</v>
      </c>
      <c r="P68" s="36">
        <v>0</v>
      </c>
      <c r="Q68" s="35">
        <v>0</v>
      </c>
      <c r="R68" s="36">
        <v>0</v>
      </c>
      <c r="S68" s="35">
        <v>0</v>
      </c>
      <c r="T68" s="37">
        <v>0</v>
      </c>
    </row>
    <row r="69" spans="1:20" s="7" customFormat="1" ht="12">
      <c r="A69" s="4" t="s">
        <v>302</v>
      </c>
      <c r="B69" s="5" t="s">
        <v>307</v>
      </c>
      <c r="C69" s="6" t="s">
        <v>53</v>
      </c>
      <c r="D69" s="46">
        <f t="shared" si="0"/>
        <v>53442395</v>
      </c>
      <c r="E69" s="36">
        <f t="shared" si="0"/>
        <v>53442395</v>
      </c>
      <c r="F69" s="46">
        <v>43584724</v>
      </c>
      <c r="G69" s="36">
        <v>43584724</v>
      </c>
      <c r="H69" s="46">
        <v>2147190</v>
      </c>
      <c r="I69" s="36">
        <v>2147190</v>
      </c>
      <c r="J69" s="46">
        <v>7710481</v>
      </c>
      <c r="K69" s="36">
        <v>7710481</v>
      </c>
      <c r="L69" s="56">
        <v>11962271</v>
      </c>
      <c r="M69" s="46">
        <v>0</v>
      </c>
      <c r="N69" s="36">
        <v>0</v>
      </c>
      <c r="O69" s="35">
        <v>77233</v>
      </c>
      <c r="P69" s="36">
        <v>77233</v>
      </c>
      <c r="Q69" s="35">
        <v>390500</v>
      </c>
      <c r="R69" s="36">
        <v>390500</v>
      </c>
      <c r="S69" s="35">
        <v>0</v>
      </c>
      <c r="T69" s="37">
        <v>0</v>
      </c>
    </row>
    <row r="70" spans="1:20" s="7" customFormat="1" ht="12">
      <c r="A70" s="4" t="s">
        <v>302</v>
      </c>
      <c r="B70" s="5" t="s">
        <v>308</v>
      </c>
      <c r="C70" s="6" t="s">
        <v>152</v>
      </c>
      <c r="D70" s="46">
        <f t="shared" si="0"/>
        <v>22631082</v>
      </c>
      <c r="E70" s="36">
        <f t="shared" si="0"/>
        <v>22631082</v>
      </c>
      <c r="F70" s="46">
        <v>13832976</v>
      </c>
      <c r="G70" s="36">
        <v>13832976</v>
      </c>
      <c r="H70" s="46">
        <v>2738131</v>
      </c>
      <c r="I70" s="36">
        <v>2738131</v>
      </c>
      <c r="J70" s="46">
        <v>6059975</v>
      </c>
      <c r="K70" s="36">
        <v>6059975</v>
      </c>
      <c r="L70" s="56">
        <v>4975548</v>
      </c>
      <c r="M70" s="46">
        <v>0</v>
      </c>
      <c r="N70" s="36">
        <v>0</v>
      </c>
      <c r="O70" s="35">
        <v>0</v>
      </c>
      <c r="P70" s="36">
        <v>0</v>
      </c>
      <c r="Q70" s="35">
        <v>0</v>
      </c>
      <c r="R70" s="36">
        <v>0</v>
      </c>
      <c r="S70" s="35">
        <v>0</v>
      </c>
      <c r="T70" s="37">
        <v>0</v>
      </c>
    </row>
    <row r="71" spans="1:20" s="7" customFormat="1" ht="12">
      <c r="A71" s="4" t="s">
        <v>302</v>
      </c>
      <c r="B71" s="5" t="s">
        <v>309</v>
      </c>
      <c r="C71" s="6" t="s">
        <v>54</v>
      </c>
      <c r="D71" s="46">
        <f aca="true" t="shared" si="1" ref="D71:E134">SUM(F71,H71,J71)</f>
        <v>12542718</v>
      </c>
      <c r="E71" s="36">
        <f t="shared" si="1"/>
        <v>12542718</v>
      </c>
      <c r="F71" s="46">
        <v>7681184</v>
      </c>
      <c r="G71" s="36">
        <v>7681184</v>
      </c>
      <c r="H71" s="46">
        <v>2011929</v>
      </c>
      <c r="I71" s="36">
        <v>2011929</v>
      </c>
      <c r="J71" s="46">
        <v>2849605</v>
      </c>
      <c r="K71" s="36">
        <v>2849605</v>
      </c>
      <c r="L71" s="56">
        <v>3506945</v>
      </c>
      <c r="M71" s="46">
        <v>0</v>
      </c>
      <c r="N71" s="36">
        <v>0</v>
      </c>
      <c r="O71" s="35">
        <v>31573</v>
      </c>
      <c r="P71" s="36">
        <v>31573</v>
      </c>
      <c r="Q71" s="35">
        <v>233200</v>
      </c>
      <c r="R71" s="36">
        <v>233200</v>
      </c>
      <c r="S71" s="35">
        <v>0</v>
      </c>
      <c r="T71" s="37">
        <v>0</v>
      </c>
    </row>
    <row r="72" spans="1:20" s="7" customFormat="1" ht="12">
      <c r="A72" s="4" t="s">
        <v>302</v>
      </c>
      <c r="B72" s="5" t="s">
        <v>310</v>
      </c>
      <c r="C72" s="6" t="s">
        <v>55</v>
      </c>
      <c r="D72" s="46">
        <f t="shared" si="1"/>
        <v>61523331</v>
      </c>
      <c r="E72" s="36">
        <f t="shared" si="1"/>
        <v>61523331</v>
      </c>
      <c r="F72" s="46">
        <v>56411624</v>
      </c>
      <c r="G72" s="36">
        <v>56411624</v>
      </c>
      <c r="H72" s="46">
        <v>1666616</v>
      </c>
      <c r="I72" s="36">
        <v>1666616</v>
      </c>
      <c r="J72" s="46">
        <v>3445091</v>
      </c>
      <c r="K72" s="36">
        <v>3445091</v>
      </c>
      <c r="L72" s="56">
        <v>17613605</v>
      </c>
      <c r="M72" s="46">
        <v>0</v>
      </c>
      <c r="N72" s="36">
        <v>0</v>
      </c>
      <c r="O72" s="35">
        <v>0</v>
      </c>
      <c r="P72" s="36">
        <v>0</v>
      </c>
      <c r="Q72" s="35">
        <v>780900</v>
      </c>
      <c r="R72" s="36">
        <v>780900</v>
      </c>
      <c r="S72" s="35">
        <v>0</v>
      </c>
      <c r="T72" s="37">
        <v>0</v>
      </c>
    </row>
    <row r="73" spans="1:20" s="7" customFormat="1" ht="12">
      <c r="A73" s="4" t="s">
        <v>302</v>
      </c>
      <c r="B73" s="5" t="s">
        <v>311</v>
      </c>
      <c r="C73" s="6" t="s">
        <v>56</v>
      </c>
      <c r="D73" s="46">
        <f t="shared" si="1"/>
        <v>27930081</v>
      </c>
      <c r="E73" s="36">
        <f t="shared" si="1"/>
        <v>27930081</v>
      </c>
      <c r="F73" s="46">
        <v>20644135</v>
      </c>
      <c r="G73" s="36">
        <v>20644135</v>
      </c>
      <c r="H73" s="46">
        <v>2069574</v>
      </c>
      <c r="I73" s="36">
        <v>2069574</v>
      </c>
      <c r="J73" s="46">
        <v>5216372</v>
      </c>
      <c r="K73" s="36">
        <v>5216372</v>
      </c>
      <c r="L73" s="56">
        <v>5763990</v>
      </c>
      <c r="M73" s="46">
        <v>0</v>
      </c>
      <c r="N73" s="36">
        <v>0</v>
      </c>
      <c r="O73" s="35">
        <v>0</v>
      </c>
      <c r="P73" s="36">
        <v>0</v>
      </c>
      <c r="Q73" s="35">
        <v>308900</v>
      </c>
      <c r="R73" s="36">
        <v>308900</v>
      </c>
      <c r="S73" s="35">
        <v>0</v>
      </c>
      <c r="T73" s="37">
        <v>0</v>
      </c>
    </row>
    <row r="74" spans="1:20" s="7" customFormat="1" ht="12">
      <c r="A74" s="4" t="s">
        <v>302</v>
      </c>
      <c r="B74" s="5" t="s">
        <v>312</v>
      </c>
      <c r="C74" s="6" t="s">
        <v>57</v>
      </c>
      <c r="D74" s="46">
        <f t="shared" si="1"/>
        <v>25284887</v>
      </c>
      <c r="E74" s="36">
        <f t="shared" si="1"/>
        <v>25284887</v>
      </c>
      <c r="F74" s="46">
        <v>20719856</v>
      </c>
      <c r="G74" s="36">
        <v>20719856</v>
      </c>
      <c r="H74" s="46">
        <v>1802398</v>
      </c>
      <c r="I74" s="36">
        <v>1802398</v>
      </c>
      <c r="J74" s="46">
        <v>2762633</v>
      </c>
      <c r="K74" s="36">
        <v>2762633</v>
      </c>
      <c r="L74" s="56">
        <v>8194221</v>
      </c>
      <c r="M74" s="46">
        <v>0</v>
      </c>
      <c r="N74" s="36">
        <v>0</v>
      </c>
      <c r="O74" s="35">
        <v>10824</v>
      </c>
      <c r="P74" s="36">
        <v>10824</v>
      </c>
      <c r="Q74" s="35">
        <v>0</v>
      </c>
      <c r="R74" s="36">
        <v>0</v>
      </c>
      <c r="S74" s="35">
        <v>0</v>
      </c>
      <c r="T74" s="37">
        <v>0</v>
      </c>
    </row>
    <row r="75" spans="1:20" s="7" customFormat="1" ht="12">
      <c r="A75" s="4" t="s">
        <v>302</v>
      </c>
      <c r="B75" s="5" t="s">
        <v>313</v>
      </c>
      <c r="C75" s="6" t="s">
        <v>18</v>
      </c>
      <c r="D75" s="46">
        <f t="shared" si="1"/>
        <v>24755958</v>
      </c>
      <c r="E75" s="36">
        <f t="shared" si="1"/>
        <v>24755958</v>
      </c>
      <c r="F75" s="46">
        <v>20930413</v>
      </c>
      <c r="G75" s="36">
        <v>20930413</v>
      </c>
      <c r="H75" s="46">
        <v>2083521</v>
      </c>
      <c r="I75" s="36">
        <v>2083521</v>
      </c>
      <c r="J75" s="46">
        <v>1742024</v>
      </c>
      <c r="K75" s="36">
        <v>1742024</v>
      </c>
      <c r="L75" s="56">
        <v>10735192</v>
      </c>
      <c r="M75" s="46">
        <v>0</v>
      </c>
      <c r="N75" s="36">
        <v>0</v>
      </c>
      <c r="O75" s="35">
        <v>120799</v>
      </c>
      <c r="P75" s="36">
        <v>120799</v>
      </c>
      <c r="Q75" s="35">
        <v>0</v>
      </c>
      <c r="R75" s="36">
        <v>0</v>
      </c>
      <c r="S75" s="35">
        <v>0</v>
      </c>
      <c r="T75" s="37">
        <v>0</v>
      </c>
    </row>
    <row r="76" spans="1:20" s="7" customFormat="1" ht="12">
      <c r="A76" s="4" t="s">
        <v>302</v>
      </c>
      <c r="B76" s="5" t="s">
        <v>314</v>
      </c>
      <c r="C76" s="6" t="s">
        <v>86</v>
      </c>
      <c r="D76" s="46">
        <f t="shared" si="1"/>
        <v>39118285</v>
      </c>
      <c r="E76" s="36">
        <f t="shared" si="1"/>
        <v>39118285</v>
      </c>
      <c r="F76" s="46">
        <v>27793408</v>
      </c>
      <c r="G76" s="36">
        <v>27793408</v>
      </c>
      <c r="H76" s="46">
        <v>3370872</v>
      </c>
      <c r="I76" s="36">
        <v>3370872</v>
      </c>
      <c r="J76" s="46">
        <v>7954005</v>
      </c>
      <c r="K76" s="36">
        <v>7954005</v>
      </c>
      <c r="L76" s="56">
        <v>7664155</v>
      </c>
      <c r="M76" s="46">
        <v>0</v>
      </c>
      <c r="N76" s="36">
        <v>0</v>
      </c>
      <c r="O76" s="35">
        <v>29397</v>
      </c>
      <c r="P76" s="36">
        <v>29397</v>
      </c>
      <c r="Q76" s="35">
        <v>1015200</v>
      </c>
      <c r="R76" s="36">
        <v>1015200</v>
      </c>
      <c r="S76" s="35">
        <v>0</v>
      </c>
      <c r="T76" s="37">
        <v>0</v>
      </c>
    </row>
    <row r="77" spans="1:20" s="7" customFormat="1" ht="12">
      <c r="A77" s="4" t="s">
        <v>302</v>
      </c>
      <c r="B77" s="5" t="s">
        <v>315</v>
      </c>
      <c r="C77" s="6" t="s">
        <v>58</v>
      </c>
      <c r="D77" s="46">
        <f t="shared" si="1"/>
        <v>21628396</v>
      </c>
      <c r="E77" s="36">
        <f t="shared" si="1"/>
        <v>21628396</v>
      </c>
      <c r="F77" s="46">
        <v>14667201</v>
      </c>
      <c r="G77" s="36">
        <v>14667201</v>
      </c>
      <c r="H77" s="46">
        <v>2171485</v>
      </c>
      <c r="I77" s="36">
        <v>2171485</v>
      </c>
      <c r="J77" s="46">
        <v>4789710</v>
      </c>
      <c r="K77" s="36">
        <v>4789710</v>
      </c>
      <c r="L77" s="56">
        <v>3999458</v>
      </c>
      <c r="M77" s="46">
        <v>0</v>
      </c>
      <c r="N77" s="36">
        <v>0</v>
      </c>
      <c r="O77" s="35">
        <v>29860</v>
      </c>
      <c r="P77" s="36">
        <v>29860</v>
      </c>
      <c r="Q77" s="35">
        <v>0</v>
      </c>
      <c r="R77" s="36">
        <v>0</v>
      </c>
      <c r="S77" s="35">
        <v>0</v>
      </c>
      <c r="T77" s="37">
        <v>0</v>
      </c>
    </row>
    <row r="78" spans="1:20" s="7" customFormat="1" ht="12">
      <c r="A78" s="4" t="s">
        <v>302</v>
      </c>
      <c r="B78" s="5" t="s">
        <v>316</v>
      </c>
      <c r="C78" s="6" t="s">
        <v>59</v>
      </c>
      <c r="D78" s="46">
        <f t="shared" si="1"/>
        <v>19797401</v>
      </c>
      <c r="E78" s="36">
        <f t="shared" si="1"/>
        <v>19797401</v>
      </c>
      <c r="F78" s="46">
        <v>4009629</v>
      </c>
      <c r="G78" s="36">
        <v>4009629</v>
      </c>
      <c r="H78" s="46">
        <v>4881798</v>
      </c>
      <c r="I78" s="36">
        <v>4881798</v>
      </c>
      <c r="J78" s="46">
        <v>10905974</v>
      </c>
      <c r="K78" s="36">
        <v>10905974</v>
      </c>
      <c r="L78" s="56">
        <v>8942349</v>
      </c>
      <c r="M78" s="46">
        <v>0</v>
      </c>
      <c r="N78" s="36">
        <v>0</v>
      </c>
      <c r="O78" s="35">
        <v>110256</v>
      </c>
      <c r="P78" s="36">
        <v>110256</v>
      </c>
      <c r="Q78" s="35">
        <v>183600</v>
      </c>
      <c r="R78" s="36">
        <v>183600</v>
      </c>
      <c r="S78" s="35">
        <v>0</v>
      </c>
      <c r="T78" s="37">
        <v>0</v>
      </c>
    </row>
    <row r="79" spans="1:20" s="7" customFormat="1" ht="12">
      <c r="A79" s="4" t="s">
        <v>302</v>
      </c>
      <c r="B79" s="5" t="s">
        <v>324</v>
      </c>
      <c r="C79" s="6" t="s">
        <v>369</v>
      </c>
      <c r="D79" s="46">
        <f t="shared" si="1"/>
        <v>53191957</v>
      </c>
      <c r="E79" s="36">
        <f t="shared" si="1"/>
        <v>53191957</v>
      </c>
      <c r="F79" s="46">
        <v>48697003</v>
      </c>
      <c r="G79" s="36">
        <v>48697003</v>
      </c>
      <c r="H79" s="46">
        <v>3266466</v>
      </c>
      <c r="I79" s="36">
        <v>3266466</v>
      </c>
      <c r="J79" s="46">
        <v>1228488</v>
      </c>
      <c r="K79" s="36">
        <v>1228488</v>
      </c>
      <c r="L79" s="56">
        <v>9905529</v>
      </c>
      <c r="M79" s="46">
        <v>0</v>
      </c>
      <c r="N79" s="36">
        <v>0</v>
      </c>
      <c r="O79" s="35">
        <v>0</v>
      </c>
      <c r="P79" s="36">
        <v>0</v>
      </c>
      <c r="Q79" s="35">
        <v>0</v>
      </c>
      <c r="R79" s="36">
        <v>0</v>
      </c>
      <c r="S79" s="35">
        <v>0</v>
      </c>
      <c r="T79" s="37">
        <v>0</v>
      </c>
    </row>
    <row r="80" spans="1:20" s="7" customFormat="1" ht="12">
      <c r="A80" s="4" t="s">
        <v>302</v>
      </c>
      <c r="B80" s="5" t="s">
        <v>325</v>
      </c>
      <c r="C80" s="6" t="s">
        <v>370</v>
      </c>
      <c r="D80" s="46">
        <f t="shared" si="1"/>
        <v>62216441</v>
      </c>
      <c r="E80" s="36">
        <f t="shared" si="1"/>
        <v>62216441</v>
      </c>
      <c r="F80" s="46">
        <v>55620160</v>
      </c>
      <c r="G80" s="36">
        <v>55620160</v>
      </c>
      <c r="H80" s="46">
        <v>4668772</v>
      </c>
      <c r="I80" s="36">
        <v>4668772</v>
      </c>
      <c r="J80" s="46">
        <v>1927509</v>
      </c>
      <c r="K80" s="36">
        <v>1927509</v>
      </c>
      <c r="L80" s="56">
        <v>10937250</v>
      </c>
      <c r="M80" s="46">
        <v>0</v>
      </c>
      <c r="N80" s="36">
        <v>0</v>
      </c>
      <c r="O80" s="35">
        <v>0</v>
      </c>
      <c r="P80" s="36">
        <v>0</v>
      </c>
      <c r="Q80" s="35">
        <v>0</v>
      </c>
      <c r="R80" s="36">
        <v>0</v>
      </c>
      <c r="S80" s="35">
        <v>1561900</v>
      </c>
      <c r="T80" s="37">
        <v>1561900</v>
      </c>
    </row>
    <row r="81" spans="1:20" s="7" customFormat="1" ht="12">
      <c r="A81" s="4" t="s">
        <v>302</v>
      </c>
      <c r="B81" s="5" t="s">
        <v>327</v>
      </c>
      <c r="C81" s="6" t="s">
        <v>371</v>
      </c>
      <c r="D81" s="46">
        <f t="shared" si="1"/>
        <v>219618987</v>
      </c>
      <c r="E81" s="36">
        <f t="shared" si="1"/>
        <v>219618987</v>
      </c>
      <c r="F81" s="46">
        <v>210896581</v>
      </c>
      <c r="G81" s="36">
        <v>210896581</v>
      </c>
      <c r="H81" s="46">
        <v>8722406</v>
      </c>
      <c r="I81" s="36">
        <v>8722406</v>
      </c>
      <c r="J81" s="46">
        <v>0</v>
      </c>
      <c r="K81" s="36">
        <v>0</v>
      </c>
      <c r="L81" s="56">
        <v>78446145</v>
      </c>
      <c r="M81" s="46">
        <v>8069763</v>
      </c>
      <c r="N81" s="36">
        <v>8069763</v>
      </c>
      <c r="O81" s="35">
        <v>105897</v>
      </c>
      <c r="P81" s="36">
        <v>105897</v>
      </c>
      <c r="Q81" s="35">
        <v>7809300</v>
      </c>
      <c r="R81" s="36">
        <v>7809300</v>
      </c>
      <c r="S81" s="35">
        <v>0</v>
      </c>
      <c r="T81" s="37">
        <v>0</v>
      </c>
    </row>
    <row r="82" spans="1:20" s="7" customFormat="1" ht="12">
      <c r="A82" s="4" t="s">
        <v>302</v>
      </c>
      <c r="B82" s="5" t="s">
        <v>326</v>
      </c>
      <c r="C82" s="6" t="s">
        <v>372</v>
      </c>
      <c r="D82" s="46">
        <f t="shared" si="1"/>
        <v>88460742</v>
      </c>
      <c r="E82" s="36">
        <f t="shared" si="1"/>
        <v>88460742</v>
      </c>
      <c r="F82" s="46">
        <v>83844616</v>
      </c>
      <c r="G82" s="36">
        <v>83844616</v>
      </c>
      <c r="H82" s="46">
        <v>3423643</v>
      </c>
      <c r="I82" s="36">
        <v>3423643</v>
      </c>
      <c r="J82" s="46">
        <v>1192483</v>
      </c>
      <c r="K82" s="36">
        <v>1192483</v>
      </c>
      <c r="L82" s="56">
        <v>10914518</v>
      </c>
      <c r="M82" s="46">
        <v>0</v>
      </c>
      <c r="N82" s="36">
        <v>0</v>
      </c>
      <c r="O82" s="35">
        <v>28473</v>
      </c>
      <c r="P82" s="36">
        <v>28473</v>
      </c>
      <c r="Q82" s="35">
        <v>2069500</v>
      </c>
      <c r="R82" s="36">
        <v>2069500</v>
      </c>
      <c r="S82" s="35">
        <v>0</v>
      </c>
      <c r="T82" s="37">
        <v>0</v>
      </c>
    </row>
    <row r="83" spans="1:20" s="7" customFormat="1" ht="12">
      <c r="A83" s="4" t="s">
        <v>304</v>
      </c>
      <c r="B83" s="5" t="s">
        <v>298</v>
      </c>
      <c r="C83" s="6" t="s">
        <v>60</v>
      </c>
      <c r="D83" s="46">
        <f t="shared" si="1"/>
        <v>13509728</v>
      </c>
      <c r="E83" s="36">
        <f t="shared" si="1"/>
        <v>13509728</v>
      </c>
      <c r="F83" s="46">
        <v>8966904</v>
      </c>
      <c r="G83" s="36">
        <v>8966904</v>
      </c>
      <c r="H83" s="46">
        <v>2168645</v>
      </c>
      <c r="I83" s="36">
        <v>2168645</v>
      </c>
      <c r="J83" s="46">
        <v>2374179</v>
      </c>
      <c r="K83" s="36">
        <v>2374179</v>
      </c>
      <c r="L83" s="56">
        <v>11325712</v>
      </c>
      <c r="M83" s="46">
        <v>0</v>
      </c>
      <c r="N83" s="36">
        <v>0</v>
      </c>
      <c r="O83" s="35">
        <v>51550</v>
      </c>
      <c r="P83" s="36">
        <v>51550</v>
      </c>
      <c r="Q83" s="35">
        <v>0</v>
      </c>
      <c r="R83" s="36">
        <v>0</v>
      </c>
      <c r="S83" s="35">
        <v>0</v>
      </c>
      <c r="T83" s="37">
        <v>0</v>
      </c>
    </row>
    <row r="84" spans="1:20" s="7" customFormat="1" ht="12">
      <c r="A84" s="4" t="s">
        <v>304</v>
      </c>
      <c r="B84" s="5" t="s">
        <v>297</v>
      </c>
      <c r="C84" s="6" t="s">
        <v>161</v>
      </c>
      <c r="D84" s="46">
        <f t="shared" si="1"/>
        <v>23644018</v>
      </c>
      <c r="E84" s="36">
        <f t="shared" si="1"/>
        <v>23644018</v>
      </c>
      <c r="F84" s="46">
        <v>13920048</v>
      </c>
      <c r="G84" s="36">
        <v>13920048</v>
      </c>
      <c r="H84" s="46">
        <v>4589413</v>
      </c>
      <c r="I84" s="36">
        <v>4589413</v>
      </c>
      <c r="J84" s="46">
        <v>5134557</v>
      </c>
      <c r="K84" s="36">
        <v>5134557</v>
      </c>
      <c r="L84" s="56">
        <v>7560015</v>
      </c>
      <c r="M84" s="46">
        <v>0</v>
      </c>
      <c r="N84" s="36">
        <v>0</v>
      </c>
      <c r="O84" s="35">
        <v>43191</v>
      </c>
      <c r="P84" s="36">
        <v>43191</v>
      </c>
      <c r="Q84" s="35">
        <v>0</v>
      </c>
      <c r="R84" s="36">
        <v>0</v>
      </c>
      <c r="S84" s="35">
        <v>0</v>
      </c>
      <c r="T84" s="37">
        <v>0</v>
      </c>
    </row>
    <row r="85" spans="1:20" s="7" customFormat="1" ht="12">
      <c r="A85" s="4" t="s">
        <v>304</v>
      </c>
      <c r="B85" s="5" t="s">
        <v>299</v>
      </c>
      <c r="C85" s="6" t="s">
        <v>61</v>
      </c>
      <c r="D85" s="46">
        <f t="shared" si="1"/>
        <v>21353827</v>
      </c>
      <c r="E85" s="36">
        <f t="shared" si="1"/>
        <v>21353827</v>
      </c>
      <c r="F85" s="46">
        <v>14522681</v>
      </c>
      <c r="G85" s="36">
        <v>14522681</v>
      </c>
      <c r="H85" s="46">
        <v>2584133</v>
      </c>
      <c r="I85" s="36">
        <v>2584133</v>
      </c>
      <c r="J85" s="46">
        <v>4247013</v>
      </c>
      <c r="K85" s="36">
        <v>4247013</v>
      </c>
      <c r="L85" s="56">
        <v>7762260</v>
      </c>
      <c r="M85" s="46">
        <v>0</v>
      </c>
      <c r="N85" s="36">
        <v>0</v>
      </c>
      <c r="O85" s="35">
        <v>202893</v>
      </c>
      <c r="P85" s="36">
        <v>202893</v>
      </c>
      <c r="Q85" s="35">
        <v>0</v>
      </c>
      <c r="R85" s="36">
        <v>0</v>
      </c>
      <c r="S85" s="35">
        <v>0</v>
      </c>
      <c r="T85" s="37">
        <v>0</v>
      </c>
    </row>
    <row r="86" spans="1:20" s="7" customFormat="1" ht="12">
      <c r="A86" s="4" t="s">
        <v>304</v>
      </c>
      <c r="B86" s="5" t="s">
        <v>300</v>
      </c>
      <c r="C86" s="6" t="s">
        <v>62</v>
      </c>
      <c r="D86" s="46">
        <f t="shared" si="1"/>
        <v>36571233</v>
      </c>
      <c r="E86" s="36">
        <f t="shared" si="1"/>
        <v>36571233</v>
      </c>
      <c r="F86" s="46">
        <v>25731388</v>
      </c>
      <c r="G86" s="36">
        <v>25731388</v>
      </c>
      <c r="H86" s="46">
        <v>1812081</v>
      </c>
      <c r="I86" s="36">
        <v>1812081</v>
      </c>
      <c r="J86" s="46">
        <v>9027764</v>
      </c>
      <c r="K86" s="36">
        <v>9027764</v>
      </c>
      <c r="L86" s="56">
        <v>10905198</v>
      </c>
      <c r="M86" s="46">
        <v>0</v>
      </c>
      <c r="N86" s="36">
        <v>0</v>
      </c>
      <c r="O86" s="35">
        <v>41749</v>
      </c>
      <c r="P86" s="36">
        <v>41749</v>
      </c>
      <c r="Q86" s="35">
        <v>0</v>
      </c>
      <c r="R86" s="36">
        <v>0</v>
      </c>
      <c r="S86" s="35">
        <v>0</v>
      </c>
      <c r="T86" s="37">
        <v>0</v>
      </c>
    </row>
    <row r="87" spans="1:20" s="7" customFormat="1" ht="12">
      <c r="A87" s="4" t="s">
        <v>304</v>
      </c>
      <c r="B87" s="5" t="s">
        <v>301</v>
      </c>
      <c r="C87" s="6" t="s">
        <v>63</v>
      </c>
      <c r="D87" s="46">
        <f t="shared" si="1"/>
        <v>16779638</v>
      </c>
      <c r="E87" s="36">
        <f t="shared" si="1"/>
        <v>16779638</v>
      </c>
      <c r="F87" s="46">
        <v>12207981</v>
      </c>
      <c r="G87" s="36">
        <v>12207981</v>
      </c>
      <c r="H87" s="46">
        <v>2137290</v>
      </c>
      <c r="I87" s="36">
        <v>2137290</v>
      </c>
      <c r="J87" s="46">
        <v>2434367</v>
      </c>
      <c r="K87" s="36">
        <v>2434367</v>
      </c>
      <c r="L87" s="56">
        <v>6505878</v>
      </c>
      <c r="M87" s="46">
        <v>0</v>
      </c>
      <c r="N87" s="36">
        <v>0</v>
      </c>
      <c r="O87" s="35">
        <v>0</v>
      </c>
      <c r="P87" s="36">
        <v>0</v>
      </c>
      <c r="Q87" s="35">
        <v>0</v>
      </c>
      <c r="R87" s="36">
        <v>0</v>
      </c>
      <c r="S87" s="35">
        <v>0</v>
      </c>
      <c r="T87" s="37">
        <v>0</v>
      </c>
    </row>
    <row r="88" spans="1:20" s="7" customFormat="1" ht="12">
      <c r="A88" s="4" t="s">
        <v>304</v>
      </c>
      <c r="B88" s="5" t="s">
        <v>302</v>
      </c>
      <c r="C88" s="6" t="s">
        <v>64</v>
      </c>
      <c r="D88" s="46">
        <f t="shared" si="1"/>
        <v>22036050</v>
      </c>
      <c r="E88" s="36">
        <f t="shared" si="1"/>
        <v>22036050</v>
      </c>
      <c r="F88" s="46">
        <v>14985636</v>
      </c>
      <c r="G88" s="36">
        <v>14985636</v>
      </c>
      <c r="H88" s="46">
        <v>1169030</v>
      </c>
      <c r="I88" s="36">
        <v>1169030</v>
      </c>
      <c r="J88" s="46">
        <v>5881384</v>
      </c>
      <c r="K88" s="36">
        <v>5881384</v>
      </c>
      <c r="L88" s="56">
        <v>5643164</v>
      </c>
      <c r="M88" s="46">
        <v>0</v>
      </c>
      <c r="N88" s="36">
        <v>0</v>
      </c>
      <c r="O88" s="35">
        <v>12819</v>
      </c>
      <c r="P88" s="36">
        <v>12819</v>
      </c>
      <c r="Q88" s="35">
        <v>0</v>
      </c>
      <c r="R88" s="36">
        <v>0</v>
      </c>
      <c r="S88" s="35">
        <v>0</v>
      </c>
      <c r="T88" s="37">
        <v>0</v>
      </c>
    </row>
    <row r="89" spans="1:20" s="7" customFormat="1" ht="12">
      <c r="A89" s="4" t="s">
        <v>304</v>
      </c>
      <c r="B89" s="5" t="s">
        <v>303</v>
      </c>
      <c r="C89" s="6" t="s">
        <v>65</v>
      </c>
      <c r="D89" s="46">
        <f t="shared" si="1"/>
        <v>13291231</v>
      </c>
      <c r="E89" s="36">
        <f t="shared" si="1"/>
        <v>13291231</v>
      </c>
      <c r="F89" s="46">
        <v>9040603</v>
      </c>
      <c r="G89" s="36">
        <v>9040603</v>
      </c>
      <c r="H89" s="46">
        <v>2078318</v>
      </c>
      <c r="I89" s="36">
        <v>2078318</v>
      </c>
      <c r="J89" s="46">
        <v>2172310</v>
      </c>
      <c r="K89" s="36">
        <v>2172310</v>
      </c>
      <c r="L89" s="56">
        <v>4486015</v>
      </c>
      <c r="M89" s="46">
        <v>0</v>
      </c>
      <c r="N89" s="36">
        <v>0</v>
      </c>
      <c r="O89" s="35">
        <v>30542</v>
      </c>
      <c r="P89" s="36">
        <v>30542</v>
      </c>
      <c r="Q89" s="35">
        <v>0</v>
      </c>
      <c r="R89" s="36">
        <v>0</v>
      </c>
      <c r="S89" s="35">
        <v>0</v>
      </c>
      <c r="T89" s="37">
        <v>0</v>
      </c>
    </row>
    <row r="90" spans="1:20" s="7" customFormat="1" ht="12">
      <c r="A90" s="4" t="s">
        <v>304</v>
      </c>
      <c r="B90" s="5" t="s">
        <v>304</v>
      </c>
      <c r="C90" s="6" t="s">
        <v>66</v>
      </c>
      <c r="D90" s="46">
        <f t="shared" si="1"/>
        <v>22564229</v>
      </c>
      <c r="E90" s="36">
        <f t="shared" si="1"/>
        <v>22564229</v>
      </c>
      <c r="F90" s="46">
        <v>17904841</v>
      </c>
      <c r="G90" s="36">
        <v>17904841</v>
      </c>
      <c r="H90" s="46">
        <v>2343505</v>
      </c>
      <c r="I90" s="36">
        <v>2343505</v>
      </c>
      <c r="J90" s="46">
        <v>2315883</v>
      </c>
      <c r="K90" s="36">
        <v>2315883</v>
      </c>
      <c r="L90" s="56">
        <v>8111219</v>
      </c>
      <c r="M90" s="46">
        <v>0</v>
      </c>
      <c r="N90" s="36">
        <v>0</v>
      </c>
      <c r="O90" s="35">
        <v>97773</v>
      </c>
      <c r="P90" s="36">
        <v>97773</v>
      </c>
      <c r="Q90" s="35">
        <v>0</v>
      </c>
      <c r="R90" s="36">
        <v>0</v>
      </c>
      <c r="S90" s="35">
        <v>0</v>
      </c>
      <c r="T90" s="37">
        <v>0</v>
      </c>
    </row>
    <row r="91" spans="1:20" s="7" customFormat="1" ht="12">
      <c r="A91" s="4" t="s">
        <v>304</v>
      </c>
      <c r="B91" s="5" t="s">
        <v>305</v>
      </c>
      <c r="C91" s="6" t="s">
        <v>67</v>
      </c>
      <c r="D91" s="46">
        <f t="shared" si="1"/>
        <v>26498907</v>
      </c>
      <c r="E91" s="36">
        <f t="shared" si="1"/>
        <v>26498907</v>
      </c>
      <c r="F91" s="46">
        <v>21905060</v>
      </c>
      <c r="G91" s="36">
        <v>21905060</v>
      </c>
      <c r="H91" s="46">
        <v>2097736</v>
      </c>
      <c r="I91" s="36">
        <v>2097736</v>
      </c>
      <c r="J91" s="46">
        <v>2496111</v>
      </c>
      <c r="K91" s="36">
        <v>2496111</v>
      </c>
      <c r="L91" s="56">
        <v>15514097</v>
      </c>
      <c r="M91" s="46">
        <v>0</v>
      </c>
      <c r="N91" s="36">
        <v>0</v>
      </c>
      <c r="O91" s="35">
        <v>25970</v>
      </c>
      <c r="P91" s="36">
        <v>25970</v>
      </c>
      <c r="Q91" s="35">
        <v>0</v>
      </c>
      <c r="R91" s="36">
        <v>0</v>
      </c>
      <c r="S91" s="35">
        <v>0</v>
      </c>
      <c r="T91" s="37">
        <v>0</v>
      </c>
    </row>
    <row r="92" spans="1:20" s="7" customFormat="1" ht="12">
      <c r="A92" s="4" t="s">
        <v>304</v>
      </c>
      <c r="B92" s="5" t="s">
        <v>306</v>
      </c>
      <c r="C92" s="6" t="s">
        <v>68</v>
      </c>
      <c r="D92" s="46">
        <f t="shared" si="1"/>
        <v>35006316</v>
      </c>
      <c r="E92" s="36">
        <f t="shared" si="1"/>
        <v>35006316</v>
      </c>
      <c r="F92" s="46">
        <v>23816747</v>
      </c>
      <c r="G92" s="36">
        <v>23816747</v>
      </c>
      <c r="H92" s="46">
        <v>2973603</v>
      </c>
      <c r="I92" s="36">
        <v>2973603</v>
      </c>
      <c r="J92" s="46">
        <v>8215966</v>
      </c>
      <c r="K92" s="36">
        <v>8215966</v>
      </c>
      <c r="L92" s="56">
        <v>10565129</v>
      </c>
      <c r="M92" s="46">
        <v>0</v>
      </c>
      <c r="N92" s="36">
        <v>0</v>
      </c>
      <c r="O92" s="35">
        <v>0</v>
      </c>
      <c r="P92" s="36">
        <v>0</v>
      </c>
      <c r="Q92" s="35">
        <v>523400</v>
      </c>
      <c r="R92" s="36">
        <v>523400</v>
      </c>
      <c r="S92" s="35">
        <v>0</v>
      </c>
      <c r="T92" s="37">
        <v>0</v>
      </c>
    </row>
    <row r="93" spans="1:20" s="7" customFormat="1" ht="12">
      <c r="A93" s="4" t="s">
        <v>304</v>
      </c>
      <c r="B93" s="5" t="s">
        <v>307</v>
      </c>
      <c r="C93" s="6" t="s">
        <v>69</v>
      </c>
      <c r="D93" s="46">
        <f t="shared" si="1"/>
        <v>48810441</v>
      </c>
      <c r="E93" s="36">
        <f t="shared" si="1"/>
        <v>48810441</v>
      </c>
      <c r="F93" s="46">
        <v>41262447</v>
      </c>
      <c r="G93" s="36">
        <v>41262447</v>
      </c>
      <c r="H93" s="46">
        <v>2854089</v>
      </c>
      <c r="I93" s="36">
        <v>2854089</v>
      </c>
      <c r="J93" s="46">
        <v>4693905</v>
      </c>
      <c r="K93" s="36">
        <v>4693905</v>
      </c>
      <c r="L93" s="56">
        <v>13766164</v>
      </c>
      <c r="M93" s="46">
        <v>0</v>
      </c>
      <c r="N93" s="36">
        <v>0</v>
      </c>
      <c r="O93" s="35">
        <v>67971</v>
      </c>
      <c r="P93" s="36">
        <v>67971</v>
      </c>
      <c r="Q93" s="35">
        <v>0</v>
      </c>
      <c r="R93" s="36">
        <v>0</v>
      </c>
      <c r="S93" s="35">
        <v>0</v>
      </c>
      <c r="T93" s="37">
        <v>0</v>
      </c>
    </row>
    <row r="94" spans="1:20" s="7" customFormat="1" ht="12">
      <c r="A94" s="4" t="s">
        <v>304</v>
      </c>
      <c r="B94" s="5" t="s">
        <v>308</v>
      </c>
      <c r="C94" s="6" t="s">
        <v>70</v>
      </c>
      <c r="D94" s="46">
        <f t="shared" si="1"/>
        <v>17051228</v>
      </c>
      <c r="E94" s="36">
        <f t="shared" si="1"/>
        <v>17051228</v>
      </c>
      <c r="F94" s="46">
        <v>13630090</v>
      </c>
      <c r="G94" s="36">
        <v>13630090</v>
      </c>
      <c r="H94" s="46">
        <v>615186</v>
      </c>
      <c r="I94" s="36">
        <v>615186</v>
      </c>
      <c r="J94" s="46">
        <v>2805952</v>
      </c>
      <c r="K94" s="36">
        <v>2805952</v>
      </c>
      <c r="L94" s="56">
        <v>4704286</v>
      </c>
      <c r="M94" s="46">
        <v>0</v>
      </c>
      <c r="N94" s="36">
        <v>0</v>
      </c>
      <c r="O94" s="35">
        <v>26018</v>
      </c>
      <c r="P94" s="36">
        <v>26018</v>
      </c>
      <c r="Q94" s="35">
        <v>0</v>
      </c>
      <c r="R94" s="36">
        <v>0</v>
      </c>
      <c r="S94" s="35">
        <v>0</v>
      </c>
      <c r="T94" s="37">
        <v>0</v>
      </c>
    </row>
    <row r="95" spans="1:20" s="7" customFormat="1" ht="12">
      <c r="A95" s="4" t="s">
        <v>304</v>
      </c>
      <c r="B95" s="5" t="s">
        <v>324</v>
      </c>
      <c r="C95" s="6" t="s">
        <v>373</v>
      </c>
      <c r="D95" s="46">
        <f t="shared" si="1"/>
        <v>88543486</v>
      </c>
      <c r="E95" s="36">
        <f t="shared" si="1"/>
        <v>88543486</v>
      </c>
      <c r="F95" s="46">
        <v>80851457</v>
      </c>
      <c r="G95" s="36">
        <v>80851457</v>
      </c>
      <c r="H95" s="46">
        <v>7594460</v>
      </c>
      <c r="I95" s="36">
        <v>7594460</v>
      </c>
      <c r="J95" s="46">
        <v>97569</v>
      </c>
      <c r="K95" s="36">
        <v>97569</v>
      </c>
      <c r="L95" s="56">
        <v>22933819</v>
      </c>
      <c r="M95" s="46">
        <v>0</v>
      </c>
      <c r="N95" s="36">
        <v>0</v>
      </c>
      <c r="O95" s="35">
        <v>62447</v>
      </c>
      <c r="P95" s="36">
        <v>62447</v>
      </c>
      <c r="Q95" s="35">
        <v>0</v>
      </c>
      <c r="R95" s="36">
        <v>0</v>
      </c>
      <c r="S95" s="35">
        <v>0</v>
      </c>
      <c r="T95" s="37">
        <v>0</v>
      </c>
    </row>
    <row r="96" spans="1:20" s="7" customFormat="1" ht="12">
      <c r="A96" s="4" t="s">
        <v>304</v>
      </c>
      <c r="B96" s="5" t="s">
        <v>325</v>
      </c>
      <c r="C96" s="6" t="s">
        <v>374</v>
      </c>
      <c r="D96" s="46">
        <f t="shared" si="1"/>
        <v>85680112</v>
      </c>
      <c r="E96" s="36">
        <f t="shared" si="1"/>
        <v>85680112</v>
      </c>
      <c r="F96" s="46">
        <v>79537792</v>
      </c>
      <c r="G96" s="36">
        <v>79537792</v>
      </c>
      <c r="H96" s="46">
        <v>6142320</v>
      </c>
      <c r="I96" s="36">
        <v>6142320</v>
      </c>
      <c r="J96" s="46">
        <v>0</v>
      </c>
      <c r="K96" s="36">
        <v>0</v>
      </c>
      <c r="L96" s="56">
        <v>28764354</v>
      </c>
      <c r="M96" s="46">
        <v>5296053</v>
      </c>
      <c r="N96" s="36">
        <v>5296053</v>
      </c>
      <c r="O96" s="35">
        <v>50393</v>
      </c>
      <c r="P96" s="36">
        <v>50393</v>
      </c>
      <c r="Q96" s="35">
        <v>0</v>
      </c>
      <c r="R96" s="36">
        <v>0</v>
      </c>
      <c r="S96" s="35">
        <v>0</v>
      </c>
      <c r="T96" s="37">
        <v>0</v>
      </c>
    </row>
    <row r="97" spans="1:20" s="7" customFormat="1" ht="12">
      <c r="A97" s="4" t="s">
        <v>306</v>
      </c>
      <c r="B97" s="5" t="s">
        <v>298</v>
      </c>
      <c r="C97" s="6" t="s">
        <v>71</v>
      </c>
      <c r="D97" s="46">
        <f t="shared" si="1"/>
        <v>39145763</v>
      </c>
      <c r="E97" s="36">
        <f t="shared" si="1"/>
        <v>39145763</v>
      </c>
      <c r="F97" s="46">
        <v>38409025</v>
      </c>
      <c r="G97" s="36">
        <v>38409025</v>
      </c>
      <c r="H97" s="46">
        <v>736738</v>
      </c>
      <c r="I97" s="36">
        <v>736738</v>
      </c>
      <c r="J97" s="46">
        <v>0</v>
      </c>
      <c r="K97" s="36">
        <v>0</v>
      </c>
      <c r="L97" s="56">
        <v>26609612</v>
      </c>
      <c r="M97" s="46">
        <v>2575778</v>
      </c>
      <c r="N97" s="36">
        <v>2575778</v>
      </c>
      <c r="O97" s="35">
        <v>34105</v>
      </c>
      <c r="P97" s="36">
        <v>34105</v>
      </c>
      <c r="Q97" s="35">
        <v>0</v>
      </c>
      <c r="R97" s="36">
        <v>0</v>
      </c>
      <c r="S97" s="35">
        <v>0</v>
      </c>
      <c r="T97" s="37">
        <v>0</v>
      </c>
    </row>
    <row r="98" spans="1:20" s="7" customFormat="1" ht="12">
      <c r="A98" s="4" t="s">
        <v>306</v>
      </c>
      <c r="B98" s="5" t="s">
        <v>297</v>
      </c>
      <c r="C98" s="6" t="s">
        <v>72</v>
      </c>
      <c r="D98" s="46">
        <f t="shared" si="1"/>
        <v>49820951</v>
      </c>
      <c r="E98" s="36">
        <f t="shared" si="1"/>
        <v>49820951</v>
      </c>
      <c r="F98" s="46">
        <v>37620266</v>
      </c>
      <c r="G98" s="36">
        <v>37620266</v>
      </c>
      <c r="H98" s="46">
        <v>7878067</v>
      </c>
      <c r="I98" s="36">
        <v>7878067</v>
      </c>
      <c r="J98" s="46">
        <v>4322618</v>
      </c>
      <c r="K98" s="36">
        <v>4322618</v>
      </c>
      <c r="L98" s="56">
        <v>14840264</v>
      </c>
      <c r="M98" s="46">
        <v>0</v>
      </c>
      <c r="N98" s="36">
        <v>0</v>
      </c>
      <c r="O98" s="35">
        <v>163090</v>
      </c>
      <c r="P98" s="36">
        <v>163090</v>
      </c>
      <c r="Q98" s="35">
        <v>0</v>
      </c>
      <c r="R98" s="36">
        <v>0</v>
      </c>
      <c r="S98" s="35">
        <v>0</v>
      </c>
      <c r="T98" s="37">
        <v>0</v>
      </c>
    </row>
    <row r="99" spans="1:20" s="7" customFormat="1" ht="12">
      <c r="A99" s="4" t="s">
        <v>306</v>
      </c>
      <c r="B99" s="5" t="s">
        <v>299</v>
      </c>
      <c r="C99" s="6" t="s">
        <v>73</v>
      </c>
      <c r="D99" s="46">
        <f t="shared" si="1"/>
        <v>18454501</v>
      </c>
      <c r="E99" s="36">
        <f t="shared" si="1"/>
        <v>18454501</v>
      </c>
      <c r="F99" s="46">
        <v>15071059</v>
      </c>
      <c r="G99" s="36">
        <v>15071059</v>
      </c>
      <c r="H99" s="46">
        <v>887948</v>
      </c>
      <c r="I99" s="36">
        <v>887948</v>
      </c>
      <c r="J99" s="46">
        <v>2495494</v>
      </c>
      <c r="K99" s="36">
        <v>2495494</v>
      </c>
      <c r="L99" s="56">
        <v>7491210</v>
      </c>
      <c r="M99" s="46">
        <v>0</v>
      </c>
      <c r="N99" s="36">
        <v>0</v>
      </c>
      <c r="O99" s="35">
        <v>0</v>
      </c>
      <c r="P99" s="36">
        <v>0</v>
      </c>
      <c r="Q99" s="35">
        <v>0</v>
      </c>
      <c r="R99" s="36">
        <v>0</v>
      </c>
      <c r="S99" s="35">
        <v>0</v>
      </c>
      <c r="T99" s="37">
        <v>0</v>
      </c>
    </row>
    <row r="100" spans="1:20" s="7" customFormat="1" ht="12">
      <c r="A100" s="4" t="s">
        <v>306</v>
      </c>
      <c r="B100" s="5" t="s">
        <v>300</v>
      </c>
      <c r="C100" s="6" t="s">
        <v>74</v>
      </c>
      <c r="D100" s="46">
        <f t="shared" si="1"/>
        <v>30505749</v>
      </c>
      <c r="E100" s="36">
        <f t="shared" si="1"/>
        <v>30505749</v>
      </c>
      <c r="F100" s="46">
        <v>24203817</v>
      </c>
      <c r="G100" s="36">
        <v>24203817</v>
      </c>
      <c r="H100" s="46">
        <v>2162132</v>
      </c>
      <c r="I100" s="36">
        <v>2162132</v>
      </c>
      <c r="J100" s="46">
        <v>4139800</v>
      </c>
      <c r="K100" s="36">
        <v>4139800</v>
      </c>
      <c r="L100" s="56">
        <v>5223441</v>
      </c>
      <c r="M100" s="46">
        <v>0</v>
      </c>
      <c r="N100" s="36">
        <v>0</v>
      </c>
      <c r="O100" s="35">
        <v>24747</v>
      </c>
      <c r="P100" s="36">
        <v>24747</v>
      </c>
      <c r="Q100" s="35">
        <v>1580400</v>
      </c>
      <c r="R100" s="36">
        <v>1580400</v>
      </c>
      <c r="S100" s="35">
        <v>0</v>
      </c>
      <c r="T100" s="37">
        <v>0</v>
      </c>
    </row>
    <row r="101" spans="1:20" s="7" customFormat="1" ht="12">
      <c r="A101" s="4" t="s">
        <v>306</v>
      </c>
      <c r="B101" s="5" t="s">
        <v>301</v>
      </c>
      <c r="C101" s="6" t="s">
        <v>75</v>
      </c>
      <c r="D101" s="46">
        <f t="shared" si="1"/>
        <v>35575398</v>
      </c>
      <c r="E101" s="36">
        <f t="shared" si="1"/>
        <v>35575398</v>
      </c>
      <c r="F101" s="46">
        <v>28704824</v>
      </c>
      <c r="G101" s="36">
        <v>28704824</v>
      </c>
      <c r="H101" s="46">
        <v>2946670</v>
      </c>
      <c r="I101" s="36">
        <v>2946670</v>
      </c>
      <c r="J101" s="46">
        <v>3923904</v>
      </c>
      <c r="K101" s="36">
        <v>3923904</v>
      </c>
      <c r="L101" s="56">
        <v>11307851</v>
      </c>
      <c r="M101" s="46">
        <v>0</v>
      </c>
      <c r="N101" s="36">
        <v>0</v>
      </c>
      <c r="O101" s="35">
        <v>41977</v>
      </c>
      <c r="P101" s="36">
        <v>41977</v>
      </c>
      <c r="Q101" s="35">
        <v>0</v>
      </c>
      <c r="R101" s="36">
        <v>0</v>
      </c>
      <c r="S101" s="35">
        <v>0</v>
      </c>
      <c r="T101" s="37">
        <v>0</v>
      </c>
    </row>
    <row r="102" spans="1:20" s="7" customFormat="1" ht="12">
      <c r="A102" s="4" t="s">
        <v>306</v>
      </c>
      <c r="B102" s="5" t="s">
        <v>302</v>
      </c>
      <c r="C102" s="6" t="s">
        <v>76</v>
      </c>
      <c r="D102" s="46">
        <f t="shared" si="1"/>
        <v>9543922</v>
      </c>
      <c r="E102" s="36">
        <f t="shared" si="1"/>
        <v>9543922</v>
      </c>
      <c r="F102" s="46">
        <v>8771624</v>
      </c>
      <c r="G102" s="36">
        <v>8771624</v>
      </c>
      <c r="H102" s="46">
        <v>772298</v>
      </c>
      <c r="I102" s="36">
        <v>772298</v>
      </c>
      <c r="J102" s="46">
        <v>0</v>
      </c>
      <c r="K102" s="36">
        <v>0</v>
      </c>
      <c r="L102" s="56">
        <v>14385831</v>
      </c>
      <c r="M102" s="46">
        <v>0</v>
      </c>
      <c r="N102" s="36">
        <v>0</v>
      </c>
      <c r="O102" s="35">
        <v>65728</v>
      </c>
      <c r="P102" s="36">
        <v>65728</v>
      </c>
      <c r="Q102" s="35">
        <v>0</v>
      </c>
      <c r="R102" s="36">
        <v>0</v>
      </c>
      <c r="S102" s="35">
        <v>0</v>
      </c>
      <c r="T102" s="37">
        <v>0</v>
      </c>
    </row>
    <row r="103" spans="1:20" s="7" customFormat="1" ht="12">
      <c r="A103" s="4" t="s">
        <v>306</v>
      </c>
      <c r="B103" s="5" t="s">
        <v>303</v>
      </c>
      <c r="C103" s="6" t="s">
        <v>77</v>
      </c>
      <c r="D103" s="46">
        <f t="shared" si="1"/>
        <v>29930829</v>
      </c>
      <c r="E103" s="36">
        <f t="shared" si="1"/>
        <v>29930829</v>
      </c>
      <c r="F103" s="46">
        <v>23255977</v>
      </c>
      <c r="G103" s="36">
        <v>23255977</v>
      </c>
      <c r="H103" s="46">
        <v>744905</v>
      </c>
      <c r="I103" s="36">
        <v>744905</v>
      </c>
      <c r="J103" s="46">
        <v>5929947</v>
      </c>
      <c r="K103" s="36">
        <v>5929947</v>
      </c>
      <c r="L103" s="56">
        <v>8887905</v>
      </c>
      <c r="M103" s="46">
        <v>0</v>
      </c>
      <c r="N103" s="36">
        <v>0</v>
      </c>
      <c r="O103" s="35">
        <v>25301</v>
      </c>
      <c r="P103" s="36">
        <v>25301</v>
      </c>
      <c r="Q103" s="35">
        <v>1954900</v>
      </c>
      <c r="R103" s="36">
        <v>1954900</v>
      </c>
      <c r="S103" s="35">
        <v>0</v>
      </c>
      <c r="T103" s="37">
        <v>0</v>
      </c>
    </row>
    <row r="104" spans="1:20" s="7" customFormat="1" ht="12">
      <c r="A104" s="4" t="s">
        <v>306</v>
      </c>
      <c r="B104" s="5" t="s">
        <v>304</v>
      </c>
      <c r="C104" s="6" t="s">
        <v>78</v>
      </c>
      <c r="D104" s="46">
        <f t="shared" si="1"/>
        <v>26258947</v>
      </c>
      <c r="E104" s="36">
        <f t="shared" si="1"/>
        <v>26258947</v>
      </c>
      <c r="F104" s="46">
        <v>24120515</v>
      </c>
      <c r="G104" s="36">
        <v>24120515</v>
      </c>
      <c r="H104" s="46">
        <v>908609</v>
      </c>
      <c r="I104" s="36">
        <v>908609</v>
      </c>
      <c r="J104" s="46">
        <v>1229823</v>
      </c>
      <c r="K104" s="36">
        <v>1229823</v>
      </c>
      <c r="L104" s="56">
        <v>22404992</v>
      </c>
      <c r="M104" s="46">
        <v>0</v>
      </c>
      <c r="N104" s="36">
        <v>0</v>
      </c>
      <c r="O104" s="35">
        <v>91959</v>
      </c>
      <c r="P104" s="36">
        <v>91959</v>
      </c>
      <c r="Q104" s="35">
        <v>648200</v>
      </c>
      <c r="R104" s="36">
        <v>648200</v>
      </c>
      <c r="S104" s="35">
        <v>0</v>
      </c>
      <c r="T104" s="37">
        <v>0</v>
      </c>
    </row>
    <row r="105" spans="1:20" s="7" customFormat="1" ht="12">
      <c r="A105" s="4" t="s">
        <v>306</v>
      </c>
      <c r="B105" s="5" t="s">
        <v>305</v>
      </c>
      <c r="C105" s="6" t="s">
        <v>79</v>
      </c>
      <c r="D105" s="46">
        <f t="shared" si="1"/>
        <v>14925966</v>
      </c>
      <c r="E105" s="36">
        <f t="shared" si="1"/>
        <v>14925966</v>
      </c>
      <c r="F105" s="46">
        <v>10765918</v>
      </c>
      <c r="G105" s="36">
        <v>10765918</v>
      </c>
      <c r="H105" s="46">
        <v>1204685</v>
      </c>
      <c r="I105" s="36">
        <v>1204685</v>
      </c>
      <c r="J105" s="46">
        <v>2955363</v>
      </c>
      <c r="K105" s="36">
        <v>2955363</v>
      </c>
      <c r="L105" s="56">
        <v>7063220</v>
      </c>
      <c r="M105" s="46">
        <v>0</v>
      </c>
      <c r="N105" s="36">
        <v>0</v>
      </c>
      <c r="O105" s="35">
        <v>0</v>
      </c>
      <c r="P105" s="36">
        <v>0</v>
      </c>
      <c r="Q105" s="35">
        <v>0</v>
      </c>
      <c r="R105" s="36">
        <v>0</v>
      </c>
      <c r="S105" s="35">
        <v>0</v>
      </c>
      <c r="T105" s="37">
        <v>0</v>
      </c>
    </row>
    <row r="106" spans="1:20" s="7" customFormat="1" ht="12">
      <c r="A106" s="4" t="s">
        <v>306</v>
      </c>
      <c r="B106" s="5" t="s">
        <v>306</v>
      </c>
      <c r="C106" s="6" t="s">
        <v>80</v>
      </c>
      <c r="D106" s="46">
        <f t="shared" si="1"/>
        <v>28129805</v>
      </c>
      <c r="E106" s="36">
        <f t="shared" si="1"/>
        <v>28129805</v>
      </c>
      <c r="F106" s="46">
        <v>19185391</v>
      </c>
      <c r="G106" s="36">
        <v>19185391</v>
      </c>
      <c r="H106" s="46">
        <v>2233069</v>
      </c>
      <c r="I106" s="36">
        <v>2233069</v>
      </c>
      <c r="J106" s="46">
        <v>6711345</v>
      </c>
      <c r="K106" s="36">
        <v>6711345</v>
      </c>
      <c r="L106" s="56">
        <v>10462415</v>
      </c>
      <c r="M106" s="46">
        <v>0</v>
      </c>
      <c r="N106" s="36">
        <v>0</v>
      </c>
      <c r="O106" s="35">
        <v>62914</v>
      </c>
      <c r="P106" s="36">
        <v>62914</v>
      </c>
      <c r="Q106" s="35">
        <v>351400</v>
      </c>
      <c r="R106" s="36">
        <v>351400</v>
      </c>
      <c r="S106" s="35">
        <v>0</v>
      </c>
      <c r="T106" s="37">
        <v>0</v>
      </c>
    </row>
    <row r="107" spans="1:20" s="7" customFormat="1" ht="12">
      <c r="A107" s="4" t="s">
        <v>306</v>
      </c>
      <c r="B107" s="5" t="s">
        <v>307</v>
      </c>
      <c r="C107" s="6" t="s">
        <v>81</v>
      </c>
      <c r="D107" s="46">
        <f t="shared" si="1"/>
        <v>13768477</v>
      </c>
      <c r="E107" s="36">
        <f t="shared" si="1"/>
        <v>13768477</v>
      </c>
      <c r="F107" s="46">
        <v>8568462</v>
      </c>
      <c r="G107" s="36">
        <v>8568462</v>
      </c>
      <c r="H107" s="46">
        <v>1708008</v>
      </c>
      <c r="I107" s="36">
        <v>1708008</v>
      </c>
      <c r="J107" s="46">
        <v>3492007</v>
      </c>
      <c r="K107" s="36">
        <v>3492007</v>
      </c>
      <c r="L107" s="56">
        <v>4177362</v>
      </c>
      <c r="M107" s="46">
        <v>0</v>
      </c>
      <c r="N107" s="36">
        <v>0</v>
      </c>
      <c r="O107" s="35">
        <v>29475</v>
      </c>
      <c r="P107" s="36">
        <v>29475</v>
      </c>
      <c r="Q107" s="35">
        <v>0</v>
      </c>
      <c r="R107" s="36">
        <v>0</v>
      </c>
      <c r="S107" s="35">
        <v>0</v>
      </c>
      <c r="T107" s="37">
        <v>0</v>
      </c>
    </row>
    <row r="108" spans="1:20" s="7" customFormat="1" ht="12">
      <c r="A108" s="4" t="s">
        <v>306</v>
      </c>
      <c r="B108" s="5" t="s">
        <v>308</v>
      </c>
      <c r="C108" s="6" t="s">
        <v>82</v>
      </c>
      <c r="D108" s="46">
        <f t="shared" si="1"/>
        <v>49720558</v>
      </c>
      <c r="E108" s="36">
        <f t="shared" si="1"/>
        <v>49720558</v>
      </c>
      <c r="F108" s="46">
        <v>40905417</v>
      </c>
      <c r="G108" s="36">
        <v>40905417</v>
      </c>
      <c r="H108" s="46">
        <v>1859299</v>
      </c>
      <c r="I108" s="36">
        <v>1859299</v>
      </c>
      <c r="J108" s="46">
        <v>6955842</v>
      </c>
      <c r="K108" s="36">
        <v>6955842</v>
      </c>
      <c r="L108" s="56">
        <v>15145996</v>
      </c>
      <c r="M108" s="46">
        <v>0</v>
      </c>
      <c r="N108" s="36">
        <v>0</v>
      </c>
      <c r="O108" s="35">
        <v>61696</v>
      </c>
      <c r="P108" s="36">
        <v>61696</v>
      </c>
      <c r="Q108" s="35">
        <v>326400</v>
      </c>
      <c r="R108" s="36">
        <v>326400</v>
      </c>
      <c r="S108" s="35">
        <v>0</v>
      </c>
      <c r="T108" s="37">
        <v>0</v>
      </c>
    </row>
    <row r="109" spans="1:20" s="7" customFormat="1" ht="12">
      <c r="A109" s="4" t="s">
        <v>306</v>
      </c>
      <c r="B109" s="5" t="s">
        <v>309</v>
      </c>
      <c r="C109" s="6" t="s">
        <v>83</v>
      </c>
      <c r="D109" s="46">
        <f t="shared" si="1"/>
        <v>27430463</v>
      </c>
      <c r="E109" s="36">
        <f t="shared" si="1"/>
        <v>27430463</v>
      </c>
      <c r="F109" s="46">
        <v>23637137</v>
      </c>
      <c r="G109" s="36">
        <v>23637137</v>
      </c>
      <c r="H109" s="46">
        <v>1898793</v>
      </c>
      <c r="I109" s="36">
        <v>1898793</v>
      </c>
      <c r="J109" s="46">
        <v>1894533</v>
      </c>
      <c r="K109" s="36">
        <v>1894533</v>
      </c>
      <c r="L109" s="56">
        <v>7699964</v>
      </c>
      <c r="M109" s="46">
        <v>0</v>
      </c>
      <c r="N109" s="36">
        <v>0</v>
      </c>
      <c r="O109" s="35">
        <v>0</v>
      </c>
      <c r="P109" s="36">
        <v>0</v>
      </c>
      <c r="Q109" s="35">
        <v>0</v>
      </c>
      <c r="R109" s="36">
        <v>0</v>
      </c>
      <c r="S109" s="35">
        <v>0</v>
      </c>
      <c r="T109" s="37">
        <v>0</v>
      </c>
    </row>
    <row r="110" spans="1:20" s="7" customFormat="1" ht="12">
      <c r="A110" s="4" t="s">
        <v>306</v>
      </c>
      <c r="B110" s="5" t="s">
        <v>310</v>
      </c>
      <c r="C110" s="6" t="s">
        <v>84</v>
      </c>
      <c r="D110" s="46">
        <f t="shared" si="1"/>
        <v>52475361</v>
      </c>
      <c r="E110" s="36">
        <f t="shared" si="1"/>
        <v>52475361</v>
      </c>
      <c r="F110" s="46">
        <v>42826265</v>
      </c>
      <c r="G110" s="36">
        <v>42826265</v>
      </c>
      <c r="H110" s="46">
        <v>2143459</v>
      </c>
      <c r="I110" s="36">
        <v>2143459</v>
      </c>
      <c r="J110" s="46">
        <v>7505637</v>
      </c>
      <c r="K110" s="36">
        <v>7505637</v>
      </c>
      <c r="L110" s="56">
        <v>14718349</v>
      </c>
      <c r="M110" s="46">
        <v>0</v>
      </c>
      <c r="N110" s="36">
        <v>0</v>
      </c>
      <c r="O110" s="35">
        <v>134127</v>
      </c>
      <c r="P110" s="36">
        <v>134127</v>
      </c>
      <c r="Q110" s="35">
        <v>0</v>
      </c>
      <c r="R110" s="36">
        <v>0</v>
      </c>
      <c r="S110" s="35">
        <v>0</v>
      </c>
      <c r="T110" s="37">
        <v>0</v>
      </c>
    </row>
    <row r="111" spans="1:20" s="7" customFormat="1" ht="12">
      <c r="A111" s="4" t="s">
        <v>306</v>
      </c>
      <c r="B111" s="5" t="s">
        <v>311</v>
      </c>
      <c r="C111" s="6" t="s">
        <v>85</v>
      </c>
      <c r="D111" s="46">
        <f t="shared" si="1"/>
        <v>8234506</v>
      </c>
      <c r="E111" s="36">
        <f t="shared" si="1"/>
        <v>8234506</v>
      </c>
      <c r="F111" s="46">
        <v>3127461</v>
      </c>
      <c r="G111" s="36">
        <v>3127461</v>
      </c>
      <c r="H111" s="46">
        <v>2418507</v>
      </c>
      <c r="I111" s="36">
        <v>2418507</v>
      </c>
      <c r="J111" s="46">
        <v>2688538</v>
      </c>
      <c r="K111" s="36">
        <v>2688538</v>
      </c>
      <c r="L111" s="56">
        <v>4331111</v>
      </c>
      <c r="M111" s="46">
        <v>0</v>
      </c>
      <c r="N111" s="36">
        <v>0</v>
      </c>
      <c r="O111" s="35">
        <v>0</v>
      </c>
      <c r="P111" s="36">
        <v>0</v>
      </c>
      <c r="Q111" s="35">
        <v>0</v>
      </c>
      <c r="R111" s="36">
        <v>0</v>
      </c>
      <c r="S111" s="35">
        <v>0</v>
      </c>
      <c r="T111" s="37">
        <v>0</v>
      </c>
    </row>
    <row r="112" spans="1:20" s="7" customFormat="1" ht="12">
      <c r="A112" s="4" t="s">
        <v>306</v>
      </c>
      <c r="B112" s="5" t="s">
        <v>312</v>
      </c>
      <c r="C112" s="6" t="s">
        <v>86</v>
      </c>
      <c r="D112" s="46">
        <f t="shared" si="1"/>
        <v>47194540</v>
      </c>
      <c r="E112" s="36">
        <f t="shared" si="1"/>
        <v>47194540</v>
      </c>
      <c r="F112" s="46">
        <v>40251354</v>
      </c>
      <c r="G112" s="36">
        <v>40251354</v>
      </c>
      <c r="H112" s="46">
        <v>708213</v>
      </c>
      <c r="I112" s="36">
        <v>708213</v>
      </c>
      <c r="J112" s="46">
        <v>6234973</v>
      </c>
      <c r="K112" s="36">
        <v>6234973</v>
      </c>
      <c r="L112" s="56">
        <v>17590459</v>
      </c>
      <c r="M112" s="46">
        <v>0</v>
      </c>
      <c r="N112" s="36">
        <v>0</v>
      </c>
      <c r="O112" s="35">
        <v>59899</v>
      </c>
      <c r="P112" s="36">
        <v>59899</v>
      </c>
      <c r="Q112" s="35">
        <v>234300</v>
      </c>
      <c r="R112" s="36">
        <v>234300</v>
      </c>
      <c r="S112" s="35">
        <v>0</v>
      </c>
      <c r="T112" s="37">
        <v>0</v>
      </c>
    </row>
    <row r="113" spans="1:20" s="7" customFormat="1" ht="12">
      <c r="A113" s="4" t="s">
        <v>306</v>
      </c>
      <c r="B113" s="5" t="s">
        <v>313</v>
      </c>
      <c r="C113" s="6" t="s">
        <v>87</v>
      </c>
      <c r="D113" s="46">
        <f t="shared" si="1"/>
        <v>36371067</v>
      </c>
      <c r="E113" s="36">
        <f t="shared" si="1"/>
        <v>36371067</v>
      </c>
      <c r="F113" s="46">
        <v>30623306</v>
      </c>
      <c r="G113" s="36">
        <v>30623306</v>
      </c>
      <c r="H113" s="46">
        <v>1010935</v>
      </c>
      <c r="I113" s="36">
        <v>1010935</v>
      </c>
      <c r="J113" s="46">
        <v>4736826</v>
      </c>
      <c r="K113" s="36">
        <v>4736826</v>
      </c>
      <c r="L113" s="56">
        <v>9483160</v>
      </c>
      <c r="M113" s="46">
        <v>0</v>
      </c>
      <c r="N113" s="36">
        <v>0</v>
      </c>
      <c r="O113" s="35">
        <v>48017</v>
      </c>
      <c r="P113" s="36">
        <v>48017</v>
      </c>
      <c r="Q113" s="35">
        <v>0</v>
      </c>
      <c r="R113" s="36">
        <v>0</v>
      </c>
      <c r="S113" s="35">
        <v>0</v>
      </c>
      <c r="T113" s="37">
        <v>0</v>
      </c>
    </row>
    <row r="114" spans="1:20" s="7" customFormat="1" ht="12">
      <c r="A114" s="4" t="s">
        <v>306</v>
      </c>
      <c r="B114" s="5" t="s">
        <v>314</v>
      </c>
      <c r="C114" s="6" t="s">
        <v>88</v>
      </c>
      <c r="D114" s="46">
        <f t="shared" si="1"/>
        <v>15341206</v>
      </c>
      <c r="E114" s="36">
        <f t="shared" si="1"/>
        <v>15341206</v>
      </c>
      <c r="F114" s="46">
        <v>11225810</v>
      </c>
      <c r="G114" s="36">
        <v>11225810</v>
      </c>
      <c r="H114" s="46">
        <v>1309375</v>
      </c>
      <c r="I114" s="36">
        <v>1309375</v>
      </c>
      <c r="J114" s="46">
        <v>2806021</v>
      </c>
      <c r="K114" s="36">
        <v>2806021</v>
      </c>
      <c r="L114" s="56">
        <v>5488095</v>
      </c>
      <c r="M114" s="46">
        <v>0</v>
      </c>
      <c r="N114" s="36">
        <v>0</v>
      </c>
      <c r="O114" s="35">
        <v>55389</v>
      </c>
      <c r="P114" s="36">
        <v>55389</v>
      </c>
      <c r="Q114" s="35">
        <v>0</v>
      </c>
      <c r="R114" s="36">
        <v>0</v>
      </c>
      <c r="S114" s="35">
        <v>0</v>
      </c>
      <c r="T114" s="37">
        <v>0</v>
      </c>
    </row>
    <row r="115" spans="1:20" s="7" customFormat="1" ht="12">
      <c r="A115" s="4" t="s">
        <v>306</v>
      </c>
      <c r="B115" s="5" t="s">
        <v>315</v>
      </c>
      <c r="C115" s="6" t="s">
        <v>89</v>
      </c>
      <c r="D115" s="46">
        <f t="shared" si="1"/>
        <v>34968513</v>
      </c>
      <c r="E115" s="36">
        <f t="shared" si="1"/>
        <v>34968513</v>
      </c>
      <c r="F115" s="46">
        <v>31806444</v>
      </c>
      <c r="G115" s="36">
        <v>31806444</v>
      </c>
      <c r="H115" s="46">
        <v>574567</v>
      </c>
      <c r="I115" s="36">
        <v>574567</v>
      </c>
      <c r="J115" s="46">
        <v>2587502</v>
      </c>
      <c r="K115" s="36">
        <v>2587502</v>
      </c>
      <c r="L115" s="56">
        <v>9988076</v>
      </c>
      <c r="M115" s="46">
        <v>0</v>
      </c>
      <c r="N115" s="36">
        <v>0</v>
      </c>
      <c r="O115" s="35">
        <v>48199</v>
      </c>
      <c r="P115" s="36">
        <v>48199</v>
      </c>
      <c r="Q115" s="35">
        <v>0</v>
      </c>
      <c r="R115" s="36">
        <v>0</v>
      </c>
      <c r="S115" s="35">
        <v>0</v>
      </c>
      <c r="T115" s="37">
        <v>0</v>
      </c>
    </row>
    <row r="116" spans="1:20" s="7" customFormat="1" ht="12">
      <c r="A116" s="4" t="s">
        <v>306</v>
      </c>
      <c r="B116" s="5" t="s">
        <v>316</v>
      </c>
      <c r="C116" s="6" t="s">
        <v>90</v>
      </c>
      <c r="D116" s="46">
        <f t="shared" si="1"/>
        <v>46039530</v>
      </c>
      <c r="E116" s="36">
        <f t="shared" si="1"/>
        <v>46039530</v>
      </c>
      <c r="F116" s="46">
        <v>39748438</v>
      </c>
      <c r="G116" s="36">
        <v>39748438</v>
      </c>
      <c r="H116" s="46">
        <v>1162060</v>
      </c>
      <c r="I116" s="36">
        <v>1162060</v>
      </c>
      <c r="J116" s="46">
        <v>5129032</v>
      </c>
      <c r="K116" s="36">
        <v>5129032</v>
      </c>
      <c r="L116" s="56">
        <v>27722503</v>
      </c>
      <c r="M116" s="46">
        <v>0</v>
      </c>
      <c r="N116" s="36">
        <v>0</v>
      </c>
      <c r="O116" s="35">
        <v>91077</v>
      </c>
      <c r="P116" s="36">
        <v>91077</v>
      </c>
      <c r="Q116" s="35">
        <v>0</v>
      </c>
      <c r="R116" s="36">
        <v>0</v>
      </c>
      <c r="S116" s="35">
        <v>0</v>
      </c>
      <c r="T116" s="37">
        <v>0</v>
      </c>
    </row>
    <row r="117" spans="1:20" s="7" customFormat="1" ht="12">
      <c r="A117" s="4" t="s">
        <v>306</v>
      </c>
      <c r="B117" s="5" t="s">
        <v>317</v>
      </c>
      <c r="C117" s="6" t="s">
        <v>91</v>
      </c>
      <c r="D117" s="46">
        <f t="shared" si="1"/>
        <v>7813370</v>
      </c>
      <c r="E117" s="36">
        <f t="shared" si="1"/>
        <v>7813370</v>
      </c>
      <c r="F117" s="46">
        <v>5597721</v>
      </c>
      <c r="G117" s="36">
        <v>5597721</v>
      </c>
      <c r="H117" s="46">
        <v>443889</v>
      </c>
      <c r="I117" s="36">
        <v>443889</v>
      </c>
      <c r="J117" s="46">
        <v>1771760</v>
      </c>
      <c r="K117" s="36">
        <v>1771760</v>
      </c>
      <c r="L117" s="56">
        <v>4019730</v>
      </c>
      <c r="M117" s="46">
        <v>0</v>
      </c>
      <c r="N117" s="36">
        <v>0</v>
      </c>
      <c r="O117" s="35">
        <v>56636</v>
      </c>
      <c r="P117" s="36">
        <v>56636</v>
      </c>
      <c r="Q117" s="35">
        <v>146000</v>
      </c>
      <c r="R117" s="36">
        <v>146000</v>
      </c>
      <c r="S117" s="35">
        <v>0</v>
      </c>
      <c r="T117" s="37">
        <v>0</v>
      </c>
    </row>
    <row r="118" spans="1:20" s="7" customFormat="1" ht="12">
      <c r="A118" s="4" t="s">
        <v>306</v>
      </c>
      <c r="B118" s="5" t="s">
        <v>324</v>
      </c>
      <c r="C118" s="6" t="s">
        <v>375</v>
      </c>
      <c r="D118" s="46">
        <f t="shared" si="1"/>
        <v>283792870</v>
      </c>
      <c r="E118" s="36">
        <f t="shared" si="1"/>
        <v>283792870</v>
      </c>
      <c r="F118" s="46">
        <v>269256635</v>
      </c>
      <c r="G118" s="36">
        <v>269256635</v>
      </c>
      <c r="H118" s="46">
        <v>14536235</v>
      </c>
      <c r="I118" s="36">
        <v>14536235</v>
      </c>
      <c r="J118" s="46">
        <v>0</v>
      </c>
      <c r="K118" s="36">
        <v>0</v>
      </c>
      <c r="L118" s="56">
        <v>172841630</v>
      </c>
      <c r="M118" s="46">
        <v>27869082</v>
      </c>
      <c r="N118" s="36">
        <v>27869082</v>
      </c>
      <c r="O118" s="35">
        <v>431445</v>
      </c>
      <c r="P118" s="36">
        <v>431445</v>
      </c>
      <c r="Q118" s="35">
        <v>1370900</v>
      </c>
      <c r="R118" s="36">
        <v>1370900</v>
      </c>
      <c r="S118" s="35">
        <v>0</v>
      </c>
      <c r="T118" s="37">
        <v>0</v>
      </c>
    </row>
    <row r="119" spans="1:20" s="7" customFormat="1" ht="12">
      <c r="A119" s="4" t="s">
        <v>306</v>
      </c>
      <c r="B119" s="5" t="s">
        <v>325</v>
      </c>
      <c r="C119" s="6" t="s">
        <v>376</v>
      </c>
      <c r="D119" s="46">
        <f t="shared" si="1"/>
        <v>64329823</v>
      </c>
      <c r="E119" s="36">
        <f t="shared" si="1"/>
        <v>64329823</v>
      </c>
      <c r="F119" s="46">
        <v>59717124</v>
      </c>
      <c r="G119" s="36">
        <v>59717124</v>
      </c>
      <c r="H119" s="46">
        <v>4612699</v>
      </c>
      <c r="I119" s="36">
        <v>4612699</v>
      </c>
      <c r="J119" s="46">
        <v>0</v>
      </c>
      <c r="K119" s="36">
        <v>0</v>
      </c>
      <c r="L119" s="56">
        <v>15390501</v>
      </c>
      <c r="M119" s="46">
        <v>0</v>
      </c>
      <c r="N119" s="36">
        <v>0</v>
      </c>
      <c r="O119" s="35">
        <v>13136</v>
      </c>
      <c r="P119" s="36">
        <v>13136</v>
      </c>
      <c r="Q119" s="35">
        <v>0</v>
      </c>
      <c r="R119" s="36">
        <v>0</v>
      </c>
      <c r="S119" s="35">
        <v>321400</v>
      </c>
      <c r="T119" s="37">
        <v>321400</v>
      </c>
    </row>
    <row r="120" spans="1:20" s="7" customFormat="1" ht="12">
      <c r="A120" s="4" t="s">
        <v>306</v>
      </c>
      <c r="B120" s="5" t="s">
        <v>327</v>
      </c>
      <c r="C120" s="6" t="s">
        <v>377</v>
      </c>
      <c r="D120" s="46">
        <f t="shared" si="1"/>
        <v>34453944</v>
      </c>
      <c r="E120" s="36">
        <f t="shared" si="1"/>
        <v>34453944</v>
      </c>
      <c r="F120" s="46">
        <v>31625361</v>
      </c>
      <c r="G120" s="36">
        <v>31625361</v>
      </c>
      <c r="H120" s="46">
        <v>2828583</v>
      </c>
      <c r="I120" s="36">
        <v>2828583</v>
      </c>
      <c r="J120" s="46">
        <v>0</v>
      </c>
      <c r="K120" s="36">
        <v>0</v>
      </c>
      <c r="L120" s="56">
        <v>11589474</v>
      </c>
      <c r="M120" s="46">
        <v>1071120</v>
      </c>
      <c r="N120" s="36">
        <v>1071120</v>
      </c>
      <c r="O120" s="35">
        <v>0</v>
      </c>
      <c r="P120" s="36">
        <v>0</v>
      </c>
      <c r="Q120" s="35">
        <v>0</v>
      </c>
      <c r="R120" s="36">
        <v>0</v>
      </c>
      <c r="S120" s="35">
        <v>317700</v>
      </c>
      <c r="T120" s="37">
        <v>317700</v>
      </c>
    </row>
    <row r="121" spans="1:20" s="7" customFormat="1" ht="12">
      <c r="A121" s="4" t="s">
        <v>308</v>
      </c>
      <c r="B121" s="5" t="s">
        <v>298</v>
      </c>
      <c r="C121" s="6" t="s">
        <v>92</v>
      </c>
      <c r="D121" s="46">
        <f t="shared" si="1"/>
        <v>46564017</v>
      </c>
      <c r="E121" s="36">
        <f t="shared" si="1"/>
        <v>46564017</v>
      </c>
      <c r="F121" s="46">
        <v>41230373</v>
      </c>
      <c r="G121" s="36">
        <v>41230373</v>
      </c>
      <c r="H121" s="46">
        <v>328203</v>
      </c>
      <c r="I121" s="36">
        <v>328203</v>
      </c>
      <c r="J121" s="46">
        <v>5005441</v>
      </c>
      <c r="K121" s="36">
        <v>5005441</v>
      </c>
      <c r="L121" s="56">
        <v>14624131</v>
      </c>
      <c r="M121" s="46">
        <v>0</v>
      </c>
      <c r="N121" s="36">
        <v>0</v>
      </c>
      <c r="O121" s="35">
        <v>40363</v>
      </c>
      <c r="P121" s="36">
        <v>40363</v>
      </c>
      <c r="Q121" s="35">
        <v>3787100</v>
      </c>
      <c r="R121" s="36">
        <v>3787100</v>
      </c>
      <c r="S121" s="35">
        <v>0</v>
      </c>
      <c r="T121" s="37">
        <v>0</v>
      </c>
    </row>
    <row r="122" spans="1:20" s="7" customFormat="1" ht="12">
      <c r="A122" s="4" t="s">
        <v>308</v>
      </c>
      <c r="B122" s="5" t="s">
        <v>297</v>
      </c>
      <c r="C122" s="6" t="s">
        <v>93</v>
      </c>
      <c r="D122" s="46">
        <f t="shared" si="1"/>
        <v>35820413</v>
      </c>
      <c r="E122" s="36">
        <f t="shared" si="1"/>
        <v>35820413</v>
      </c>
      <c r="F122" s="46">
        <v>29505327</v>
      </c>
      <c r="G122" s="36">
        <v>29505327</v>
      </c>
      <c r="H122" s="46">
        <v>664390</v>
      </c>
      <c r="I122" s="36">
        <v>664390</v>
      </c>
      <c r="J122" s="46">
        <v>5650696</v>
      </c>
      <c r="K122" s="36">
        <v>5650696</v>
      </c>
      <c r="L122" s="56">
        <v>10537331</v>
      </c>
      <c r="M122" s="46">
        <v>0</v>
      </c>
      <c r="N122" s="36">
        <v>0</v>
      </c>
      <c r="O122" s="35">
        <v>31369</v>
      </c>
      <c r="P122" s="36">
        <v>31369</v>
      </c>
      <c r="Q122" s="35">
        <v>0</v>
      </c>
      <c r="R122" s="36">
        <v>0</v>
      </c>
      <c r="S122" s="35">
        <v>0</v>
      </c>
      <c r="T122" s="37">
        <v>0</v>
      </c>
    </row>
    <row r="123" spans="1:20" s="7" customFormat="1" ht="12">
      <c r="A123" s="4" t="s">
        <v>308</v>
      </c>
      <c r="B123" s="5" t="s">
        <v>299</v>
      </c>
      <c r="C123" s="6" t="s">
        <v>94</v>
      </c>
      <c r="D123" s="46">
        <f t="shared" si="1"/>
        <v>34877446</v>
      </c>
      <c r="E123" s="36">
        <f t="shared" si="1"/>
        <v>34877446</v>
      </c>
      <c r="F123" s="46">
        <v>33511442</v>
      </c>
      <c r="G123" s="36">
        <v>33511442</v>
      </c>
      <c r="H123" s="46">
        <v>1236715</v>
      </c>
      <c r="I123" s="36">
        <v>1236715</v>
      </c>
      <c r="J123" s="46">
        <v>129289</v>
      </c>
      <c r="K123" s="36">
        <v>129289</v>
      </c>
      <c r="L123" s="56">
        <v>25558858</v>
      </c>
      <c r="M123" s="46">
        <v>0</v>
      </c>
      <c r="N123" s="36">
        <v>0</v>
      </c>
      <c r="O123" s="35">
        <v>57490</v>
      </c>
      <c r="P123" s="36">
        <v>57490</v>
      </c>
      <c r="Q123" s="35">
        <v>0</v>
      </c>
      <c r="R123" s="36">
        <v>0</v>
      </c>
      <c r="S123" s="35">
        <v>0</v>
      </c>
      <c r="T123" s="37">
        <v>0</v>
      </c>
    </row>
    <row r="124" spans="1:20" s="7" customFormat="1" ht="12">
      <c r="A124" s="4" t="s">
        <v>308</v>
      </c>
      <c r="B124" s="5" t="s">
        <v>300</v>
      </c>
      <c r="C124" s="6" t="s">
        <v>95</v>
      </c>
      <c r="D124" s="46">
        <f t="shared" si="1"/>
        <v>22028929</v>
      </c>
      <c r="E124" s="36">
        <f t="shared" si="1"/>
        <v>22028929</v>
      </c>
      <c r="F124" s="46">
        <v>14147720</v>
      </c>
      <c r="G124" s="36">
        <v>14147720</v>
      </c>
      <c r="H124" s="46">
        <v>1088825</v>
      </c>
      <c r="I124" s="36">
        <v>1088825</v>
      </c>
      <c r="J124" s="46">
        <v>6792384</v>
      </c>
      <c r="K124" s="36">
        <v>6792384</v>
      </c>
      <c r="L124" s="56">
        <v>4684332</v>
      </c>
      <c r="M124" s="46">
        <v>0</v>
      </c>
      <c r="N124" s="36">
        <v>0</v>
      </c>
      <c r="O124" s="35">
        <v>19091</v>
      </c>
      <c r="P124" s="36">
        <v>19091</v>
      </c>
      <c r="Q124" s="35">
        <v>0</v>
      </c>
      <c r="R124" s="36">
        <v>0</v>
      </c>
      <c r="S124" s="35">
        <v>0</v>
      </c>
      <c r="T124" s="37">
        <v>0</v>
      </c>
    </row>
    <row r="125" spans="1:20" s="7" customFormat="1" ht="12">
      <c r="A125" s="4" t="s">
        <v>308</v>
      </c>
      <c r="B125" s="5" t="s">
        <v>301</v>
      </c>
      <c r="C125" s="6" t="s">
        <v>96</v>
      </c>
      <c r="D125" s="46">
        <f t="shared" si="1"/>
        <v>51218360</v>
      </c>
      <c r="E125" s="36">
        <f t="shared" si="1"/>
        <v>51218360</v>
      </c>
      <c r="F125" s="46">
        <v>42223888</v>
      </c>
      <c r="G125" s="36">
        <v>42223888</v>
      </c>
      <c r="H125" s="46">
        <v>677002</v>
      </c>
      <c r="I125" s="36">
        <v>677002</v>
      </c>
      <c r="J125" s="46">
        <v>8317470</v>
      </c>
      <c r="K125" s="36">
        <v>8317470</v>
      </c>
      <c r="L125" s="56">
        <v>11156061</v>
      </c>
      <c r="M125" s="46">
        <v>0</v>
      </c>
      <c r="N125" s="36">
        <v>0</v>
      </c>
      <c r="O125" s="35">
        <v>58919</v>
      </c>
      <c r="P125" s="36">
        <v>58919</v>
      </c>
      <c r="Q125" s="35">
        <v>0</v>
      </c>
      <c r="R125" s="36">
        <v>0</v>
      </c>
      <c r="S125" s="35">
        <v>0</v>
      </c>
      <c r="T125" s="37">
        <v>0</v>
      </c>
    </row>
    <row r="126" spans="1:20" s="7" customFormat="1" ht="12">
      <c r="A126" s="4" t="s">
        <v>308</v>
      </c>
      <c r="B126" s="5" t="s">
        <v>302</v>
      </c>
      <c r="C126" s="6" t="s">
        <v>97</v>
      </c>
      <c r="D126" s="46">
        <f t="shared" si="1"/>
        <v>40298822</v>
      </c>
      <c r="E126" s="36">
        <f t="shared" si="1"/>
        <v>40298822</v>
      </c>
      <c r="F126" s="46">
        <v>36418075</v>
      </c>
      <c r="G126" s="36">
        <v>36418075</v>
      </c>
      <c r="H126" s="46">
        <v>3880747</v>
      </c>
      <c r="I126" s="36">
        <v>3880747</v>
      </c>
      <c r="J126" s="46">
        <v>0</v>
      </c>
      <c r="K126" s="36">
        <v>0</v>
      </c>
      <c r="L126" s="56">
        <v>52384541</v>
      </c>
      <c r="M126" s="46">
        <v>0</v>
      </c>
      <c r="N126" s="36">
        <v>0</v>
      </c>
      <c r="O126" s="35">
        <v>314089</v>
      </c>
      <c r="P126" s="36">
        <v>314089</v>
      </c>
      <c r="Q126" s="35">
        <v>0</v>
      </c>
      <c r="R126" s="36">
        <v>0</v>
      </c>
      <c r="S126" s="35">
        <v>0</v>
      </c>
      <c r="T126" s="37">
        <v>0</v>
      </c>
    </row>
    <row r="127" spans="1:20" s="7" customFormat="1" ht="12">
      <c r="A127" s="4" t="s">
        <v>308</v>
      </c>
      <c r="B127" s="5" t="s">
        <v>303</v>
      </c>
      <c r="C127" s="6" t="s">
        <v>98</v>
      </c>
      <c r="D127" s="46">
        <f t="shared" si="1"/>
        <v>59391505</v>
      </c>
      <c r="E127" s="36">
        <f t="shared" si="1"/>
        <v>59391505</v>
      </c>
      <c r="F127" s="46">
        <v>47666459</v>
      </c>
      <c r="G127" s="36">
        <v>47666459</v>
      </c>
      <c r="H127" s="46">
        <v>1727614</v>
      </c>
      <c r="I127" s="36">
        <v>1727614</v>
      </c>
      <c r="J127" s="46">
        <v>9997432</v>
      </c>
      <c r="K127" s="36">
        <v>9997432</v>
      </c>
      <c r="L127" s="56">
        <v>13523054</v>
      </c>
      <c r="M127" s="46">
        <v>0</v>
      </c>
      <c r="N127" s="36">
        <v>0</v>
      </c>
      <c r="O127" s="35">
        <v>67474</v>
      </c>
      <c r="P127" s="36">
        <v>67474</v>
      </c>
      <c r="Q127" s="35">
        <v>1366600</v>
      </c>
      <c r="R127" s="36">
        <v>1366600</v>
      </c>
      <c r="S127" s="35">
        <v>0</v>
      </c>
      <c r="T127" s="37">
        <v>0</v>
      </c>
    </row>
    <row r="128" spans="1:20" s="7" customFormat="1" ht="12">
      <c r="A128" s="4" t="s">
        <v>308</v>
      </c>
      <c r="B128" s="5" t="s">
        <v>304</v>
      </c>
      <c r="C128" s="6" t="s">
        <v>99</v>
      </c>
      <c r="D128" s="46">
        <f t="shared" si="1"/>
        <v>30417963</v>
      </c>
      <c r="E128" s="36">
        <f t="shared" si="1"/>
        <v>30417963</v>
      </c>
      <c r="F128" s="46">
        <v>24115791</v>
      </c>
      <c r="G128" s="36">
        <v>24115791</v>
      </c>
      <c r="H128" s="46">
        <v>2241088</v>
      </c>
      <c r="I128" s="36">
        <v>2241088</v>
      </c>
      <c r="J128" s="46">
        <v>4061084</v>
      </c>
      <c r="K128" s="36">
        <v>4061084</v>
      </c>
      <c r="L128" s="56">
        <v>5022933</v>
      </c>
      <c r="M128" s="46">
        <v>0</v>
      </c>
      <c r="N128" s="36">
        <v>0</v>
      </c>
      <c r="O128" s="35">
        <v>97158</v>
      </c>
      <c r="P128" s="36">
        <v>97158</v>
      </c>
      <c r="Q128" s="35">
        <v>0</v>
      </c>
      <c r="R128" s="36">
        <v>0</v>
      </c>
      <c r="S128" s="35">
        <v>0</v>
      </c>
      <c r="T128" s="37">
        <v>0</v>
      </c>
    </row>
    <row r="129" spans="1:20" s="7" customFormat="1" ht="12">
      <c r="A129" s="4" t="s">
        <v>308</v>
      </c>
      <c r="B129" s="5" t="s">
        <v>305</v>
      </c>
      <c r="C129" s="6" t="s">
        <v>100</v>
      </c>
      <c r="D129" s="46">
        <f t="shared" si="1"/>
        <v>43550961</v>
      </c>
      <c r="E129" s="36">
        <f t="shared" si="1"/>
        <v>43550961</v>
      </c>
      <c r="F129" s="46">
        <v>37090369</v>
      </c>
      <c r="G129" s="36">
        <v>37090369</v>
      </c>
      <c r="H129" s="46">
        <v>218273</v>
      </c>
      <c r="I129" s="36">
        <v>218273</v>
      </c>
      <c r="J129" s="46">
        <v>6242319</v>
      </c>
      <c r="K129" s="36">
        <v>6242319</v>
      </c>
      <c r="L129" s="56">
        <v>15988145</v>
      </c>
      <c r="M129" s="46">
        <v>0</v>
      </c>
      <c r="N129" s="36">
        <v>0</v>
      </c>
      <c r="O129" s="35">
        <v>64328</v>
      </c>
      <c r="P129" s="36">
        <v>64328</v>
      </c>
      <c r="Q129" s="35">
        <v>1054300</v>
      </c>
      <c r="R129" s="36">
        <v>1054300</v>
      </c>
      <c r="S129" s="35">
        <v>0</v>
      </c>
      <c r="T129" s="37">
        <v>0</v>
      </c>
    </row>
    <row r="130" spans="1:20" s="7" customFormat="1" ht="12">
      <c r="A130" s="4" t="s">
        <v>308</v>
      </c>
      <c r="B130" s="5" t="s">
        <v>306</v>
      </c>
      <c r="C130" s="6" t="s">
        <v>101</v>
      </c>
      <c r="D130" s="46">
        <f t="shared" si="1"/>
        <v>56611932</v>
      </c>
      <c r="E130" s="36">
        <f t="shared" si="1"/>
        <v>56611932</v>
      </c>
      <c r="F130" s="46">
        <v>37670829</v>
      </c>
      <c r="G130" s="36">
        <v>37670829</v>
      </c>
      <c r="H130" s="46">
        <v>1021688</v>
      </c>
      <c r="I130" s="36">
        <v>1021688</v>
      </c>
      <c r="J130" s="46">
        <v>17919415</v>
      </c>
      <c r="K130" s="36">
        <v>17919415</v>
      </c>
      <c r="L130" s="56">
        <v>20253755</v>
      </c>
      <c r="M130" s="46">
        <v>0</v>
      </c>
      <c r="N130" s="36">
        <v>0</v>
      </c>
      <c r="O130" s="35">
        <v>91227</v>
      </c>
      <c r="P130" s="36">
        <v>91227</v>
      </c>
      <c r="Q130" s="35">
        <v>0</v>
      </c>
      <c r="R130" s="36">
        <v>0</v>
      </c>
      <c r="S130" s="35">
        <v>0</v>
      </c>
      <c r="T130" s="37">
        <v>0</v>
      </c>
    </row>
    <row r="131" spans="1:20" s="7" customFormat="1" ht="12">
      <c r="A131" s="4" t="s">
        <v>308</v>
      </c>
      <c r="B131" s="5" t="s">
        <v>307</v>
      </c>
      <c r="C131" s="6" t="s">
        <v>102</v>
      </c>
      <c r="D131" s="46">
        <f t="shared" si="1"/>
        <v>80233360</v>
      </c>
      <c r="E131" s="36">
        <f t="shared" si="1"/>
        <v>80233360</v>
      </c>
      <c r="F131" s="46">
        <v>64072818</v>
      </c>
      <c r="G131" s="36">
        <v>64072818</v>
      </c>
      <c r="H131" s="46">
        <v>405684</v>
      </c>
      <c r="I131" s="36">
        <v>405684</v>
      </c>
      <c r="J131" s="46">
        <v>15754858</v>
      </c>
      <c r="K131" s="36">
        <v>15754858</v>
      </c>
      <c r="L131" s="56">
        <v>16939220</v>
      </c>
      <c r="M131" s="46">
        <v>0</v>
      </c>
      <c r="N131" s="36">
        <v>0</v>
      </c>
      <c r="O131" s="35">
        <v>25109</v>
      </c>
      <c r="P131" s="36">
        <v>25109</v>
      </c>
      <c r="Q131" s="35">
        <v>1171400</v>
      </c>
      <c r="R131" s="36">
        <v>1171400</v>
      </c>
      <c r="S131" s="35">
        <v>0</v>
      </c>
      <c r="T131" s="37">
        <v>0</v>
      </c>
    </row>
    <row r="132" spans="1:20" s="7" customFormat="1" ht="12">
      <c r="A132" s="4" t="s">
        <v>308</v>
      </c>
      <c r="B132" s="5" t="s">
        <v>308</v>
      </c>
      <c r="C132" s="6" t="s">
        <v>103</v>
      </c>
      <c r="D132" s="46">
        <f t="shared" si="1"/>
        <v>43065550</v>
      </c>
      <c r="E132" s="36">
        <f t="shared" si="1"/>
        <v>43065550</v>
      </c>
      <c r="F132" s="46">
        <v>40898271</v>
      </c>
      <c r="G132" s="36">
        <v>40898271</v>
      </c>
      <c r="H132" s="46">
        <v>1360318</v>
      </c>
      <c r="I132" s="36">
        <v>1360318</v>
      </c>
      <c r="J132" s="46">
        <v>806961</v>
      </c>
      <c r="K132" s="36">
        <v>806961</v>
      </c>
      <c r="L132" s="56">
        <v>21601358</v>
      </c>
      <c r="M132" s="46">
        <v>0</v>
      </c>
      <c r="N132" s="36">
        <v>0</v>
      </c>
      <c r="O132" s="35">
        <v>27144</v>
      </c>
      <c r="P132" s="36">
        <v>27144</v>
      </c>
      <c r="Q132" s="35">
        <v>0</v>
      </c>
      <c r="R132" s="36">
        <v>0</v>
      </c>
      <c r="S132" s="35">
        <v>0</v>
      </c>
      <c r="T132" s="37">
        <v>0</v>
      </c>
    </row>
    <row r="133" spans="1:20" s="7" customFormat="1" ht="12">
      <c r="A133" s="4" t="s">
        <v>308</v>
      </c>
      <c r="B133" s="5" t="s">
        <v>309</v>
      </c>
      <c r="C133" s="6" t="s">
        <v>104</v>
      </c>
      <c r="D133" s="46">
        <f t="shared" si="1"/>
        <v>66122277</v>
      </c>
      <c r="E133" s="36">
        <f t="shared" si="1"/>
        <v>66122277</v>
      </c>
      <c r="F133" s="46">
        <v>64229179</v>
      </c>
      <c r="G133" s="36">
        <v>64229179</v>
      </c>
      <c r="H133" s="46">
        <v>1678213</v>
      </c>
      <c r="I133" s="36">
        <v>1678213</v>
      </c>
      <c r="J133" s="46">
        <v>214885</v>
      </c>
      <c r="K133" s="36">
        <v>214885</v>
      </c>
      <c r="L133" s="56">
        <v>30318645</v>
      </c>
      <c r="M133" s="46">
        <v>0</v>
      </c>
      <c r="N133" s="36">
        <v>0</v>
      </c>
      <c r="O133" s="35">
        <v>167071</v>
      </c>
      <c r="P133" s="36">
        <v>167071</v>
      </c>
      <c r="Q133" s="35">
        <v>0</v>
      </c>
      <c r="R133" s="36">
        <v>0</v>
      </c>
      <c r="S133" s="35">
        <v>0</v>
      </c>
      <c r="T133" s="37">
        <v>0</v>
      </c>
    </row>
    <row r="134" spans="1:20" s="7" customFormat="1" ht="12">
      <c r="A134" s="4" t="s">
        <v>308</v>
      </c>
      <c r="B134" s="5" t="s">
        <v>310</v>
      </c>
      <c r="C134" s="6" t="s">
        <v>105</v>
      </c>
      <c r="D134" s="46">
        <f t="shared" si="1"/>
        <v>12380430</v>
      </c>
      <c r="E134" s="36">
        <f t="shared" si="1"/>
        <v>12380430</v>
      </c>
      <c r="F134" s="46">
        <v>7599285</v>
      </c>
      <c r="G134" s="36">
        <v>7599285</v>
      </c>
      <c r="H134" s="46">
        <v>944351</v>
      </c>
      <c r="I134" s="36">
        <v>944351</v>
      </c>
      <c r="J134" s="46">
        <v>3836794</v>
      </c>
      <c r="K134" s="36">
        <v>3836794</v>
      </c>
      <c r="L134" s="56">
        <v>4296580</v>
      </c>
      <c r="M134" s="46">
        <v>0</v>
      </c>
      <c r="N134" s="36">
        <v>0</v>
      </c>
      <c r="O134" s="35">
        <v>44973</v>
      </c>
      <c r="P134" s="36">
        <v>44973</v>
      </c>
      <c r="Q134" s="35">
        <v>0</v>
      </c>
      <c r="R134" s="36">
        <v>0</v>
      </c>
      <c r="S134" s="35">
        <v>0</v>
      </c>
      <c r="T134" s="37">
        <v>0</v>
      </c>
    </row>
    <row r="135" spans="1:20" s="7" customFormat="1" ht="12">
      <c r="A135" s="4" t="s">
        <v>308</v>
      </c>
      <c r="B135" s="5" t="s">
        <v>311</v>
      </c>
      <c r="C135" s="6" t="s">
        <v>106</v>
      </c>
      <c r="D135" s="46">
        <f aca="true" t="shared" si="2" ref="D135:E198">SUM(F135,H135,J135)</f>
        <v>38744523</v>
      </c>
      <c r="E135" s="36">
        <f t="shared" si="2"/>
        <v>38744523</v>
      </c>
      <c r="F135" s="46">
        <v>32987956</v>
      </c>
      <c r="G135" s="36">
        <v>32987956</v>
      </c>
      <c r="H135" s="46">
        <v>454934</v>
      </c>
      <c r="I135" s="36">
        <v>454934</v>
      </c>
      <c r="J135" s="46">
        <v>5301633</v>
      </c>
      <c r="K135" s="36">
        <v>5301633</v>
      </c>
      <c r="L135" s="56">
        <v>9925342</v>
      </c>
      <c r="M135" s="46">
        <v>0</v>
      </c>
      <c r="N135" s="36">
        <v>0</v>
      </c>
      <c r="O135" s="35">
        <v>84920</v>
      </c>
      <c r="P135" s="36">
        <v>84920</v>
      </c>
      <c r="Q135" s="35">
        <v>281100</v>
      </c>
      <c r="R135" s="36">
        <v>281100</v>
      </c>
      <c r="S135" s="35">
        <v>0</v>
      </c>
      <c r="T135" s="37">
        <v>0</v>
      </c>
    </row>
    <row r="136" spans="1:20" s="7" customFormat="1" ht="12">
      <c r="A136" s="4" t="s">
        <v>308</v>
      </c>
      <c r="B136" s="5" t="s">
        <v>312</v>
      </c>
      <c r="C136" s="6" t="s">
        <v>107</v>
      </c>
      <c r="D136" s="46">
        <f t="shared" si="2"/>
        <v>56278475</v>
      </c>
      <c r="E136" s="36">
        <f t="shared" si="2"/>
        <v>56278475</v>
      </c>
      <c r="F136" s="46">
        <v>36892500</v>
      </c>
      <c r="G136" s="36">
        <v>36892500</v>
      </c>
      <c r="H136" s="46">
        <v>3272147</v>
      </c>
      <c r="I136" s="36">
        <v>3272147</v>
      </c>
      <c r="J136" s="46">
        <v>16113828</v>
      </c>
      <c r="K136" s="36">
        <v>16113828</v>
      </c>
      <c r="L136" s="56">
        <v>20299891</v>
      </c>
      <c r="M136" s="46">
        <v>0</v>
      </c>
      <c r="N136" s="36">
        <v>0</v>
      </c>
      <c r="O136" s="35">
        <v>225032</v>
      </c>
      <c r="P136" s="36">
        <v>225032</v>
      </c>
      <c r="Q136" s="35">
        <v>1171400</v>
      </c>
      <c r="R136" s="36">
        <v>1171400</v>
      </c>
      <c r="S136" s="35">
        <v>0</v>
      </c>
      <c r="T136" s="37">
        <v>0</v>
      </c>
    </row>
    <row r="137" spans="1:20" s="7" customFormat="1" ht="12">
      <c r="A137" s="4" t="s">
        <v>308</v>
      </c>
      <c r="B137" s="5" t="s">
        <v>313</v>
      </c>
      <c r="C137" s="6" t="s">
        <v>108</v>
      </c>
      <c r="D137" s="46">
        <f t="shared" si="2"/>
        <v>27237552</v>
      </c>
      <c r="E137" s="36">
        <f t="shared" si="2"/>
        <v>27237552</v>
      </c>
      <c r="F137" s="46">
        <v>23618639</v>
      </c>
      <c r="G137" s="36">
        <v>23618639</v>
      </c>
      <c r="H137" s="46">
        <v>164823</v>
      </c>
      <c r="I137" s="36">
        <v>164823</v>
      </c>
      <c r="J137" s="46">
        <v>3454090</v>
      </c>
      <c r="K137" s="36">
        <v>3454090</v>
      </c>
      <c r="L137" s="56">
        <v>8429897</v>
      </c>
      <c r="M137" s="46">
        <v>0</v>
      </c>
      <c r="N137" s="36">
        <v>0</v>
      </c>
      <c r="O137" s="35">
        <v>34729</v>
      </c>
      <c r="P137" s="36">
        <v>34729</v>
      </c>
      <c r="Q137" s="35">
        <v>0</v>
      </c>
      <c r="R137" s="36">
        <v>0</v>
      </c>
      <c r="S137" s="35">
        <v>0</v>
      </c>
      <c r="T137" s="37">
        <v>0</v>
      </c>
    </row>
    <row r="138" spans="1:20" s="7" customFormat="1" ht="12">
      <c r="A138" s="4" t="s">
        <v>308</v>
      </c>
      <c r="B138" s="5" t="s">
        <v>314</v>
      </c>
      <c r="C138" s="6" t="s">
        <v>109</v>
      </c>
      <c r="D138" s="46">
        <f t="shared" si="2"/>
        <v>56243723</v>
      </c>
      <c r="E138" s="36">
        <f t="shared" si="2"/>
        <v>56243723</v>
      </c>
      <c r="F138" s="46">
        <v>49018688</v>
      </c>
      <c r="G138" s="36">
        <v>49018688</v>
      </c>
      <c r="H138" s="46">
        <v>754634</v>
      </c>
      <c r="I138" s="36">
        <v>754634</v>
      </c>
      <c r="J138" s="46">
        <v>6470401</v>
      </c>
      <c r="K138" s="36">
        <v>6470401</v>
      </c>
      <c r="L138" s="56">
        <v>23523048</v>
      </c>
      <c r="M138" s="46">
        <v>0</v>
      </c>
      <c r="N138" s="36">
        <v>0</v>
      </c>
      <c r="O138" s="35">
        <v>179631</v>
      </c>
      <c r="P138" s="36">
        <v>179631</v>
      </c>
      <c r="Q138" s="35">
        <v>0</v>
      </c>
      <c r="R138" s="36">
        <v>0</v>
      </c>
      <c r="S138" s="35">
        <v>0</v>
      </c>
      <c r="T138" s="37">
        <v>0</v>
      </c>
    </row>
    <row r="139" spans="1:20" s="7" customFormat="1" ht="12">
      <c r="A139" s="4" t="s">
        <v>308</v>
      </c>
      <c r="B139" s="5" t="s">
        <v>315</v>
      </c>
      <c r="C139" s="6" t="s">
        <v>110</v>
      </c>
      <c r="D139" s="46">
        <f t="shared" si="2"/>
        <v>21375645</v>
      </c>
      <c r="E139" s="36">
        <f t="shared" si="2"/>
        <v>21375645</v>
      </c>
      <c r="F139" s="46">
        <v>18545856</v>
      </c>
      <c r="G139" s="36">
        <v>18545856</v>
      </c>
      <c r="H139" s="46">
        <v>1029099</v>
      </c>
      <c r="I139" s="36">
        <v>1029099</v>
      </c>
      <c r="J139" s="46">
        <v>1800690</v>
      </c>
      <c r="K139" s="36">
        <v>1800690</v>
      </c>
      <c r="L139" s="56">
        <v>21688993</v>
      </c>
      <c r="M139" s="46">
        <v>0</v>
      </c>
      <c r="N139" s="36">
        <v>0</v>
      </c>
      <c r="O139" s="35">
        <v>15994</v>
      </c>
      <c r="P139" s="36">
        <v>15994</v>
      </c>
      <c r="Q139" s="35">
        <v>273300</v>
      </c>
      <c r="R139" s="36">
        <v>273300</v>
      </c>
      <c r="S139" s="35">
        <v>0</v>
      </c>
      <c r="T139" s="37">
        <v>0</v>
      </c>
    </row>
    <row r="140" spans="1:20" s="7" customFormat="1" ht="12">
      <c r="A140" s="4" t="s">
        <v>308</v>
      </c>
      <c r="B140" s="5" t="s">
        <v>324</v>
      </c>
      <c r="C140" s="6" t="s">
        <v>378</v>
      </c>
      <c r="D140" s="46">
        <f t="shared" si="2"/>
        <v>396345317</v>
      </c>
      <c r="E140" s="36">
        <f t="shared" si="2"/>
        <v>396345317</v>
      </c>
      <c r="F140" s="46">
        <v>385014623</v>
      </c>
      <c r="G140" s="36">
        <v>385014623</v>
      </c>
      <c r="H140" s="46">
        <v>11330694</v>
      </c>
      <c r="I140" s="36">
        <v>11330694</v>
      </c>
      <c r="J140" s="46">
        <v>0</v>
      </c>
      <c r="K140" s="36">
        <v>0</v>
      </c>
      <c r="L140" s="56">
        <v>222728908</v>
      </c>
      <c r="M140" s="46">
        <v>58170777</v>
      </c>
      <c r="N140" s="36">
        <v>58170777</v>
      </c>
      <c r="O140" s="35">
        <v>676801</v>
      </c>
      <c r="P140" s="36">
        <v>676801</v>
      </c>
      <c r="Q140" s="35">
        <v>0</v>
      </c>
      <c r="R140" s="36">
        <v>0</v>
      </c>
      <c r="S140" s="35">
        <v>0</v>
      </c>
      <c r="T140" s="37">
        <v>0</v>
      </c>
    </row>
    <row r="141" spans="1:20" s="7" customFormat="1" ht="12">
      <c r="A141" s="4" t="s">
        <v>308</v>
      </c>
      <c r="B141" s="5" t="s">
        <v>325</v>
      </c>
      <c r="C141" s="6" t="s">
        <v>379</v>
      </c>
      <c r="D141" s="46">
        <f t="shared" si="2"/>
        <v>91340422</v>
      </c>
      <c r="E141" s="36">
        <f t="shared" si="2"/>
        <v>91340422</v>
      </c>
      <c r="F141" s="46">
        <v>87201760</v>
      </c>
      <c r="G141" s="36">
        <v>87201760</v>
      </c>
      <c r="H141" s="46">
        <v>4138662</v>
      </c>
      <c r="I141" s="36">
        <v>4138662</v>
      </c>
      <c r="J141" s="46">
        <v>0</v>
      </c>
      <c r="K141" s="36">
        <v>0</v>
      </c>
      <c r="L141" s="56">
        <v>15737146</v>
      </c>
      <c r="M141" s="46">
        <v>0</v>
      </c>
      <c r="N141" s="36">
        <v>0</v>
      </c>
      <c r="O141" s="35">
        <v>142419</v>
      </c>
      <c r="P141" s="36">
        <v>142419</v>
      </c>
      <c r="Q141" s="35">
        <v>0</v>
      </c>
      <c r="R141" s="36">
        <v>0</v>
      </c>
      <c r="S141" s="35">
        <v>0</v>
      </c>
      <c r="T141" s="37">
        <v>0</v>
      </c>
    </row>
    <row r="142" spans="1:20" s="7" customFormat="1" ht="12">
      <c r="A142" s="4" t="s">
        <v>308</v>
      </c>
      <c r="B142" s="5" t="s">
        <v>327</v>
      </c>
      <c r="C142" s="6" t="s">
        <v>380</v>
      </c>
      <c r="D142" s="46">
        <f t="shared" si="2"/>
        <v>120495559</v>
      </c>
      <c r="E142" s="36">
        <f t="shared" si="2"/>
        <v>120495559</v>
      </c>
      <c r="F142" s="46">
        <v>116257783</v>
      </c>
      <c r="G142" s="36">
        <v>116257783</v>
      </c>
      <c r="H142" s="46">
        <v>4237776</v>
      </c>
      <c r="I142" s="36">
        <v>4237776</v>
      </c>
      <c r="J142" s="46">
        <v>0</v>
      </c>
      <c r="K142" s="36">
        <v>0</v>
      </c>
      <c r="L142" s="56">
        <v>21098096</v>
      </c>
      <c r="M142" s="46">
        <v>0</v>
      </c>
      <c r="N142" s="36">
        <v>0</v>
      </c>
      <c r="O142" s="35">
        <v>114754</v>
      </c>
      <c r="P142" s="36">
        <v>114754</v>
      </c>
      <c r="Q142" s="35">
        <v>0</v>
      </c>
      <c r="R142" s="36">
        <v>0</v>
      </c>
      <c r="S142" s="35">
        <v>0</v>
      </c>
      <c r="T142" s="37">
        <v>0</v>
      </c>
    </row>
    <row r="143" spans="1:20" s="7" customFormat="1" ht="12">
      <c r="A143" s="4" t="s">
        <v>310</v>
      </c>
      <c r="B143" s="5" t="s">
        <v>298</v>
      </c>
      <c r="C143" s="6" t="s">
        <v>111</v>
      </c>
      <c r="D143" s="46">
        <f t="shared" si="2"/>
        <v>12513044</v>
      </c>
      <c r="E143" s="36">
        <f t="shared" si="2"/>
        <v>12513044</v>
      </c>
      <c r="F143" s="46">
        <v>8535255</v>
      </c>
      <c r="G143" s="36">
        <v>8535255</v>
      </c>
      <c r="H143" s="46">
        <v>1195444</v>
      </c>
      <c r="I143" s="36">
        <v>1195444</v>
      </c>
      <c r="J143" s="46">
        <v>2782345</v>
      </c>
      <c r="K143" s="36">
        <v>2782345</v>
      </c>
      <c r="L143" s="56">
        <v>3658822</v>
      </c>
      <c r="M143" s="46">
        <v>0</v>
      </c>
      <c r="N143" s="36">
        <v>0</v>
      </c>
      <c r="O143" s="35">
        <v>20437</v>
      </c>
      <c r="P143" s="36">
        <v>20437</v>
      </c>
      <c r="Q143" s="35">
        <v>0</v>
      </c>
      <c r="R143" s="36">
        <v>0</v>
      </c>
      <c r="S143" s="35">
        <v>0</v>
      </c>
      <c r="T143" s="37">
        <v>0</v>
      </c>
    </row>
    <row r="144" spans="1:20" s="7" customFormat="1" ht="12">
      <c r="A144" s="4" t="s">
        <v>310</v>
      </c>
      <c r="B144" s="5" t="s">
        <v>297</v>
      </c>
      <c r="C144" s="6" t="s">
        <v>112</v>
      </c>
      <c r="D144" s="46">
        <f t="shared" si="2"/>
        <v>40976438</v>
      </c>
      <c r="E144" s="36">
        <f t="shared" si="2"/>
        <v>40976438</v>
      </c>
      <c r="F144" s="46">
        <v>36287145</v>
      </c>
      <c r="G144" s="36">
        <v>36287145</v>
      </c>
      <c r="H144" s="46">
        <v>2271234</v>
      </c>
      <c r="I144" s="36">
        <v>2271234</v>
      </c>
      <c r="J144" s="46">
        <v>2418059</v>
      </c>
      <c r="K144" s="36">
        <v>2418059</v>
      </c>
      <c r="L144" s="56">
        <v>14404073</v>
      </c>
      <c r="M144" s="46">
        <v>0</v>
      </c>
      <c r="N144" s="36">
        <v>0</v>
      </c>
      <c r="O144" s="35">
        <v>73580</v>
      </c>
      <c r="P144" s="36">
        <v>73580</v>
      </c>
      <c r="Q144" s="35">
        <v>1366600</v>
      </c>
      <c r="R144" s="36">
        <v>1366600</v>
      </c>
      <c r="S144" s="35">
        <v>0</v>
      </c>
      <c r="T144" s="37">
        <v>0</v>
      </c>
    </row>
    <row r="145" spans="1:20" s="7" customFormat="1" ht="12">
      <c r="A145" s="4" t="s">
        <v>310</v>
      </c>
      <c r="B145" s="5" t="s">
        <v>299</v>
      </c>
      <c r="C145" s="6" t="s">
        <v>113</v>
      </c>
      <c r="D145" s="46">
        <f t="shared" si="2"/>
        <v>58005409</v>
      </c>
      <c r="E145" s="36">
        <f t="shared" si="2"/>
        <v>58005409</v>
      </c>
      <c r="F145" s="46">
        <v>50844733</v>
      </c>
      <c r="G145" s="36">
        <v>50844733</v>
      </c>
      <c r="H145" s="46">
        <v>2281855</v>
      </c>
      <c r="I145" s="36">
        <v>2281855</v>
      </c>
      <c r="J145" s="46">
        <v>4878821</v>
      </c>
      <c r="K145" s="36">
        <v>4878821</v>
      </c>
      <c r="L145" s="56">
        <v>15184785</v>
      </c>
      <c r="M145" s="46">
        <v>0</v>
      </c>
      <c r="N145" s="36">
        <v>0</v>
      </c>
      <c r="O145" s="35">
        <v>40387</v>
      </c>
      <c r="P145" s="36">
        <v>40387</v>
      </c>
      <c r="Q145" s="35">
        <v>0</v>
      </c>
      <c r="R145" s="36">
        <v>0</v>
      </c>
      <c r="S145" s="35">
        <v>0</v>
      </c>
      <c r="T145" s="37">
        <v>0</v>
      </c>
    </row>
    <row r="146" spans="1:20" s="7" customFormat="1" ht="12">
      <c r="A146" s="4" t="s">
        <v>310</v>
      </c>
      <c r="B146" s="5" t="s">
        <v>300</v>
      </c>
      <c r="C146" s="6" t="s">
        <v>114</v>
      </c>
      <c r="D146" s="46">
        <f t="shared" si="2"/>
        <v>24102618</v>
      </c>
      <c r="E146" s="36">
        <f t="shared" si="2"/>
        <v>24102618</v>
      </c>
      <c r="F146" s="46">
        <v>18428420</v>
      </c>
      <c r="G146" s="36">
        <v>18428420</v>
      </c>
      <c r="H146" s="46">
        <v>1300036</v>
      </c>
      <c r="I146" s="36">
        <v>1300036</v>
      </c>
      <c r="J146" s="46">
        <v>4374162</v>
      </c>
      <c r="K146" s="36">
        <v>4374162</v>
      </c>
      <c r="L146" s="56">
        <v>5270959</v>
      </c>
      <c r="M146" s="46">
        <v>0</v>
      </c>
      <c r="N146" s="36">
        <v>0</v>
      </c>
      <c r="O146" s="35">
        <v>76235</v>
      </c>
      <c r="P146" s="36">
        <v>76235</v>
      </c>
      <c r="Q146" s="35">
        <v>0</v>
      </c>
      <c r="R146" s="36">
        <v>0</v>
      </c>
      <c r="S146" s="35">
        <v>0</v>
      </c>
      <c r="T146" s="37">
        <v>0</v>
      </c>
    </row>
    <row r="147" spans="1:20" s="7" customFormat="1" ht="12">
      <c r="A147" s="4" t="s">
        <v>310</v>
      </c>
      <c r="B147" s="5" t="s">
        <v>301</v>
      </c>
      <c r="C147" s="6" t="s">
        <v>328</v>
      </c>
      <c r="D147" s="46">
        <f t="shared" si="2"/>
        <v>22958083</v>
      </c>
      <c r="E147" s="36">
        <f t="shared" si="2"/>
        <v>22958083</v>
      </c>
      <c r="F147" s="46">
        <v>22008392</v>
      </c>
      <c r="G147" s="36">
        <v>22008392</v>
      </c>
      <c r="H147" s="46">
        <v>949691</v>
      </c>
      <c r="I147" s="36">
        <v>949691</v>
      </c>
      <c r="J147" s="46">
        <v>0</v>
      </c>
      <c r="K147" s="36">
        <v>0</v>
      </c>
      <c r="L147" s="56">
        <v>29283561</v>
      </c>
      <c r="M147" s="46">
        <v>8665558</v>
      </c>
      <c r="N147" s="36">
        <v>8665558</v>
      </c>
      <c r="O147" s="35">
        <v>32519</v>
      </c>
      <c r="P147" s="36">
        <v>32519</v>
      </c>
      <c r="Q147" s="35">
        <v>585700</v>
      </c>
      <c r="R147" s="36">
        <v>585700</v>
      </c>
      <c r="S147" s="35">
        <v>0</v>
      </c>
      <c r="T147" s="37">
        <v>0</v>
      </c>
    </row>
    <row r="148" spans="1:20" s="7" customFormat="1" ht="12">
      <c r="A148" s="4" t="s">
        <v>310</v>
      </c>
      <c r="B148" s="5" t="s">
        <v>302</v>
      </c>
      <c r="C148" s="6" t="s">
        <v>115</v>
      </c>
      <c r="D148" s="46">
        <f t="shared" si="2"/>
        <v>40355503</v>
      </c>
      <c r="E148" s="36">
        <f t="shared" si="2"/>
        <v>40355503</v>
      </c>
      <c r="F148" s="46">
        <v>34388389</v>
      </c>
      <c r="G148" s="36">
        <v>34388389</v>
      </c>
      <c r="H148" s="46">
        <v>2591748</v>
      </c>
      <c r="I148" s="36">
        <v>2591748</v>
      </c>
      <c r="J148" s="46">
        <v>3375366</v>
      </c>
      <c r="K148" s="36">
        <v>3375366</v>
      </c>
      <c r="L148" s="56">
        <v>15655726</v>
      </c>
      <c r="M148" s="46">
        <v>0</v>
      </c>
      <c r="N148" s="36">
        <v>0</v>
      </c>
      <c r="O148" s="35">
        <v>99141</v>
      </c>
      <c r="P148" s="36">
        <v>99141</v>
      </c>
      <c r="Q148" s="35">
        <v>0</v>
      </c>
      <c r="R148" s="36">
        <v>0</v>
      </c>
      <c r="S148" s="35">
        <v>0</v>
      </c>
      <c r="T148" s="37">
        <v>0</v>
      </c>
    </row>
    <row r="149" spans="1:20" s="7" customFormat="1" ht="12">
      <c r="A149" s="4" t="s">
        <v>310</v>
      </c>
      <c r="B149" s="5" t="s">
        <v>303</v>
      </c>
      <c r="C149" s="6" t="s">
        <v>116</v>
      </c>
      <c r="D149" s="46">
        <f t="shared" si="2"/>
        <v>18821306</v>
      </c>
      <c r="E149" s="36">
        <f t="shared" si="2"/>
        <v>18821306</v>
      </c>
      <c r="F149" s="46">
        <v>16077341</v>
      </c>
      <c r="G149" s="36">
        <v>16077341</v>
      </c>
      <c r="H149" s="46">
        <v>915942</v>
      </c>
      <c r="I149" s="36">
        <v>915942</v>
      </c>
      <c r="J149" s="46">
        <v>1828023</v>
      </c>
      <c r="K149" s="36">
        <v>1828023</v>
      </c>
      <c r="L149" s="56">
        <v>9704482</v>
      </c>
      <c r="M149" s="46">
        <v>0</v>
      </c>
      <c r="N149" s="36">
        <v>0</v>
      </c>
      <c r="O149" s="35">
        <v>15346</v>
      </c>
      <c r="P149" s="36">
        <v>15346</v>
      </c>
      <c r="Q149" s="35">
        <v>0</v>
      </c>
      <c r="R149" s="36">
        <v>0</v>
      </c>
      <c r="S149" s="35">
        <v>0</v>
      </c>
      <c r="T149" s="37">
        <v>0</v>
      </c>
    </row>
    <row r="150" spans="1:20" s="7" customFormat="1" ht="12">
      <c r="A150" s="4" t="s">
        <v>310</v>
      </c>
      <c r="B150" s="5" t="s">
        <v>304</v>
      </c>
      <c r="C150" s="6" t="s">
        <v>117</v>
      </c>
      <c r="D150" s="46">
        <f t="shared" si="2"/>
        <v>19560322</v>
      </c>
      <c r="E150" s="36">
        <f t="shared" si="2"/>
        <v>19560322</v>
      </c>
      <c r="F150" s="48">
        <v>18111966</v>
      </c>
      <c r="G150" s="36">
        <v>18111966</v>
      </c>
      <c r="H150" s="46">
        <v>1411237</v>
      </c>
      <c r="I150" s="36">
        <v>1411237</v>
      </c>
      <c r="J150" s="46">
        <v>37119</v>
      </c>
      <c r="K150" s="36">
        <v>37119</v>
      </c>
      <c r="L150" s="56">
        <v>33692208</v>
      </c>
      <c r="M150" s="46">
        <v>7859988</v>
      </c>
      <c r="N150" s="36">
        <v>7859988</v>
      </c>
      <c r="O150" s="35">
        <v>23333</v>
      </c>
      <c r="P150" s="36">
        <v>23333</v>
      </c>
      <c r="Q150" s="35">
        <v>3514200</v>
      </c>
      <c r="R150" s="36">
        <v>3514200</v>
      </c>
      <c r="S150" s="35">
        <v>0</v>
      </c>
      <c r="T150" s="37">
        <v>0</v>
      </c>
    </row>
    <row r="151" spans="1:20" s="7" customFormat="1" ht="12">
      <c r="A151" s="4" t="s">
        <v>310</v>
      </c>
      <c r="B151" s="5" t="s">
        <v>305</v>
      </c>
      <c r="C151" s="6" t="s">
        <v>118</v>
      </c>
      <c r="D151" s="46">
        <f t="shared" si="2"/>
        <v>21104447</v>
      </c>
      <c r="E151" s="36">
        <f t="shared" si="2"/>
        <v>21104447</v>
      </c>
      <c r="F151" s="46">
        <v>16467561</v>
      </c>
      <c r="G151" s="36">
        <v>16467561</v>
      </c>
      <c r="H151" s="46">
        <v>1598322</v>
      </c>
      <c r="I151" s="36">
        <v>1598322</v>
      </c>
      <c r="J151" s="46">
        <v>3038564</v>
      </c>
      <c r="K151" s="36">
        <v>3038564</v>
      </c>
      <c r="L151" s="56">
        <v>3538136</v>
      </c>
      <c r="M151" s="46">
        <v>0</v>
      </c>
      <c r="N151" s="36">
        <v>0</v>
      </c>
      <c r="O151" s="35">
        <v>45668</v>
      </c>
      <c r="P151" s="36">
        <v>45668</v>
      </c>
      <c r="Q151" s="35">
        <v>546400</v>
      </c>
      <c r="R151" s="36">
        <v>546400</v>
      </c>
      <c r="S151" s="35">
        <v>0</v>
      </c>
      <c r="T151" s="37">
        <v>0</v>
      </c>
    </row>
    <row r="152" spans="1:20" s="7" customFormat="1" ht="12">
      <c r="A152" s="4" t="s">
        <v>310</v>
      </c>
      <c r="B152" s="5" t="s">
        <v>306</v>
      </c>
      <c r="C152" s="6" t="s">
        <v>119</v>
      </c>
      <c r="D152" s="46">
        <f t="shared" si="2"/>
        <v>19955342</v>
      </c>
      <c r="E152" s="36">
        <f t="shared" si="2"/>
        <v>19955342</v>
      </c>
      <c r="F152" s="46">
        <v>15157251</v>
      </c>
      <c r="G152" s="36">
        <v>15157251</v>
      </c>
      <c r="H152" s="46">
        <v>2019474</v>
      </c>
      <c r="I152" s="36">
        <v>2019474</v>
      </c>
      <c r="J152" s="46">
        <v>2778617</v>
      </c>
      <c r="K152" s="36">
        <v>2778617</v>
      </c>
      <c r="L152" s="56">
        <v>3167894</v>
      </c>
      <c r="M152" s="46">
        <v>0</v>
      </c>
      <c r="N152" s="36">
        <v>0</v>
      </c>
      <c r="O152" s="35">
        <v>0</v>
      </c>
      <c r="P152" s="36">
        <v>0</v>
      </c>
      <c r="Q152" s="35">
        <v>1207300</v>
      </c>
      <c r="R152" s="36">
        <v>1207300</v>
      </c>
      <c r="S152" s="35">
        <v>0</v>
      </c>
      <c r="T152" s="37">
        <v>0</v>
      </c>
    </row>
    <row r="153" spans="1:20" s="7" customFormat="1" ht="12">
      <c r="A153" s="4" t="s">
        <v>310</v>
      </c>
      <c r="B153" s="5" t="s">
        <v>307</v>
      </c>
      <c r="C153" s="6" t="s">
        <v>120</v>
      </c>
      <c r="D153" s="46">
        <f t="shared" si="2"/>
        <v>23900383</v>
      </c>
      <c r="E153" s="36">
        <f t="shared" si="2"/>
        <v>23900383</v>
      </c>
      <c r="F153" s="46">
        <v>16061267</v>
      </c>
      <c r="G153" s="36">
        <v>16061267</v>
      </c>
      <c r="H153" s="46">
        <v>1892290</v>
      </c>
      <c r="I153" s="36">
        <v>1892290</v>
      </c>
      <c r="J153" s="46">
        <v>5946826</v>
      </c>
      <c r="K153" s="36">
        <v>5946826</v>
      </c>
      <c r="L153" s="56">
        <v>4623033</v>
      </c>
      <c r="M153" s="46">
        <v>0</v>
      </c>
      <c r="N153" s="36">
        <v>0</v>
      </c>
      <c r="O153" s="35">
        <v>0</v>
      </c>
      <c r="P153" s="36">
        <v>0</v>
      </c>
      <c r="Q153" s="35">
        <v>1249500</v>
      </c>
      <c r="R153" s="36">
        <v>1249500</v>
      </c>
      <c r="S153" s="35">
        <v>0</v>
      </c>
      <c r="T153" s="37">
        <v>0</v>
      </c>
    </row>
    <row r="154" spans="1:20" s="7" customFormat="1" ht="12">
      <c r="A154" s="4" t="s">
        <v>310</v>
      </c>
      <c r="B154" s="5" t="s">
        <v>308</v>
      </c>
      <c r="C154" s="6" t="s">
        <v>121</v>
      </c>
      <c r="D154" s="46">
        <f t="shared" si="2"/>
        <v>47911414</v>
      </c>
      <c r="E154" s="36">
        <f t="shared" si="2"/>
        <v>47911414</v>
      </c>
      <c r="F154" s="46">
        <v>47091923</v>
      </c>
      <c r="G154" s="36">
        <v>47091923</v>
      </c>
      <c r="H154" s="46">
        <v>819491</v>
      </c>
      <c r="I154" s="36">
        <v>819491</v>
      </c>
      <c r="J154" s="46">
        <v>0</v>
      </c>
      <c r="K154" s="36">
        <v>0</v>
      </c>
      <c r="L154" s="56">
        <v>31113444</v>
      </c>
      <c r="M154" s="46">
        <v>0</v>
      </c>
      <c r="N154" s="36">
        <v>0</v>
      </c>
      <c r="O154" s="35">
        <v>150118</v>
      </c>
      <c r="P154" s="36">
        <v>150118</v>
      </c>
      <c r="Q154" s="35">
        <v>390500</v>
      </c>
      <c r="R154" s="36">
        <v>390500</v>
      </c>
      <c r="S154" s="35">
        <v>0</v>
      </c>
      <c r="T154" s="37">
        <v>0</v>
      </c>
    </row>
    <row r="155" spans="1:20" s="7" customFormat="1" ht="12">
      <c r="A155" s="4" t="s">
        <v>310</v>
      </c>
      <c r="B155" s="5" t="s">
        <v>309</v>
      </c>
      <c r="C155" s="6" t="s">
        <v>122</v>
      </c>
      <c r="D155" s="46">
        <f t="shared" si="2"/>
        <v>35211898</v>
      </c>
      <c r="E155" s="36">
        <f t="shared" si="2"/>
        <v>35211898</v>
      </c>
      <c r="F155" s="46">
        <v>28712534</v>
      </c>
      <c r="G155" s="36">
        <v>28712534</v>
      </c>
      <c r="H155" s="46">
        <v>2518104</v>
      </c>
      <c r="I155" s="36">
        <v>2518104</v>
      </c>
      <c r="J155" s="46">
        <v>3981260</v>
      </c>
      <c r="K155" s="36">
        <v>3981260</v>
      </c>
      <c r="L155" s="56">
        <v>9610018</v>
      </c>
      <c r="M155" s="46">
        <v>0</v>
      </c>
      <c r="N155" s="36">
        <v>0</v>
      </c>
      <c r="O155" s="35">
        <v>0</v>
      </c>
      <c r="P155" s="36">
        <v>0</v>
      </c>
      <c r="Q155" s="35">
        <v>4267100</v>
      </c>
      <c r="R155" s="36">
        <v>4267100</v>
      </c>
      <c r="S155" s="35">
        <v>0</v>
      </c>
      <c r="T155" s="37">
        <v>0</v>
      </c>
    </row>
    <row r="156" spans="1:20" s="7" customFormat="1" ht="12">
      <c r="A156" s="4" t="s">
        <v>310</v>
      </c>
      <c r="B156" s="5" t="s">
        <v>310</v>
      </c>
      <c r="C156" s="6" t="s">
        <v>329</v>
      </c>
      <c r="D156" s="46">
        <f t="shared" si="2"/>
        <v>14642300</v>
      </c>
      <c r="E156" s="36">
        <f t="shared" si="2"/>
        <v>14642300</v>
      </c>
      <c r="F156" s="46">
        <v>14207999</v>
      </c>
      <c r="G156" s="36">
        <v>14207999</v>
      </c>
      <c r="H156" s="46">
        <v>434301</v>
      </c>
      <c r="I156" s="36">
        <v>434301</v>
      </c>
      <c r="J156" s="46">
        <v>0</v>
      </c>
      <c r="K156" s="36">
        <v>0</v>
      </c>
      <c r="L156" s="56">
        <v>15542495</v>
      </c>
      <c r="M156" s="46">
        <v>0</v>
      </c>
      <c r="N156" s="36">
        <v>0</v>
      </c>
      <c r="O156" s="35">
        <v>25015</v>
      </c>
      <c r="P156" s="36">
        <v>25015</v>
      </c>
      <c r="Q156" s="35">
        <v>1640000</v>
      </c>
      <c r="R156" s="36">
        <v>1640000</v>
      </c>
      <c r="S156" s="35">
        <v>0</v>
      </c>
      <c r="T156" s="37">
        <v>0</v>
      </c>
    </row>
    <row r="157" spans="1:20" s="7" customFormat="1" ht="12">
      <c r="A157" s="4" t="s">
        <v>310</v>
      </c>
      <c r="B157" s="5" t="s">
        <v>311</v>
      </c>
      <c r="C157" s="6" t="s">
        <v>123</v>
      </c>
      <c r="D157" s="46">
        <f t="shared" si="2"/>
        <v>27504814</v>
      </c>
      <c r="E157" s="36">
        <f t="shared" si="2"/>
        <v>27504814</v>
      </c>
      <c r="F157" s="46">
        <v>15371801</v>
      </c>
      <c r="G157" s="36">
        <v>15371801</v>
      </c>
      <c r="H157" s="46">
        <v>4369220</v>
      </c>
      <c r="I157" s="36">
        <v>4369220</v>
      </c>
      <c r="J157" s="46">
        <v>7763793</v>
      </c>
      <c r="K157" s="36">
        <v>7763793</v>
      </c>
      <c r="L157" s="56">
        <v>9789628</v>
      </c>
      <c r="M157" s="46">
        <v>0</v>
      </c>
      <c r="N157" s="36">
        <v>0</v>
      </c>
      <c r="O157" s="35">
        <v>0</v>
      </c>
      <c r="P157" s="36">
        <v>0</v>
      </c>
      <c r="Q157" s="35">
        <v>4709800</v>
      </c>
      <c r="R157" s="36">
        <v>4709800</v>
      </c>
      <c r="S157" s="35">
        <v>0</v>
      </c>
      <c r="T157" s="37">
        <v>0</v>
      </c>
    </row>
    <row r="158" spans="1:20" s="7" customFormat="1" ht="12">
      <c r="A158" s="4" t="s">
        <v>310</v>
      </c>
      <c r="B158" s="5" t="s">
        <v>312</v>
      </c>
      <c r="C158" s="6" t="s">
        <v>330</v>
      </c>
      <c r="D158" s="46">
        <f t="shared" si="2"/>
        <v>31233645</v>
      </c>
      <c r="E158" s="36">
        <f t="shared" si="2"/>
        <v>31233645</v>
      </c>
      <c r="F158" s="46">
        <v>24376446</v>
      </c>
      <c r="G158" s="36">
        <v>24376446</v>
      </c>
      <c r="H158" s="46">
        <v>2195939</v>
      </c>
      <c r="I158" s="36">
        <v>2195939</v>
      </c>
      <c r="J158" s="46">
        <v>4661260</v>
      </c>
      <c r="K158" s="36">
        <v>4661260</v>
      </c>
      <c r="L158" s="56">
        <v>9227217</v>
      </c>
      <c r="M158" s="46">
        <v>0</v>
      </c>
      <c r="N158" s="36">
        <v>0</v>
      </c>
      <c r="O158" s="35">
        <v>0</v>
      </c>
      <c r="P158" s="36">
        <v>0</v>
      </c>
      <c r="Q158" s="35">
        <v>702800</v>
      </c>
      <c r="R158" s="36">
        <v>702800</v>
      </c>
      <c r="S158" s="35">
        <v>0</v>
      </c>
      <c r="T158" s="37">
        <v>0</v>
      </c>
    </row>
    <row r="159" spans="1:20" s="7" customFormat="1" ht="12">
      <c r="A159" s="4" t="s">
        <v>310</v>
      </c>
      <c r="B159" s="5" t="s">
        <v>313</v>
      </c>
      <c r="C159" s="6" t="s">
        <v>124</v>
      </c>
      <c r="D159" s="46">
        <f t="shared" si="2"/>
        <v>45915481</v>
      </c>
      <c r="E159" s="36">
        <f t="shared" si="2"/>
        <v>45915481</v>
      </c>
      <c r="F159" s="46">
        <v>44023197</v>
      </c>
      <c r="G159" s="36">
        <v>44023197</v>
      </c>
      <c r="H159" s="46">
        <v>1892284</v>
      </c>
      <c r="I159" s="36">
        <v>1892284</v>
      </c>
      <c r="J159" s="46">
        <v>0</v>
      </c>
      <c r="K159" s="36">
        <v>0</v>
      </c>
      <c r="L159" s="56">
        <v>33469606</v>
      </c>
      <c r="M159" s="46">
        <v>5524320</v>
      </c>
      <c r="N159" s="36">
        <v>5524320</v>
      </c>
      <c r="O159" s="35">
        <v>37684</v>
      </c>
      <c r="P159" s="36">
        <v>37684</v>
      </c>
      <c r="Q159" s="35">
        <v>136700</v>
      </c>
      <c r="R159" s="36">
        <v>136700</v>
      </c>
      <c r="S159" s="35">
        <v>0</v>
      </c>
      <c r="T159" s="37">
        <v>0</v>
      </c>
    </row>
    <row r="160" spans="1:20" s="7" customFormat="1" ht="12">
      <c r="A160" s="4" t="s">
        <v>310</v>
      </c>
      <c r="B160" s="5" t="s">
        <v>314</v>
      </c>
      <c r="C160" s="6" t="s">
        <v>125</v>
      </c>
      <c r="D160" s="46">
        <f t="shared" si="2"/>
        <v>44441236</v>
      </c>
      <c r="E160" s="36">
        <f t="shared" si="2"/>
        <v>44441236</v>
      </c>
      <c r="F160" s="46">
        <v>41926995</v>
      </c>
      <c r="G160" s="36">
        <v>41926995</v>
      </c>
      <c r="H160" s="46">
        <v>2514241</v>
      </c>
      <c r="I160" s="36">
        <v>2514241</v>
      </c>
      <c r="J160" s="46">
        <v>0</v>
      </c>
      <c r="K160" s="36">
        <v>0</v>
      </c>
      <c r="L160" s="56">
        <v>76922647</v>
      </c>
      <c r="M160" s="46">
        <v>36831994</v>
      </c>
      <c r="N160" s="36">
        <v>36831994</v>
      </c>
      <c r="O160" s="35">
        <v>302251</v>
      </c>
      <c r="P160" s="36">
        <v>302251</v>
      </c>
      <c r="Q160" s="35">
        <v>948800</v>
      </c>
      <c r="R160" s="36">
        <v>948800</v>
      </c>
      <c r="S160" s="35">
        <v>0</v>
      </c>
      <c r="T160" s="37">
        <v>0</v>
      </c>
    </row>
    <row r="161" spans="1:20" s="7" customFormat="1" ht="12">
      <c r="A161" s="4" t="s">
        <v>310</v>
      </c>
      <c r="B161" s="5" t="s">
        <v>315</v>
      </c>
      <c r="C161" s="6" t="s">
        <v>126</v>
      </c>
      <c r="D161" s="46">
        <f t="shared" si="2"/>
        <v>28047088</v>
      </c>
      <c r="E161" s="36">
        <f t="shared" si="2"/>
        <v>28047088</v>
      </c>
      <c r="F161" s="46">
        <v>15093768</v>
      </c>
      <c r="G161" s="36">
        <v>15093768</v>
      </c>
      <c r="H161" s="46">
        <v>3824543</v>
      </c>
      <c r="I161" s="36">
        <v>3824543</v>
      </c>
      <c r="J161" s="46">
        <v>9128777</v>
      </c>
      <c r="K161" s="36">
        <v>9128777</v>
      </c>
      <c r="L161" s="56">
        <v>14562171</v>
      </c>
      <c r="M161" s="46">
        <v>0</v>
      </c>
      <c r="N161" s="36">
        <v>0</v>
      </c>
      <c r="O161" s="35">
        <v>288200</v>
      </c>
      <c r="P161" s="36">
        <v>288200</v>
      </c>
      <c r="Q161" s="35">
        <v>5465800</v>
      </c>
      <c r="R161" s="36">
        <v>5465800</v>
      </c>
      <c r="S161" s="35">
        <v>0</v>
      </c>
      <c r="T161" s="37">
        <v>0</v>
      </c>
    </row>
    <row r="162" spans="1:20" s="7" customFormat="1" ht="12">
      <c r="A162" s="4" t="s">
        <v>310</v>
      </c>
      <c r="B162" s="5" t="s">
        <v>316</v>
      </c>
      <c r="C162" s="6" t="s">
        <v>127</v>
      </c>
      <c r="D162" s="46">
        <f t="shared" si="2"/>
        <v>44943387</v>
      </c>
      <c r="E162" s="36">
        <f t="shared" si="2"/>
        <v>44943387</v>
      </c>
      <c r="F162" s="46">
        <v>35968103</v>
      </c>
      <c r="G162" s="36">
        <v>35968103</v>
      </c>
      <c r="H162" s="46">
        <v>3260375</v>
      </c>
      <c r="I162" s="36">
        <v>3260375</v>
      </c>
      <c r="J162" s="46">
        <v>5714909</v>
      </c>
      <c r="K162" s="36">
        <v>5714909</v>
      </c>
      <c r="L162" s="56">
        <v>11146833</v>
      </c>
      <c r="M162" s="46">
        <v>0</v>
      </c>
      <c r="N162" s="36">
        <v>0</v>
      </c>
      <c r="O162" s="35">
        <v>11568</v>
      </c>
      <c r="P162" s="36">
        <v>11568</v>
      </c>
      <c r="Q162" s="35">
        <v>836000</v>
      </c>
      <c r="R162" s="36">
        <v>836000</v>
      </c>
      <c r="S162" s="35">
        <v>0</v>
      </c>
      <c r="T162" s="37">
        <v>0</v>
      </c>
    </row>
    <row r="163" spans="1:20" s="7" customFormat="1" ht="12">
      <c r="A163" s="4" t="s">
        <v>310</v>
      </c>
      <c r="B163" s="5" t="s">
        <v>317</v>
      </c>
      <c r="C163" s="6" t="s">
        <v>128</v>
      </c>
      <c r="D163" s="46">
        <f t="shared" si="2"/>
        <v>25255911</v>
      </c>
      <c r="E163" s="36">
        <f t="shared" si="2"/>
        <v>25255911</v>
      </c>
      <c r="F163" s="46">
        <v>24011761</v>
      </c>
      <c r="G163" s="36">
        <v>24011761</v>
      </c>
      <c r="H163" s="46">
        <v>1244150</v>
      </c>
      <c r="I163" s="36">
        <v>1244150</v>
      </c>
      <c r="J163" s="46">
        <v>0</v>
      </c>
      <c r="K163" s="36">
        <v>0</v>
      </c>
      <c r="L163" s="56">
        <v>59410240</v>
      </c>
      <c r="M163" s="46">
        <v>24169988</v>
      </c>
      <c r="N163" s="36">
        <v>24169988</v>
      </c>
      <c r="O163" s="35">
        <v>102641</v>
      </c>
      <c r="P163" s="36">
        <v>102641</v>
      </c>
      <c r="Q163" s="35">
        <v>0</v>
      </c>
      <c r="R163" s="36">
        <v>0</v>
      </c>
      <c r="S163" s="35">
        <v>0</v>
      </c>
      <c r="T163" s="37">
        <v>0</v>
      </c>
    </row>
    <row r="164" spans="1:20" s="7" customFormat="1" ht="12">
      <c r="A164" s="4" t="s">
        <v>310</v>
      </c>
      <c r="B164" s="5" t="s">
        <v>318</v>
      </c>
      <c r="C164" s="6" t="s">
        <v>129</v>
      </c>
      <c r="D164" s="46">
        <f t="shared" si="2"/>
        <v>26987993</v>
      </c>
      <c r="E164" s="36">
        <f t="shared" si="2"/>
        <v>26987993</v>
      </c>
      <c r="F164" s="46">
        <v>20872165</v>
      </c>
      <c r="G164" s="36">
        <v>20872165</v>
      </c>
      <c r="H164" s="46">
        <v>2129635</v>
      </c>
      <c r="I164" s="36">
        <v>2129635</v>
      </c>
      <c r="J164" s="46">
        <v>3986193</v>
      </c>
      <c r="K164" s="36">
        <v>3986193</v>
      </c>
      <c r="L164" s="56">
        <v>5865344</v>
      </c>
      <c r="M164" s="46">
        <v>0</v>
      </c>
      <c r="N164" s="36">
        <v>0</v>
      </c>
      <c r="O164" s="35">
        <v>95448</v>
      </c>
      <c r="P164" s="36">
        <v>95448</v>
      </c>
      <c r="Q164" s="35">
        <v>1680800</v>
      </c>
      <c r="R164" s="36">
        <v>1680800</v>
      </c>
      <c r="S164" s="35">
        <v>0</v>
      </c>
      <c r="T164" s="37">
        <v>0</v>
      </c>
    </row>
    <row r="165" spans="1:20" s="7" customFormat="1" ht="12">
      <c r="A165" s="4" t="s">
        <v>310</v>
      </c>
      <c r="B165" s="5" t="s">
        <v>319</v>
      </c>
      <c r="C165" s="6" t="s">
        <v>130</v>
      </c>
      <c r="D165" s="46">
        <f t="shared" si="2"/>
        <v>49426904</v>
      </c>
      <c r="E165" s="36">
        <f t="shared" si="2"/>
        <v>49426904</v>
      </c>
      <c r="F165" s="46">
        <v>41537171</v>
      </c>
      <c r="G165" s="36">
        <v>41537171</v>
      </c>
      <c r="H165" s="46">
        <v>1498286</v>
      </c>
      <c r="I165" s="36">
        <v>1498286</v>
      </c>
      <c r="J165" s="46">
        <v>6391447</v>
      </c>
      <c r="K165" s="36">
        <v>6391447</v>
      </c>
      <c r="L165" s="56">
        <v>3766337</v>
      </c>
      <c r="M165" s="46">
        <v>0</v>
      </c>
      <c r="N165" s="36">
        <v>0</v>
      </c>
      <c r="O165" s="35">
        <v>0</v>
      </c>
      <c r="P165" s="36">
        <v>0</v>
      </c>
      <c r="Q165" s="35">
        <v>0</v>
      </c>
      <c r="R165" s="36">
        <v>0</v>
      </c>
      <c r="S165" s="35">
        <v>0</v>
      </c>
      <c r="T165" s="37">
        <v>0</v>
      </c>
    </row>
    <row r="166" spans="1:20" s="7" customFormat="1" ht="12">
      <c r="A166" s="4" t="s">
        <v>310</v>
      </c>
      <c r="B166" s="5" t="s">
        <v>320</v>
      </c>
      <c r="C166" s="6" t="s">
        <v>131</v>
      </c>
      <c r="D166" s="46">
        <f t="shared" si="2"/>
        <v>24037357</v>
      </c>
      <c r="E166" s="36">
        <f t="shared" si="2"/>
        <v>24037357</v>
      </c>
      <c r="F166" s="46">
        <v>18457289</v>
      </c>
      <c r="G166" s="36">
        <v>18457289</v>
      </c>
      <c r="H166" s="46">
        <v>1538825</v>
      </c>
      <c r="I166" s="36">
        <v>1538825</v>
      </c>
      <c r="J166" s="46">
        <v>4041243</v>
      </c>
      <c r="K166" s="36">
        <v>4041243</v>
      </c>
      <c r="L166" s="56">
        <v>7078434</v>
      </c>
      <c r="M166" s="46">
        <v>0</v>
      </c>
      <c r="N166" s="36">
        <v>0</v>
      </c>
      <c r="O166" s="35">
        <v>147192</v>
      </c>
      <c r="P166" s="36">
        <v>147192</v>
      </c>
      <c r="Q166" s="35">
        <v>2342300</v>
      </c>
      <c r="R166" s="36">
        <v>2342300</v>
      </c>
      <c r="S166" s="35">
        <v>0</v>
      </c>
      <c r="T166" s="37">
        <v>0</v>
      </c>
    </row>
    <row r="167" spans="1:20" s="7" customFormat="1" ht="12">
      <c r="A167" s="4" t="s">
        <v>310</v>
      </c>
      <c r="B167" s="5" t="s">
        <v>322</v>
      </c>
      <c r="C167" s="6" t="s">
        <v>132</v>
      </c>
      <c r="D167" s="46">
        <f t="shared" si="2"/>
        <v>45728394</v>
      </c>
      <c r="E167" s="36">
        <f t="shared" si="2"/>
        <v>45728394</v>
      </c>
      <c r="F167" s="46">
        <v>20778458</v>
      </c>
      <c r="G167" s="36">
        <v>20778458</v>
      </c>
      <c r="H167" s="46">
        <v>2019091</v>
      </c>
      <c r="I167" s="36">
        <v>2019091</v>
      </c>
      <c r="J167" s="46">
        <v>22930845</v>
      </c>
      <c r="K167" s="36">
        <v>22930845</v>
      </c>
      <c r="L167" s="56">
        <v>16194576</v>
      </c>
      <c r="M167" s="46">
        <v>0</v>
      </c>
      <c r="N167" s="36">
        <v>0</v>
      </c>
      <c r="O167" s="35">
        <v>205253</v>
      </c>
      <c r="P167" s="36">
        <v>205253</v>
      </c>
      <c r="Q167" s="35">
        <v>0</v>
      </c>
      <c r="R167" s="36">
        <v>0</v>
      </c>
      <c r="S167" s="35">
        <v>0</v>
      </c>
      <c r="T167" s="37">
        <v>0</v>
      </c>
    </row>
    <row r="168" spans="1:20" s="7" customFormat="1" ht="12">
      <c r="A168" s="4" t="s">
        <v>310</v>
      </c>
      <c r="B168" s="5" t="s">
        <v>323</v>
      </c>
      <c r="C168" s="6" t="s">
        <v>133</v>
      </c>
      <c r="D168" s="46">
        <f t="shared" si="2"/>
        <v>21437564</v>
      </c>
      <c r="E168" s="36">
        <f t="shared" si="2"/>
        <v>21437564</v>
      </c>
      <c r="F168" s="46">
        <v>10190398</v>
      </c>
      <c r="G168" s="36">
        <v>10190398</v>
      </c>
      <c r="H168" s="46">
        <v>4575194</v>
      </c>
      <c r="I168" s="36">
        <v>4575194</v>
      </c>
      <c r="J168" s="46">
        <v>6671972</v>
      </c>
      <c r="K168" s="36">
        <v>6671972</v>
      </c>
      <c r="L168" s="56">
        <v>8827310</v>
      </c>
      <c r="M168" s="46">
        <v>0</v>
      </c>
      <c r="N168" s="36">
        <v>0</v>
      </c>
      <c r="O168" s="35">
        <v>0</v>
      </c>
      <c r="P168" s="36">
        <v>0</v>
      </c>
      <c r="Q168" s="35">
        <v>1561900</v>
      </c>
      <c r="R168" s="36">
        <v>1561900</v>
      </c>
      <c r="S168" s="35">
        <v>0</v>
      </c>
      <c r="T168" s="37">
        <v>0</v>
      </c>
    </row>
    <row r="169" spans="1:20" s="7" customFormat="1" ht="12">
      <c r="A169" s="4" t="s">
        <v>310</v>
      </c>
      <c r="B169" s="5" t="s">
        <v>331</v>
      </c>
      <c r="C169" s="6" t="s">
        <v>134</v>
      </c>
      <c r="D169" s="46">
        <f t="shared" si="2"/>
        <v>26677151</v>
      </c>
      <c r="E169" s="36">
        <f t="shared" si="2"/>
        <v>26677151</v>
      </c>
      <c r="F169" s="46">
        <v>18575416</v>
      </c>
      <c r="G169" s="36">
        <v>18575416</v>
      </c>
      <c r="H169" s="46">
        <v>2145714</v>
      </c>
      <c r="I169" s="36">
        <v>2145714</v>
      </c>
      <c r="J169" s="46">
        <v>5956021</v>
      </c>
      <c r="K169" s="36">
        <v>5956021</v>
      </c>
      <c r="L169" s="56">
        <v>5870476</v>
      </c>
      <c r="M169" s="46">
        <v>0</v>
      </c>
      <c r="N169" s="36">
        <v>0</v>
      </c>
      <c r="O169" s="35">
        <v>18849</v>
      </c>
      <c r="P169" s="36">
        <v>18849</v>
      </c>
      <c r="Q169" s="35">
        <v>1952300</v>
      </c>
      <c r="R169" s="36">
        <v>1952300</v>
      </c>
      <c r="S169" s="35">
        <v>0</v>
      </c>
      <c r="T169" s="37">
        <v>0</v>
      </c>
    </row>
    <row r="170" spans="1:20" s="7" customFormat="1" ht="12">
      <c r="A170" s="4" t="s">
        <v>310</v>
      </c>
      <c r="B170" s="5" t="s">
        <v>332</v>
      </c>
      <c r="C170" s="6" t="s">
        <v>135</v>
      </c>
      <c r="D170" s="46">
        <f t="shared" si="2"/>
        <v>36458086</v>
      </c>
      <c r="E170" s="36">
        <f t="shared" si="2"/>
        <v>36458086</v>
      </c>
      <c r="F170" s="46">
        <v>34473972</v>
      </c>
      <c r="G170" s="36">
        <v>34473972</v>
      </c>
      <c r="H170" s="46">
        <v>224326</v>
      </c>
      <c r="I170" s="36">
        <v>224326</v>
      </c>
      <c r="J170" s="46">
        <v>1759788</v>
      </c>
      <c r="K170" s="36">
        <v>1759788</v>
      </c>
      <c r="L170" s="56">
        <v>14472869</v>
      </c>
      <c r="M170" s="46">
        <v>0</v>
      </c>
      <c r="N170" s="36">
        <v>0</v>
      </c>
      <c r="O170" s="35">
        <v>0</v>
      </c>
      <c r="P170" s="36">
        <v>0</v>
      </c>
      <c r="Q170" s="35">
        <v>777000</v>
      </c>
      <c r="R170" s="36">
        <v>777000</v>
      </c>
      <c r="S170" s="35">
        <v>0</v>
      </c>
      <c r="T170" s="37">
        <v>0</v>
      </c>
    </row>
    <row r="171" spans="1:20" s="7" customFormat="1" ht="12">
      <c r="A171" s="8" t="s">
        <v>310</v>
      </c>
      <c r="B171" s="9" t="s">
        <v>333</v>
      </c>
      <c r="C171" s="10" t="s">
        <v>136</v>
      </c>
      <c r="D171" s="48">
        <f t="shared" si="2"/>
        <v>20153507</v>
      </c>
      <c r="E171" s="47">
        <f t="shared" si="2"/>
        <v>20153507</v>
      </c>
      <c r="F171" s="48">
        <v>14861473</v>
      </c>
      <c r="G171" s="47">
        <v>14861473</v>
      </c>
      <c r="H171" s="48">
        <v>3057397</v>
      </c>
      <c r="I171" s="47">
        <v>3057397</v>
      </c>
      <c r="J171" s="48">
        <v>2234637</v>
      </c>
      <c r="K171" s="47">
        <v>2234637</v>
      </c>
      <c r="L171" s="59">
        <v>8556089</v>
      </c>
      <c r="M171" s="48">
        <v>0</v>
      </c>
      <c r="N171" s="47">
        <v>0</v>
      </c>
      <c r="O171" s="35">
        <v>68055</v>
      </c>
      <c r="P171" s="36">
        <v>68055</v>
      </c>
      <c r="Q171" s="35">
        <v>0</v>
      </c>
      <c r="R171" s="36">
        <v>0</v>
      </c>
      <c r="S171" s="35">
        <v>0</v>
      </c>
      <c r="T171" s="37">
        <v>0</v>
      </c>
    </row>
    <row r="172" spans="1:20" s="7" customFormat="1" ht="12">
      <c r="A172" s="4" t="s">
        <v>310</v>
      </c>
      <c r="B172" s="5" t="s">
        <v>334</v>
      </c>
      <c r="C172" s="6" t="s">
        <v>137</v>
      </c>
      <c r="D172" s="46">
        <f t="shared" si="2"/>
        <v>16277619</v>
      </c>
      <c r="E172" s="36">
        <f t="shared" si="2"/>
        <v>16277619</v>
      </c>
      <c r="F172" s="46">
        <v>7544304</v>
      </c>
      <c r="G172" s="36">
        <v>7544304</v>
      </c>
      <c r="H172" s="46">
        <v>969030</v>
      </c>
      <c r="I172" s="36">
        <v>969030</v>
      </c>
      <c r="J172" s="46">
        <v>7764285</v>
      </c>
      <c r="K172" s="36">
        <v>7764285</v>
      </c>
      <c r="L172" s="56">
        <v>3767695</v>
      </c>
      <c r="M172" s="46">
        <v>0</v>
      </c>
      <c r="N172" s="36">
        <v>0</v>
      </c>
      <c r="O172" s="35">
        <v>11492</v>
      </c>
      <c r="P172" s="36">
        <v>11492</v>
      </c>
      <c r="Q172" s="35">
        <v>273300</v>
      </c>
      <c r="R172" s="36">
        <v>273300</v>
      </c>
      <c r="S172" s="35">
        <v>0</v>
      </c>
      <c r="T172" s="37">
        <v>0</v>
      </c>
    </row>
    <row r="173" spans="1:20" s="7" customFormat="1" ht="12">
      <c r="A173" s="4" t="s">
        <v>310</v>
      </c>
      <c r="B173" s="5" t="s">
        <v>337</v>
      </c>
      <c r="C173" s="6" t="s">
        <v>138</v>
      </c>
      <c r="D173" s="46">
        <f t="shared" si="2"/>
        <v>37196572</v>
      </c>
      <c r="E173" s="36">
        <f t="shared" si="2"/>
        <v>37196572</v>
      </c>
      <c r="F173" s="46">
        <v>34439843</v>
      </c>
      <c r="G173" s="36">
        <v>34439843</v>
      </c>
      <c r="H173" s="46">
        <v>2756729</v>
      </c>
      <c r="I173" s="36">
        <v>2756729</v>
      </c>
      <c r="J173" s="46">
        <v>0</v>
      </c>
      <c r="K173" s="36">
        <v>0</v>
      </c>
      <c r="L173" s="56">
        <v>44580772</v>
      </c>
      <c r="M173" s="46">
        <v>18016710</v>
      </c>
      <c r="N173" s="36">
        <v>18016710</v>
      </c>
      <c r="O173" s="35">
        <v>137100</v>
      </c>
      <c r="P173" s="36">
        <v>137100</v>
      </c>
      <c r="Q173" s="35">
        <v>572400</v>
      </c>
      <c r="R173" s="36">
        <v>572400</v>
      </c>
      <c r="S173" s="35">
        <v>0</v>
      </c>
      <c r="T173" s="37">
        <v>0</v>
      </c>
    </row>
    <row r="174" spans="1:20" s="7" customFormat="1" ht="12">
      <c r="A174" s="4" t="s">
        <v>310</v>
      </c>
      <c r="B174" s="5" t="s">
        <v>338</v>
      </c>
      <c r="C174" s="6" t="s">
        <v>139</v>
      </c>
      <c r="D174" s="46">
        <f t="shared" si="2"/>
        <v>34907679</v>
      </c>
      <c r="E174" s="36">
        <f t="shared" si="2"/>
        <v>34907679</v>
      </c>
      <c r="F174" s="46">
        <v>28115362</v>
      </c>
      <c r="G174" s="36">
        <v>28115362</v>
      </c>
      <c r="H174" s="46">
        <v>3036608</v>
      </c>
      <c r="I174" s="36">
        <v>3036608</v>
      </c>
      <c r="J174" s="46">
        <v>3755709</v>
      </c>
      <c r="K174" s="36">
        <v>3755709</v>
      </c>
      <c r="L174" s="56">
        <v>9062723</v>
      </c>
      <c r="M174" s="46">
        <v>0</v>
      </c>
      <c r="N174" s="36">
        <v>0</v>
      </c>
      <c r="O174" s="35">
        <v>0</v>
      </c>
      <c r="P174" s="36">
        <v>0</v>
      </c>
      <c r="Q174" s="35">
        <v>0</v>
      </c>
      <c r="R174" s="36">
        <v>0</v>
      </c>
      <c r="S174" s="35">
        <v>0</v>
      </c>
      <c r="T174" s="37">
        <v>0</v>
      </c>
    </row>
    <row r="175" spans="1:20" s="7" customFormat="1" ht="12">
      <c r="A175" s="4" t="s">
        <v>310</v>
      </c>
      <c r="B175" s="5" t="s">
        <v>339</v>
      </c>
      <c r="C175" s="6" t="s">
        <v>140</v>
      </c>
      <c r="D175" s="46">
        <f t="shared" si="2"/>
        <v>49390025</v>
      </c>
      <c r="E175" s="36">
        <f t="shared" si="2"/>
        <v>49390025</v>
      </c>
      <c r="F175" s="46">
        <v>47339018</v>
      </c>
      <c r="G175" s="36">
        <v>47339018</v>
      </c>
      <c r="H175" s="46">
        <v>1702164</v>
      </c>
      <c r="I175" s="36">
        <v>1702164</v>
      </c>
      <c r="J175" s="46">
        <v>348843</v>
      </c>
      <c r="K175" s="36">
        <v>348843</v>
      </c>
      <c r="L175" s="56">
        <v>53810236</v>
      </c>
      <c r="M175" s="46">
        <v>4884064</v>
      </c>
      <c r="N175" s="36">
        <v>4884064</v>
      </c>
      <c r="O175" s="35">
        <v>34556</v>
      </c>
      <c r="P175" s="36">
        <v>34556</v>
      </c>
      <c r="Q175" s="35">
        <v>925900</v>
      </c>
      <c r="R175" s="36">
        <v>925900</v>
      </c>
      <c r="S175" s="35">
        <v>0</v>
      </c>
      <c r="T175" s="37">
        <v>0</v>
      </c>
    </row>
    <row r="176" spans="1:20" s="7" customFormat="1" ht="12">
      <c r="A176" s="4" t="s">
        <v>310</v>
      </c>
      <c r="B176" s="5" t="s">
        <v>340</v>
      </c>
      <c r="C176" s="6" t="s">
        <v>141</v>
      </c>
      <c r="D176" s="46">
        <f t="shared" si="2"/>
        <v>38202248</v>
      </c>
      <c r="E176" s="36">
        <f t="shared" si="2"/>
        <v>38202248</v>
      </c>
      <c r="F176" s="46">
        <v>33634096</v>
      </c>
      <c r="G176" s="36">
        <v>33634096</v>
      </c>
      <c r="H176" s="46">
        <v>1196473</v>
      </c>
      <c r="I176" s="36">
        <v>1196473</v>
      </c>
      <c r="J176" s="46">
        <v>3371679</v>
      </c>
      <c r="K176" s="36">
        <v>3371679</v>
      </c>
      <c r="L176" s="56">
        <v>10639008</v>
      </c>
      <c r="M176" s="46">
        <v>0</v>
      </c>
      <c r="N176" s="36">
        <v>0</v>
      </c>
      <c r="O176" s="35">
        <v>165712</v>
      </c>
      <c r="P176" s="36">
        <v>165712</v>
      </c>
      <c r="Q176" s="35">
        <v>0</v>
      </c>
      <c r="R176" s="36">
        <v>0</v>
      </c>
      <c r="S176" s="35">
        <v>0</v>
      </c>
      <c r="T176" s="37">
        <v>0</v>
      </c>
    </row>
    <row r="177" spans="1:20" s="7" customFormat="1" ht="12">
      <c r="A177" s="4" t="s">
        <v>310</v>
      </c>
      <c r="B177" s="5" t="s">
        <v>341</v>
      </c>
      <c r="C177" s="6" t="s">
        <v>142</v>
      </c>
      <c r="D177" s="46">
        <f t="shared" si="2"/>
        <v>14176324</v>
      </c>
      <c r="E177" s="36">
        <f t="shared" si="2"/>
        <v>14176324</v>
      </c>
      <c r="F177" s="46">
        <v>8934619</v>
      </c>
      <c r="G177" s="36">
        <v>8934619</v>
      </c>
      <c r="H177" s="46">
        <v>968227</v>
      </c>
      <c r="I177" s="36">
        <v>968227</v>
      </c>
      <c r="J177" s="46">
        <v>4273478</v>
      </c>
      <c r="K177" s="36">
        <v>4273478</v>
      </c>
      <c r="L177" s="56">
        <v>3334982</v>
      </c>
      <c r="M177" s="46">
        <v>0</v>
      </c>
      <c r="N177" s="36">
        <v>0</v>
      </c>
      <c r="O177" s="35">
        <v>30396</v>
      </c>
      <c r="P177" s="36">
        <v>30396</v>
      </c>
      <c r="Q177" s="35">
        <v>0</v>
      </c>
      <c r="R177" s="36">
        <v>0</v>
      </c>
      <c r="S177" s="35">
        <v>0</v>
      </c>
      <c r="T177" s="37">
        <v>0</v>
      </c>
    </row>
    <row r="178" spans="1:20" s="7" customFormat="1" ht="12">
      <c r="A178" s="4" t="s">
        <v>310</v>
      </c>
      <c r="B178" s="5" t="s">
        <v>342</v>
      </c>
      <c r="C178" s="6" t="s">
        <v>143</v>
      </c>
      <c r="D178" s="46">
        <f t="shared" si="2"/>
        <v>21131688</v>
      </c>
      <c r="E178" s="36">
        <f t="shared" si="2"/>
        <v>21131688</v>
      </c>
      <c r="F178" s="46">
        <v>14411260</v>
      </c>
      <c r="G178" s="36">
        <v>14411260</v>
      </c>
      <c r="H178" s="46">
        <v>1757823</v>
      </c>
      <c r="I178" s="36">
        <v>1757823</v>
      </c>
      <c r="J178" s="46">
        <v>4962605</v>
      </c>
      <c r="K178" s="36">
        <v>4962605</v>
      </c>
      <c r="L178" s="56">
        <v>3884546</v>
      </c>
      <c r="M178" s="46">
        <v>0</v>
      </c>
      <c r="N178" s="36">
        <v>0</v>
      </c>
      <c r="O178" s="35">
        <v>32977</v>
      </c>
      <c r="P178" s="36">
        <v>32977</v>
      </c>
      <c r="Q178" s="35">
        <v>1072400</v>
      </c>
      <c r="R178" s="36">
        <v>1072400</v>
      </c>
      <c r="S178" s="35">
        <v>0</v>
      </c>
      <c r="T178" s="37">
        <v>0</v>
      </c>
    </row>
    <row r="179" spans="1:20" s="7" customFormat="1" ht="12">
      <c r="A179" s="4" t="s">
        <v>310</v>
      </c>
      <c r="B179" s="5" t="s">
        <v>343</v>
      </c>
      <c r="C179" s="6" t="s">
        <v>144</v>
      </c>
      <c r="D179" s="46">
        <f t="shared" si="2"/>
        <v>20215696</v>
      </c>
      <c r="E179" s="36">
        <f t="shared" si="2"/>
        <v>20215696</v>
      </c>
      <c r="F179" s="46">
        <v>18803990</v>
      </c>
      <c r="G179" s="36">
        <v>18803990</v>
      </c>
      <c r="H179" s="46">
        <v>560383</v>
      </c>
      <c r="I179" s="36">
        <v>560383</v>
      </c>
      <c r="J179" s="46">
        <v>851323</v>
      </c>
      <c r="K179" s="36">
        <v>851323</v>
      </c>
      <c r="L179" s="56">
        <v>14101447</v>
      </c>
      <c r="M179" s="46">
        <v>0</v>
      </c>
      <c r="N179" s="36">
        <v>0</v>
      </c>
      <c r="O179" s="35">
        <v>44770</v>
      </c>
      <c r="P179" s="36">
        <v>44770</v>
      </c>
      <c r="Q179" s="35">
        <v>0</v>
      </c>
      <c r="R179" s="36">
        <v>0</v>
      </c>
      <c r="S179" s="35">
        <v>0</v>
      </c>
      <c r="T179" s="37">
        <v>0</v>
      </c>
    </row>
    <row r="180" spans="1:20" s="7" customFormat="1" ht="12">
      <c r="A180" s="4" t="s">
        <v>310</v>
      </c>
      <c r="B180" s="5" t="s">
        <v>324</v>
      </c>
      <c r="C180" s="6" t="s">
        <v>381</v>
      </c>
      <c r="D180" s="46">
        <f t="shared" si="2"/>
        <v>50260452</v>
      </c>
      <c r="E180" s="36">
        <f t="shared" si="2"/>
        <v>50260452</v>
      </c>
      <c r="F180" s="46">
        <v>46270775</v>
      </c>
      <c r="G180" s="36">
        <v>46270775</v>
      </c>
      <c r="H180" s="46">
        <v>3935703</v>
      </c>
      <c r="I180" s="36">
        <v>3935703</v>
      </c>
      <c r="J180" s="46">
        <v>53974</v>
      </c>
      <c r="K180" s="36">
        <v>53974</v>
      </c>
      <c r="L180" s="56">
        <v>11329194</v>
      </c>
      <c r="M180" s="46">
        <v>145367</v>
      </c>
      <c r="N180" s="36">
        <v>145367</v>
      </c>
      <c r="O180" s="35">
        <v>90461</v>
      </c>
      <c r="P180" s="36">
        <v>90461</v>
      </c>
      <c r="Q180" s="35">
        <v>0</v>
      </c>
      <c r="R180" s="36">
        <v>0</v>
      </c>
      <c r="S180" s="35">
        <v>0</v>
      </c>
      <c r="T180" s="37">
        <v>0</v>
      </c>
    </row>
    <row r="181" spans="1:20" s="7" customFormat="1" ht="12">
      <c r="A181" s="4" t="s">
        <v>310</v>
      </c>
      <c r="B181" s="5" t="s">
        <v>325</v>
      </c>
      <c r="C181" s="6" t="s">
        <v>382</v>
      </c>
      <c r="D181" s="46">
        <f t="shared" si="2"/>
        <v>102089107</v>
      </c>
      <c r="E181" s="36">
        <f t="shared" si="2"/>
        <v>102089107</v>
      </c>
      <c r="F181" s="46">
        <v>87650234</v>
      </c>
      <c r="G181" s="36">
        <v>87650234</v>
      </c>
      <c r="H181" s="46">
        <v>14438873</v>
      </c>
      <c r="I181" s="36">
        <v>14438873</v>
      </c>
      <c r="J181" s="46">
        <v>0</v>
      </c>
      <c r="K181" s="36">
        <v>0</v>
      </c>
      <c r="L181" s="56">
        <v>31396681</v>
      </c>
      <c r="M181" s="46">
        <v>17611513</v>
      </c>
      <c r="N181" s="36">
        <v>17611513</v>
      </c>
      <c r="O181" s="35">
        <v>42269</v>
      </c>
      <c r="P181" s="36">
        <v>42269</v>
      </c>
      <c r="Q181" s="35">
        <v>0</v>
      </c>
      <c r="R181" s="36">
        <v>0</v>
      </c>
      <c r="S181" s="35">
        <v>1561900</v>
      </c>
      <c r="T181" s="37">
        <v>1561900</v>
      </c>
    </row>
    <row r="182" spans="1:20" s="7" customFormat="1" ht="12">
      <c r="A182" s="4" t="s">
        <v>310</v>
      </c>
      <c r="B182" s="5" t="s">
        <v>327</v>
      </c>
      <c r="C182" s="6" t="s">
        <v>383</v>
      </c>
      <c r="D182" s="46">
        <f t="shared" si="2"/>
        <v>172329980</v>
      </c>
      <c r="E182" s="36">
        <f t="shared" si="2"/>
        <v>172329980</v>
      </c>
      <c r="F182" s="46">
        <v>148974055</v>
      </c>
      <c r="G182" s="36">
        <v>148974055</v>
      </c>
      <c r="H182" s="46">
        <v>15726912</v>
      </c>
      <c r="I182" s="36">
        <v>15726912</v>
      </c>
      <c r="J182" s="46">
        <v>7629013</v>
      </c>
      <c r="K182" s="36">
        <v>7629013</v>
      </c>
      <c r="L182" s="56">
        <v>41267501</v>
      </c>
      <c r="M182" s="46">
        <v>0</v>
      </c>
      <c r="N182" s="36">
        <v>0</v>
      </c>
      <c r="O182" s="35">
        <v>103906</v>
      </c>
      <c r="P182" s="36">
        <v>103906</v>
      </c>
      <c r="Q182" s="35">
        <v>3319000</v>
      </c>
      <c r="R182" s="36">
        <v>3319000</v>
      </c>
      <c r="S182" s="35">
        <v>0</v>
      </c>
      <c r="T182" s="37">
        <v>0</v>
      </c>
    </row>
    <row r="183" spans="1:20" s="7" customFormat="1" ht="12">
      <c r="A183" s="4" t="s">
        <v>310</v>
      </c>
      <c r="B183" s="5" t="s">
        <v>326</v>
      </c>
      <c r="C183" s="6" t="s">
        <v>384</v>
      </c>
      <c r="D183" s="46">
        <f t="shared" si="2"/>
        <v>70853203</v>
      </c>
      <c r="E183" s="36">
        <f t="shared" si="2"/>
        <v>70853203</v>
      </c>
      <c r="F183" s="46">
        <v>67540627</v>
      </c>
      <c r="G183" s="36">
        <v>67540627</v>
      </c>
      <c r="H183" s="46">
        <v>3312576</v>
      </c>
      <c r="I183" s="36">
        <v>3312576</v>
      </c>
      <c r="J183" s="46">
        <v>0</v>
      </c>
      <c r="K183" s="36">
        <v>0</v>
      </c>
      <c r="L183" s="56">
        <v>18101559</v>
      </c>
      <c r="M183" s="46">
        <v>1970011</v>
      </c>
      <c r="N183" s="36">
        <v>1970011</v>
      </c>
      <c r="O183" s="35">
        <v>18390</v>
      </c>
      <c r="P183" s="36">
        <v>18390</v>
      </c>
      <c r="Q183" s="35">
        <v>0</v>
      </c>
      <c r="R183" s="36">
        <v>0</v>
      </c>
      <c r="S183" s="35">
        <v>0</v>
      </c>
      <c r="T183" s="37">
        <v>0</v>
      </c>
    </row>
    <row r="184" spans="1:20" s="7" customFormat="1" ht="12">
      <c r="A184" s="4" t="s">
        <v>310</v>
      </c>
      <c r="B184" s="27" t="s">
        <v>345</v>
      </c>
      <c r="C184" s="6" t="s">
        <v>336</v>
      </c>
      <c r="D184" s="46">
        <f t="shared" si="2"/>
        <v>740632032</v>
      </c>
      <c r="E184" s="36">
        <f t="shared" si="2"/>
        <v>740632032</v>
      </c>
      <c r="F184" s="46">
        <v>703499749</v>
      </c>
      <c r="G184" s="36">
        <v>703499749</v>
      </c>
      <c r="H184" s="46">
        <v>37132283</v>
      </c>
      <c r="I184" s="36">
        <v>37132283</v>
      </c>
      <c r="J184" s="46">
        <v>0</v>
      </c>
      <c r="K184" s="36">
        <v>0</v>
      </c>
      <c r="L184" s="56">
        <v>851288146</v>
      </c>
      <c r="M184" s="46">
        <v>500300426</v>
      </c>
      <c r="N184" s="36">
        <v>500300426</v>
      </c>
      <c r="O184" s="35">
        <v>528286</v>
      </c>
      <c r="P184" s="36">
        <v>528286</v>
      </c>
      <c r="Q184" s="35">
        <v>15618700</v>
      </c>
      <c r="R184" s="36">
        <v>15618700</v>
      </c>
      <c r="S184" s="35">
        <v>0</v>
      </c>
      <c r="T184" s="37">
        <v>0</v>
      </c>
    </row>
    <row r="185" spans="1:20" s="7" customFormat="1" ht="12">
      <c r="A185" s="4" t="s">
        <v>312</v>
      </c>
      <c r="B185" s="5" t="s">
        <v>298</v>
      </c>
      <c r="C185" s="6" t="s">
        <v>93</v>
      </c>
      <c r="D185" s="46">
        <f t="shared" si="2"/>
        <v>37932900</v>
      </c>
      <c r="E185" s="36">
        <f t="shared" si="2"/>
        <v>37932900</v>
      </c>
      <c r="F185" s="46">
        <v>31107831</v>
      </c>
      <c r="G185" s="36">
        <v>31107831</v>
      </c>
      <c r="H185" s="46">
        <v>1696907</v>
      </c>
      <c r="I185" s="36">
        <v>1696907</v>
      </c>
      <c r="J185" s="46">
        <v>5128162</v>
      </c>
      <c r="K185" s="36">
        <v>5128162</v>
      </c>
      <c r="L185" s="56">
        <v>13908575</v>
      </c>
      <c r="M185" s="46">
        <v>0</v>
      </c>
      <c r="N185" s="36">
        <v>0</v>
      </c>
      <c r="O185" s="35">
        <v>56764</v>
      </c>
      <c r="P185" s="36">
        <v>56764</v>
      </c>
      <c r="Q185" s="35">
        <v>0</v>
      </c>
      <c r="R185" s="36">
        <v>0</v>
      </c>
      <c r="S185" s="35">
        <v>0</v>
      </c>
      <c r="T185" s="37">
        <v>0</v>
      </c>
    </row>
    <row r="186" spans="1:20" s="7" customFormat="1" ht="12">
      <c r="A186" s="4" t="s">
        <v>312</v>
      </c>
      <c r="B186" s="5" t="s">
        <v>297</v>
      </c>
      <c r="C186" s="6" t="s">
        <v>145</v>
      </c>
      <c r="D186" s="46">
        <f t="shared" si="2"/>
        <v>15617921</v>
      </c>
      <c r="E186" s="36">
        <f t="shared" si="2"/>
        <v>15617921</v>
      </c>
      <c r="F186" s="46">
        <v>10636887</v>
      </c>
      <c r="G186" s="36">
        <v>10636887</v>
      </c>
      <c r="H186" s="46">
        <v>1488923</v>
      </c>
      <c r="I186" s="36">
        <v>1488923</v>
      </c>
      <c r="J186" s="46">
        <v>3492111</v>
      </c>
      <c r="K186" s="36">
        <v>3492111</v>
      </c>
      <c r="L186" s="56">
        <v>5891617</v>
      </c>
      <c r="M186" s="46">
        <v>0</v>
      </c>
      <c r="N186" s="36">
        <v>0</v>
      </c>
      <c r="O186" s="35">
        <v>211057</v>
      </c>
      <c r="P186" s="36">
        <v>211057</v>
      </c>
      <c r="Q186" s="35">
        <v>0</v>
      </c>
      <c r="R186" s="36">
        <v>0</v>
      </c>
      <c r="S186" s="35">
        <v>0</v>
      </c>
      <c r="T186" s="37">
        <v>0</v>
      </c>
    </row>
    <row r="187" spans="1:20" s="7" customFormat="1" ht="12">
      <c r="A187" s="4" t="s">
        <v>312</v>
      </c>
      <c r="B187" s="5" t="s">
        <v>299</v>
      </c>
      <c r="C187" s="6" t="s">
        <v>146</v>
      </c>
      <c r="D187" s="46">
        <f t="shared" si="2"/>
        <v>37166665</v>
      </c>
      <c r="E187" s="36">
        <f t="shared" si="2"/>
        <v>37166665</v>
      </c>
      <c r="F187" s="46">
        <v>34368730</v>
      </c>
      <c r="G187" s="36">
        <v>34368730</v>
      </c>
      <c r="H187" s="46">
        <v>992948</v>
      </c>
      <c r="I187" s="36">
        <v>992948</v>
      </c>
      <c r="J187" s="46">
        <v>1804987</v>
      </c>
      <c r="K187" s="36">
        <v>1804987</v>
      </c>
      <c r="L187" s="56">
        <v>16396257</v>
      </c>
      <c r="M187" s="46">
        <v>0</v>
      </c>
      <c r="N187" s="36">
        <v>0</v>
      </c>
      <c r="O187" s="35">
        <v>64656</v>
      </c>
      <c r="P187" s="36">
        <v>64656</v>
      </c>
      <c r="Q187" s="35">
        <v>0</v>
      </c>
      <c r="R187" s="36">
        <v>0</v>
      </c>
      <c r="S187" s="35">
        <v>0</v>
      </c>
      <c r="T187" s="37">
        <v>0</v>
      </c>
    </row>
    <row r="188" spans="1:20" s="7" customFormat="1" ht="12">
      <c r="A188" s="4" t="s">
        <v>312</v>
      </c>
      <c r="B188" s="5" t="s">
        <v>300</v>
      </c>
      <c r="C188" s="6" t="s">
        <v>147</v>
      </c>
      <c r="D188" s="46">
        <f t="shared" si="2"/>
        <v>30468703</v>
      </c>
      <c r="E188" s="36">
        <f t="shared" si="2"/>
        <v>30468703</v>
      </c>
      <c r="F188" s="46">
        <v>24546126</v>
      </c>
      <c r="G188" s="36">
        <v>24546126</v>
      </c>
      <c r="H188" s="46">
        <v>2019979</v>
      </c>
      <c r="I188" s="36">
        <v>2019979</v>
      </c>
      <c r="J188" s="46">
        <v>3902598</v>
      </c>
      <c r="K188" s="36">
        <v>3902598</v>
      </c>
      <c r="L188" s="56">
        <v>8414785</v>
      </c>
      <c r="M188" s="46">
        <v>0</v>
      </c>
      <c r="N188" s="36">
        <v>0</v>
      </c>
      <c r="O188" s="35">
        <v>59322</v>
      </c>
      <c r="P188" s="36">
        <v>59322</v>
      </c>
      <c r="Q188" s="35">
        <v>0</v>
      </c>
      <c r="R188" s="36">
        <v>0</v>
      </c>
      <c r="S188" s="35">
        <v>0</v>
      </c>
      <c r="T188" s="37">
        <v>0</v>
      </c>
    </row>
    <row r="189" spans="1:20" s="7" customFormat="1" ht="12">
      <c r="A189" s="4" t="s">
        <v>312</v>
      </c>
      <c r="B189" s="5" t="s">
        <v>301</v>
      </c>
      <c r="C189" s="6" t="s">
        <v>148</v>
      </c>
      <c r="D189" s="46">
        <f t="shared" si="2"/>
        <v>13237960</v>
      </c>
      <c r="E189" s="36">
        <f t="shared" si="2"/>
        <v>13237960</v>
      </c>
      <c r="F189" s="46">
        <v>10741120</v>
      </c>
      <c r="G189" s="36">
        <v>10741120</v>
      </c>
      <c r="H189" s="46">
        <v>358195</v>
      </c>
      <c r="I189" s="36">
        <v>358195</v>
      </c>
      <c r="J189" s="46">
        <v>2138645</v>
      </c>
      <c r="K189" s="36">
        <v>2138645</v>
      </c>
      <c r="L189" s="56">
        <v>9981233</v>
      </c>
      <c r="M189" s="46">
        <v>0</v>
      </c>
      <c r="N189" s="36">
        <v>0</v>
      </c>
      <c r="O189" s="35">
        <v>0</v>
      </c>
      <c r="P189" s="36">
        <v>0</v>
      </c>
      <c r="Q189" s="35">
        <v>0</v>
      </c>
      <c r="R189" s="36">
        <v>0</v>
      </c>
      <c r="S189" s="35">
        <v>0</v>
      </c>
      <c r="T189" s="37">
        <v>0</v>
      </c>
    </row>
    <row r="190" spans="1:20" s="7" customFormat="1" ht="12">
      <c r="A190" s="4" t="s">
        <v>312</v>
      </c>
      <c r="B190" s="5" t="s">
        <v>302</v>
      </c>
      <c r="C190" s="6" t="s">
        <v>149</v>
      </c>
      <c r="D190" s="46">
        <f t="shared" si="2"/>
        <v>23099398</v>
      </c>
      <c r="E190" s="36">
        <f t="shared" si="2"/>
        <v>23099398</v>
      </c>
      <c r="F190" s="46">
        <v>18748470</v>
      </c>
      <c r="G190" s="36">
        <v>18748470</v>
      </c>
      <c r="H190" s="46">
        <v>1695598</v>
      </c>
      <c r="I190" s="36">
        <v>1695598</v>
      </c>
      <c r="J190" s="46">
        <v>2655330</v>
      </c>
      <c r="K190" s="36">
        <v>2655330</v>
      </c>
      <c r="L190" s="56">
        <v>6256280</v>
      </c>
      <c r="M190" s="46">
        <v>0</v>
      </c>
      <c r="N190" s="36">
        <v>0</v>
      </c>
      <c r="O190" s="35">
        <v>11109</v>
      </c>
      <c r="P190" s="36">
        <v>11109</v>
      </c>
      <c r="Q190" s="35">
        <v>0</v>
      </c>
      <c r="R190" s="36">
        <v>0</v>
      </c>
      <c r="S190" s="35">
        <v>0</v>
      </c>
      <c r="T190" s="37">
        <v>0</v>
      </c>
    </row>
    <row r="191" spans="1:20" s="7" customFormat="1" ht="12">
      <c r="A191" s="4" t="s">
        <v>312</v>
      </c>
      <c r="B191" s="5" t="s">
        <v>303</v>
      </c>
      <c r="C191" s="6" t="s">
        <v>150</v>
      </c>
      <c r="D191" s="46">
        <f t="shared" si="2"/>
        <v>60611873</v>
      </c>
      <c r="E191" s="36">
        <f t="shared" si="2"/>
        <v>60611873</v>
      </c>
      <c r="F191" s="46">
        <v>48428319</v>
      </c>
      <c r="G191" s="36">
        <v>48428319</v>
      </c>
      <c r="H191" s="46">
        <v>1340698</v>
      </c>
      <c r="I191" s="36">
        <v>1340698</v>
      </c>
      <c r="J191" s="46">
        <v>10842856</v>
      </c>
      <c r="K191" s="36">
        <v>10842856</v>
      </c>
      <c r="L191" s="56">
        <v>18201804</v>
      </c>
      <c r="M191" s="46">
        <v>0</v>
      </c>
      <c r="N191" s="36">
        <v>0</v>
      </c>
      <c r="O191" s="35">
        <v>76252</v>
      </c>
      <c r="P191" s="36">
        <v>76252</v>
      </c>
      <c r="Q191" s="35">
        <v>1171400</v>
      </c>
      <c r="R191" s="36">
        <v>1171400</v>
      </c>
      <c r="S191" s="35">
        <v>0</v>
      </c>
      <c r="T191" s="37">
        <v>0</v>
      </c>
    </row>
    <row r="192" spans="1:20" s="7" customFormat="1" ht="12">
      <c r="A192" s="4" t="s">
        <v>312</v>
      </c>
      <c r="B192" s="5" t="s">
        <v>304</v>
      </c>
      <c r="C192" s="6" t="s">
        <v>151</v>
      </c>
      <c r="D192" s="46">
        <f t="shared" si="2"/>
        <v>31016608</v>
      </c>
      <c r="E192" s="36">
        <f t="shared" si="2"/>
        <v>31016608</v>
      </c>
      <c r="F192" s="46">
        <v>25141111</v>
      </c>
      <c r="G192" s="36">
        <v>25141111</v>
      </c>
      <c r="H192" s="46">
        <v>1478677</v>
      </c>
      <c r="I192" s="36">
        <v>1478677</v>
      </c>
      <c r="J192" s="46">
        <v>4396820</v>
      </c>
      <c r="K192" s="36">
        <v>4396820</v>
      </c>
      <c r="L192" s="56">
        <v>7580084</v>
      </c>
      <c r="M192" s="46">
        <v>0</v>
      </c>
      <c r="N192" s="36">
        <v>0</v>
      </c>
      <c r="O192" s="35">
        <v>34853</v>
      </c>
      <c r="P192" s="36">
        <v>34853</v>
      </c>
      <c r="Q192" s="35">
        <v>0</v>
      </c>
      <c r="R192" s="36">
        <v>0</v>
      </c>
      <c r="S192" s="35">
        <v>0</v>
      </c>
      <c r="T192" s="37">
        <v>0</v>
      </c>
    </row>
    <row r="193" spans="1:20" s="7" customFormat="1" ht="12">
      <c r="A193" s="4" t="s">
        <v>312</v>
      </c>
      <c r="B193" s="5" t="s">
        <v>305</v>
      </c>
      <c r="C193" s="6" t="s">
        <v>152</v>
      </c>
      <c r="D193" s="46">
        <f t="shared" si="2"/>
        <v>26999234</v>
      </c>
      <c r="E193" s="36">
        <f t="shared" si="2"/>
        <v>26999234</v>
      </c>
      <c r="F193" s="46">
        <v>17800255</v>
      </c>
      <c r="G193" s="36">
        <v>17800255</v>
      </c>
      <c r="H193" s="46">
        <v>4437691</v>
      </c>
      <c r="I193" s="36">
        <v>4437691</v>
      </c>
      <c r="J193" s="46">
        <v>4761288</v>
      </c>
      <c r="K193" s="36">
        <v>4761288</v>
      </c>
      <c r="L193" s="56">
        <v>19407435</v>
      </c>
      <c r="M193" s="46">
        <v>0</v>
      </c>
      <c r="N193" s="36">
        <v>0</v>
      </c>
      <c r="O193" s="35">
        <v>172054</v>
      </c>
      <c r="P193" s="36">
        <v>172054</v>
      </c>
      <c r="Q193" s="35">
        <v>485000</v>
      </c>
      <c r="R193" s="36">
        <v>485000</v>
      </c>
      <c r="S193" s="35">
        <v>0</v>
      </c>
      <c r="T193" s="37">
        <v>0</v>
      </c>
    </row>
    <row r="194" spans="1:20" s="7" customFormat="1" ht="12">
      <c r="A194" s="4" t="s">
        <v>312</v>
      </c>
      <c r="B194" s="5" t="s">
        <v>306</v>
      </c>
      <c r="C194" s="6" t="s">
        <v>153</v>
      </c>
      <c r="D194" s="46">
        <f t="shared" si="2"/>
        <v>24354241</v>
      </c>
      <c r="E194" s="36">
        <f t="shared" si="2"/>
        <v>24354241</v>
      </c>
      <c r="F194" s="46">
        <v>18491445</v>
      </c>
      <c r="G194" s="36">
        <v>18491445</v>
      </c>
      <c r="H194" s="46">
        <v>1222228</v>
      </c>
      <c r="I194" s="36">
        <v>1222228</v>
      </c>
      <c r="J194" s="46">
        <v>4640568</v>
      </c>
      <c r="K194" s="36">
        <v>4640568</v>
      </c>
      <c r="L194" s="56">
        <v>6514600</v>
      </c>
      <c r="M194" s="46">
        <v>0</v>
      </c>
      <c r="N194" s="36">
        <v>0</v>
      </c>
      <c r="O194" s="35">
        <v>47572</v>
      </c>
      <c r="P194" s="36">
        <v>47572</v>
      </c>
      <c r="Q194" s="35">
        <v>0</v>
      </c>
      <c r="R194" s="36">
        <v>0</v>
      </c>
      <c r="S194" s="35">
        <v>0</v>
      </c>
      <c r="T194" s="37">
        <v>0</v>
      </c>
    </row>
    <row r="195" spans="1:20" s="7" customFormat="1" ht="12">
      <c r="A195" s="4" t="s">
        <v>312</v>
      </c>
      <c r="B195" s="5" t="s">
        <v>307</v>
      </c>
      <c r="C195" s="6" t="s">
        <v>154</v>
      </c>
      <c r="D195" s="46">
        <f t="shared" si="2"/>
        <v>30366275</v>
      </c>
      <c r="E195" s="36">
        <f t="shared" si="2"/>
        <v>30366275</v>
      </c>
      <c r="F195" s="46">
        <v>25145682</v>
      </c>
      <c r="G195" s="36">
        <v>25145682</v>
      </c>
      <c r="H195" s="46">
        <v>1117314</v>
      </c>
      <c r="I195" s="36">
        <v>1117314</v>
      </c>
      <c r="J195" s="46">
        <v>4103279</v>
      </c>
      <c r="K195" s="36">
        <v>4103279</v>
      </c>
      <c r="L195" s="56">
        <v>10450030</v>
      </c>
      <c r="M195" s="46">
        <v>0</v>
      </c>
      <c r="N195" s="36">
        <v>0</v>
      </c>
      <c r="O195" s="35">
        <v>149025</v>
      </c>
      <c r="P195" s="36">
        <v>149025</v>
      </c>
      <c r="Q195" s="35">
        <v>0</v>
      </c>
      <c r="R195" s="36">
        <v>0</v>
      </c>
      <c r="S195" s="35">
        <v>0</v>
      </c>
      <c r="T195" s="37">
        <v>0</v>
      </c>
    </row>
    <row r="196" spans="1:20" s="7" customFormat="1" ht="12">
      <c r="A196" s="4" t="s">
        <v>312</v>
      </c>
      <c r="B196" s="5" t="s">
        <v>324</v>
      </c>
      <c r="C196" s="6" t="s">
        <v>385</v>
      </c>
      <c r="D196" s="46">
        <f t="shared" si="2"/>
        <v>91826368</v>
      </c>
      <c r="E196" s="36">
        <f t="shared" si="2"/>
        <v>91826368</v>
      </c>
      <c r="F196" s="46">
        <v>82743257</v>
      </c>
      <c r="G196" s="36">
        <v>82743257</v>
      </c>
      <c r="H196" s="46">
        <v>9083111</v>
      </c>
      <c r="I196" s="36">
        <v>9083111</v>
      </c>
      <c r="J196" s="46">
        <v>0</v>
      </c>
      <c r="K196" s="36">
        <v>0</v>
      </c>
      <c r="L196" s="56">
        <v>32788921</v>
      </c>
      <c r="M196" s="46">
        <v>7501829</v>
      </c>
      <c r="N196" s="36">
        <v>7501829</v>
      </c>
      <c r="O196" s="35">
        <v>26537</v>
      </c>
      <c r="P196" s="36">
        <v>26537</v>
      </c>
      <c r="Q196" s="35">
        <v>3123700</v>
      </c>
      <c r="R196" s="36">
        <v>3123700</v>
      </c>
      <c r="S196" s="35">
        <v>0</v>
      </c>
      <c r="T196" s="37">
        <v>0</v>
      </c>
    </row>
    <row r="197" spans="1:20" s="7" customFormat="1" ht="12">
      <c r="A197" s="4" t="s">
        <v>314</v>
      </c>
      <c r="B197" s="5" t="s">
        <v>298</v>
      </c>
      <c r="C197" s="6" t="s">
        <v>155</v>
      </c>
      <c r="D197" s="46">
        <f t="shared" si="2"/>
        <v>11194373</v>
      </c>
      <c r="E197" s="36">
        <f t="shared" si="2"/>
        <v>11194373</v>
      </c>
      <c r="F197" s="46">
        <v>7238244</v>
      </c>
      <c r="G197" s="36">
        <v>7238244</v>
      </c>
      <c r="H197" s="46">
        <v>1495007</v>
      </c>
      <c r="I197" s="36">
        <v>1495007</v>
      </c>
      <c r="J197" s="46">
        <v>2461122</v>
      </c>
      <c r="K197" s="36">
        <v>2461122</v>
      </c>
      <c r="L197" s="56">
        <v>2407600</v>
      </c>
      <c r="M197" s="46">
        <v>0</v>
      </c>
      <c r="N197" s="36">
        <v>0</v>
      </c>
      <c r="O197" s="35">
        <v>40639</v>
      </c>
      <c r="P197" s="36">
        <v>40639</v>
      </c>
      <c r="Q197" s="35">
        <v>1561900</v>
      </c>
      <c r="R197" s="36">
        <v>1561900</v>
      </c>
      <c r="S197" s="35">
        <v>0</v>
      </c>
      <c r="T197" s="37">
        <v>0</v>
      </c>
    </row>
    <row r="198" spans="1:20" s="7" customFormat="1" ht="12">
      <c r="A198" s="4" t="s">
        <v>314</v>
      </c>
      <c r="B198" s="5" t="s">
        <v>297</v>
      </c>
      <c r="C198" s="6" t="s">
        <v>156</v>
      </c>
      <c r="D198" s="46">
        <f t="shared" si="2"/>
        <v>28909433</v>
      </c>
      <c r="E198" s="36">
        <f t="shared" si="2"/>
        <v>28909433</v>
      </c>
      <c r="F198" s="46">
        <v>18832938</v>
      </c>
      <c r="G198" s="36">
        <v>18832938</v>
      </c>
      <c r="H198" s="46">
        <v>1802449</v>
      </c>
      <c r="I198" s="36">
        <v>1802449</v>
      </c>
      <c r="J198" s="46">
        <v>8274046</v>
      </c>
      <c r="K198" s="36">
        <v>8274046</v>
      </c>
      <c r="L198" s="56">
        <v>6201719</v>
      </c>
      <c r="M198" s="46">
        <v>0</v>
      </c>
      <c r="N198" s="36">
        <v>0</v>
      </c>
      <c r="O198" s="35">
        <v>57591</v>
      </c>
      <c r="P198" s="36">
        <v>57591</v>
      </c>
      <c r="Q198" s="35">
        <v>0</v>
      </c>
      <c r="R198" s="36">
        <v>0</v>
      </c>
      <c r="S198" s="35">
        <v>0</v>
      </c>
      <c r="T198" s="37">
        <v>0</v>
      </c>
    </row>
    <row r="199" spans="1:20" s="7" customFormat="1" ht="12">
      <c r="A199" s="4" t="s">
        <v>314</v>
      </c>
      <c r="B199" s="5" t="s">
        <v>299</v>
      </c>
      <c r="C199" s="6" t="s">
        <v>157</v>
      </c>
      <c r="D199" s="46">
        <f aca="true" t="shared" si="3" ref="D199:E262">SUM(F199,H199,J199)</f>
        <v>47763588</v>
      </c>
      <c r="E199" s="36">
        <f t="shared" si="3"/>
        <v>47763588</v>
      </c>
      <c r="F199" s="46">
        <v>40015407</v>
      </c>
      <c r="G199" s="36">
        <v>40015407</v>
      </c>
      <c r="H199" s="46">
        <v>713048</v>
      </c>
      <c r="I199" s="36">
        <v>713048</v>
      </c>
      <c r="J199" s="46">
        <v>7035133</v>
      </c>
      <c r="K199" s="36">
        <v>7035133</v>
      </c>
      <c r="L199" s="56">
        <v>17463528</v>
      </c>
      <c r="M199" s="46">
        <v>0</v>
      </c>
      <c r="N199" s="36">
        <v>0</v>
      </c>
      <c r="O199" s="35">
        <v>123401</v>
      </c>
      <c r="P199" s="36">
        <v>123401</v>
      </c>
      <c r="Q199" s="35">
        <v>1561900</v>
      </c>
      <c r="R199" s="36">
        <v>1561900</v>
      </c>
      <c r="S199" s="35">
        <v>0</v>
      </c>
      <c r="T199" s="37">
        <v>0</v>
      </c>
    </row>
    <row r="200" spans="1:20" s="7" customFormat="1" ht="12">
      <c r="A200" s="4" t="s">
        <v>314</v>
      </c>
      <c r="B200" s="5" t="s">
        <v>300</v>
      </c>
      <c r="C200" s="6" t="s">
        <v>158</v>
      </c>
      <c r="D200" s="46">
        <f t="shared" si="3"/>
        <v>75668412</v>
      </c>
      <c r="E200" s="36">
        <f t="shared" si="3"/>
        <v>75668412</v>
      </c>
      <c r="F200" s="46">
        <v>63843558</v>
      </c>
      <c r="G200" s="36">
        <v>63843558</v>
      </c>
      <c r="H200" s="46">
        <v>1059144</v>
      </c>
      <c r="I200" s="36">
        <v>1059144</v>
      </c>
      <c r="J200" s="46">
        <v>10765710</v>
      </c>
      <c r="K200" s="36">
        <v>10765710</v>
      </c>
      <c r="L200" s="56">
        <v>12825445</v>
      </c>
      <c r="M200" s="46">
        <v>0</v>
      </c>
      <c r="N200" s="36">
        <v>0</v>
      </c>
      <c r="O200" s="35">
        <v>191260</v>
      </c>
      <c r="P200" s="36">
        <v>191260</v>
      </c>
      <c r="Q200" s="35">
        <v>0</v>
      </c>
      <c r="R200" s="36">
        <v>0</v>
      </c>
      <c r="S200" s="35">
        <v>0</v>
      </c>
      <c r="T200" s="37">
        <v>0</v>
      </c>
    </row>
    <row r="201" spans="1:20" s="7" customFormat="1" ht="12">
      <c r="A201" s="4" t="s">
        <v>314</v>
      </c>
      <c r="B201" s="5" t="s">
        <v>301</v>
      </c>
      <c r="C201" s="6" t="s">
        <v>159</v>
      </c>
      <c r="D201" s="46">
        <f t="shared" si="3"/>
        <v>53825139</v>
      </c>
      <c r="E201" s="36">
        <f t="shared" si="3"/>
        <v>53825139</v>
      </c>
      <c r="F201" s="46">
        <v>43483177</v>
      </c>
      <c r="G201" s="36">
        <v>43483177</v>
      </c>
      <c r="H201" s="46">
        <v>1667369</v>
      </c>
      <c r="I201" s="36">
        <v>1667369</v>
      </c>
      <c r="J201" s="46">
        <v>8674593</v>
      </c>
      <c r="K201" s="36">
        <v>8674593</v>
      </c>
      <c r="L201" s="56">
        <v>12710520</v>
      </c>
      <c r="M201" s="46">
        <v>0</v>
      </c>
      <c r="N201" s="36">
        <v>0</v>
      </c>
      <c r="O201" s="35">
        <v>96022</v>
      </c>
      <c r="P201" s="36">
        <v>96022</v>
      </c>
      <c r="Q201" s="35">
        <v>1319800</v>
      </c>
      <c r="R201" s="36">
        <v>1319800</v>
      </c>
      <c r="S201" s="35">
        <v>0</v>
      </c>
      <c r="T201" s="37">
        <v>0</v>
      </c>
    </row>
    <row r="202" spans="1:20" s="7" customFormat="1" ht="12">
      <c r="A202" s="4" t="s">
        <v>314</v>
      </c>
      <c r="B202" s="5" t="s">
        <v>302</v>
      </c>
      <c r="C202" s="6" t="s">
        <v>160</v>
      </c>
      <c r="D202" s="46">
        <f t="shared" si="3"/>
        <v>18702465</v>
      </c>
      <c r="E202" s="36">
        <f t="shared" si="3"/>
        <v>18702465</v>
      </c>
      <c r="F202" s="46">
        <v>10988215</v>
      </c>
      <c r="G202" s="36">
        <v>10988215</v>
      </c>
      <c r="H202" s="46">
        <v>1521224</v>
      </c>
      <c r="I202" s="36">
        <v>1521224</v>
      </c>
      <c r="J202" s="46">
        <v>6193026</v>
      </c>
      <c r="K202" s="36">
        <v>6193026</v>
      </c>
      <c r="L202" s="56">
        <v>5253131</v>
      </c>
      <c r="M202" s="46">
        <v>0</v>
      </c>
      <c r="N202" s="36">
        <v>0</v>
      </c>
      <c r="O202" s="35">
        <v>13580</v>
      </c>
      <c r="P202" s="36">
        <v>13580</v>
      </c>
      <c r="Q202" s="35">
        <v>780900</v>
      </c>
      <c r="R202" s="36">
        <v>780900</v>
      </c>
      <c r="S202" s="35">
        <v>0</v>
      </c>
      <c r="T202" s="37">
        <v>0</v>
      </c>
    </row>
    <row r="203" spans="1:20" s="7" customFormat="1" ht="12">
      <c r="A203" s="4" t="s">
        <v>314</v>
      </c>
      <c r="B203" s="5" t="s">
        <v>303</v>
      </c>
      <c r="C203" s="6" t="s">
        <v>161</v>
      </c>
      <c r="D203" s="46">
        <f t="shared" si="3"/>
        <v>31568054</v>
      </c>
      <c r="E203" s="36">
        <f t="shared" si="3"/>
        <v>31568054</v>
      </c>
      <c r="F203" s="46">
        <v>21210409</v>
      </c>
      <c r="G203" s="36">
        <v>21210409</v>
      </c>
      <c r="H203" s="46">
        <v>540350</v>
      </c>
      <c r="I203" s="36">
        <v>540350</v>
      </c>
      <c r="J203" s="46">
        <v>9817295</v>
      </c>
      <c r="K203" s="36">
        <v>9817295</v>
      </c>
      <c r="L203" s="56">
        <v>11734947</v>
      </c>
      <c r="M203" s="46">
        <v>0</v>
      </c>
      <c r="N203" s="36">
        <v>0</v>
      </c>
      <c r="O203" s="35">
        <v>102678</v>
      </c>
      <c r="P203" s="36">
        <v>102678</v>
      </c>
      <c r="Q203" s="35">
        <v>2538000</v>
      </c>
      <c r="R203" s="36">
        <v>2538000</v>
      </c>
      <c r="S203" s="35">
        <v>0</v>
      </c>
      <c r="T203" s="37">
        <v>0</v>
      </c>
    </row>
    <row r="204" spans="1:20" s="7" customFormat="1" ht="12">
      <c r="A204" s="4" t="s">
        <v>314</v>
      </c>
      <c r="B204" s="5" t="s">
        <v>304</v>
      </c>
      <c r="C204" s="6" t="s">
        <v>162</v>
      </c>
      <c r="D204" s="46">
        <f t="shared" si="3"/>
        <v>35430432</v>
      </c>
      <c r="E204" s="36">
        <f t="shared" si="3"/>
        <v>35430432</v>
      </c>
      <c r="F204" s="46">
        <v>28305908</v>
      </c>
      <c r="G204" s="36">
        <v>28305908</v>
      </c>
      <c r="H204" s="46">
        <v>679196</v>
      </c>
      <c r="I204" s="36">
        <v>679196</v>
      </c>
      <c r="J204" s="46">
        <v>6445328</v>
      </c>
      <c r="K204" s="36">
        <v>6445328</v>
      </c>
      <c r="L204" s="56">
        <v>6669364</v>
      </c>
      <c r="M204" s="46">
        <v>0</v>
      </c>
      <c r="N204" s="36">
        <v>0</v>
      </c>
      <c r="O204" s="35">
        <v>61337</v>
      </c>
      <c r="P204" s="36">
        <v>61337</v>
      </c>
      <c r="Q204" s="35">
        <v>0</v>
      </c>
      <c r="R204" s="36">
        <v>0</v>
      </c>
      <c r="S204" s="35">
        <v>0</v>
      </c>
      <c r="T204" s="37">
        <v>0</v>
      </c>
    </row>
    <row r="205" spans="1:20" s="7" customFormat="1" ht="12">
      <c r="A205" s="4" t="s">
        <v>314</v>
      </c>
      <c r="B205" s="5" t="s">
        <v>305</v>
      </c>
      <c r="C205" s="6" t="s">
        <v>163</v>
      </c>
      <c r="D205" s="46">
        <f t="shared" si="3"/>
        <v>34192888</v>
      </c>
      <c r="E205" s="36">
        <f t="shared" si="3"/>
        <v>34192888</v>
      </c>
      <c r="F205" s="46">
        <v>25508078</v>
      </c>
      <c r="G205" s="36">
        <v>25508078</v>
      </c>
      <c r="H205" s="46">
        <v>2700267</v>
      </c>
      <c r="I205" s="36">
        <v>2700267</v>
      </c>
      <c r="J205" s="46">
        <v>5984543</v>
      </c>
      <c r="K205" s="36">
        <v>5984543</v>
      </c>
      <c r="L205" s="56">
        <v>4405364</v>
      </c>
      <c r="M205" s="46">
        <v>0</v>
      </c>
      <c r="N205" s="36">
        <v>0</v>
      </c>
      <c r="O205" s="35">
        <v>187678</v>
      </c>
      <c r="P205" s="36">
        <v>187678</v>
      </c>
      <c r="Q205" s="35">
        <v>0</v>
      </c>
      <c r="R205" s="36">
        <v>0</v>
      </c>
      <c r="S205" s="35">
        <v>0</v>
      </c>
      <c r="T205" s="37">
        <v>0</v>
      </c>
    </row>
    <row r="206" spans="1:20" s="7" customFormat="1" ht="12">
      <c r="A206" s="4" t="s">
        <v>314</v>
      </c>
      <c r="B206" s="5" t="s">
        <v>306</v>
      </c>
      <c r="C206" s="6" t="s">
        <v>164</v>
      </c>
      <c r="D206" s="46">
        <f t="shared" si="3"/>
        <v>27439683</v>
      </c>
      <c r="E206" s="36">
        <f t="shared" si="3"/>
        <v>27439683</v>
      </c>
      <c r="F206" s="46">
        <v>21200912</v>
      </c>
      <c r="G206" s="36">
        <v>21200912</v>
      </c>
      <c r="H206" s="46">
        <v>168585</v>
      </c>
      <c r="I206" s="36">
        <v>168585</v>
      </c>
      <c r="J206" s="46">
        <v>6070186</v>
      </c>
      <c r="K206" s="36">
        <v>6070186</v>
      </c>
      <c r="L206" s="56">
        <v>9376563</v>
      </c>
      <c r="M206" s="46">
        <v>0</v>
      </c>
      <c r="N206" s="36">
        <v>0</v>
      </c>
      <c r="O206" s="35">
        <v>23585</v>
      </c>
      <c r="P206" s="36">
        <v>23585</v>
      </c>
      <c r="Q206" s="35">
        <v>0</v>
      </c>
      <c r="R206" s="36">
        <v>0</v>
      </c>
      <c r="S206" s="35">
        <v>0</v>
      </c>
      <c r="T206" s="37">
        <v>0</v>
      </c>
    </row>
    <row r="207" spans="1:20" s="7" customFormat="1" ht="12">
      <c r="A207" s="4" t="s">
        <v>314</v>
      </c>
      <c r="B207" s="5" t="s">
        <v>307</v>
      </c>
      <c r="C207" s="6" t="s">
        <v>165</v>
      </c>
      <c r="D207" s="46">
        <f t="shared" si="3"/>
        <v>58607674</v>
      </c>
      <c r="E207" s="36">
        <f t="shared" si="3"/>
        <v>58607674</v>
      </c>
      <c r="F207" s="46">
        <v>50940433</v>
      </c>
      <c r="G207" s="36">
        <v>50940433</v>
      </c>
      <c r="H207" s="46">
        <v>539096</v>
      </c>
      <c r="I207" s="36">
        <v>539096</v>
      </c>
      <c r="J207" s="46">
        <v>7128145</v>
      </c>
      <c r="K207" s="36">
        <v>7128145</v>
      </c>
      <c r="L207" s="56">
        <v>19039202</v>
      </c>
      <c r="M207" s="46">
        <v>0</v>
      </c>
      <c r="N207" s="36">
        <v>0</v>
      </c>
      <c r="O207" s="35">
        <v>38852</v>
      </c>
      <c r="P207" s="36">
        <v>38852</v>
      </c>
      <c r="Q207" s="35">
        <v>878600</v>
      </c>
      <c r="R207" s="36">
        <v>878600</v>
      </c>
      <c r="S207" s="35">
        <v>0</v>
      </c>
      <c r="T207" s="37">
        <v>0</v>
      </c>
    </row>
    <row r="208" spans="1:20" s="7" customFormat="1" ht="12">
      <c r="A208" s="4" t="s">
        <v>314</v>
      </c>
      <c r="B208" s="5" t="s">
        <v>308</v>
      </c>
      <c r="C208" s="6" t="s">
        <v>166</v>
      </c>
      <c r="D208" s="46">
        <f t="shared" si="3"/>
        <v>27050207</v>
      </c>
      <c r="E208" s="36">
        <f t="shared" si="3"/>
        <v>27050207</v>
      </c>
      <c r="F208" s="46">
        <v>17631920</v>
      </c>
      <c r="G208" s="36">
        <v>17631920</v>
      </c>
      <c r="H208" s="46">
        <v>791153</v>
      </c>
      <c r="I208" s="36">
        <v>791153</v>
      </c>
      <c r="J208" s="46">
        <v>8627134</v>
      </c>
      <c r="K208" s="36">
        <v>8627134</v>
      </c>
      <c r="L208" s="56">
        <v>6203595</v>
      </c>
      <c r="M208" s="46">
        <v>0</v>
      </c>
      <c r="N208" s="36">
        <v>0</v>
      </c>
      <c r="O208" s="35">
        <v>0</v>
      </c>
      <c r="P208" s="36">
        <v>0</v>
      </c>
      <c r="Q208" s="35">
        <v>1365900</v>
      </c>
      <c r="R208" s="36">
        <v>1365900</v>
      </c>
      <c r="S208" s="35">
        <v>0</v>
      </c>
      <c r="T208" s="37">
        <v>0</v>
      </c>
    </row>
    <row r="209" spans="1:20" s="7" customFormat="1" ht="12">
      <c r="A209" s="4" t="s">
        <v>314</v>
      </c>
      <c r="B209" s="5" t="s">
        <v>309</v>
      </c>
      <c r="C209" s="6" t="s">
        <v>167</v>
      </c>
      <c r="D209" s="46">
        <f t="shared" si="3"/>
        <v>15437572</v>
      </c>
      <c r="E209" s="36">
        <f t="shared" si="3"/>
        <v>15437572</v>
      </c>
      <c r="F209" s="46">
        <v>2888866</v>
      </c>
      <c r="G209" s="36">
        <v>2888866</v>
      </c>
      <c r="H209" s="46">
        <v>4246639</v>
      </c>
      <c r="I209" s="36">
        <v>4246639</v>
      </c>
      <c r="J209" s="46">
        <v>8302067</v>
      </c>
      <c r="K209" s="36">
        <v>8302067</v>
      </c>
      <c r="L209" s="56">
        <v>6464818</v>
      </c>
      <c r="M209" s="46">
        <v>0</v>
      </c>
      <c r="N209" s="36">
        <v>0</v>
      </c>
      <c r="O209" s="35">
        <v>33151</v>
      </c>
      <c r="P209" s="36">
        <v>33151</v>
      </c>
      <c r="Q209" s="35">
        <v>908200</v>
      </c>
      <c r="R209" s="36">
        <v>908200</v>
      </c>
      <c r="S209" s="35">
        <v>0</v>
      </c>
      <c r="T209" s="37">
        <v>0</v>
      </c>
    </row>
    <row r="210" spans="1:20" s="7" customFormat="1" ht="12">
      <c r="A210" s="4" t="s">
        <v>314</v>
      </c>
      <c r="B210" s="5" t="s">
        <v>310</v>
      </c>
      <c r="C210" s="6" t="s">
        <v>168</v>
      </c>
      <c r="D210" s="46">
        <f t="shared" si="3"/>
        <v>23508287</v>
      </c>
      <c r="E210" s="36">
        <f t="shared" si="3"/>
        <v>23508287</v>
      </c>
      <c r="F210" s="46">
        <v>14940254</v>
      </c>
      <c r="G210" s="36">
        <v>14940254</v>
      </c>
      <c r="H210" s="46">
        <v>934987</v>
      </c>
      <c r="I210" s="36">
        <v>934987</v>
      </c>
      <c r="J210" s="46">
        <v>7633046</v>
      </c>
      <c r="K210" s="36">
        <v>7633046</v>
      </c>
      <c r="L210" s="56">
        <v>7493530</v>
      </c>
      <c r="M210" s="46">
        <v>0</v>
      </c>
      <c r="N210" s="36">
        <v>0</v>
      </c>
      <c r="O210" s="35">
        <v>11605</v>
      </c>
      <c r="P210" s="36">
        <v>11605</v>
      </c>
      <c r="Q210" s="35">
        <v>0</v>
      </c>
      <c r="R210" s="36">
        <v>0</v>
      </c>
      <c r="S210" s="35">
        <v>0</v>
      </c>
      <c r="T210" s="37">
        <v>0</v>
      </c>
    </row>
    <row r="211" spans="1:20" s="7" customFormat="1" ht="12">
      <c r="A211" s="4" t="s">
        <v>314</v>
      </c>
      <c r="B211" s="5" t="s">
        <v>311</v>
      </c>
      <c r="C211" s="6" t="s">
        <v>344</v>
      </c>
      <c r="D211" s="46">
        <f t="shared" si="3"/>
        <v>32022339</v>
      </c>
      <c r="E211" s="36">
        <f t="shared" si="3"/>
        <v>32022339</v>
      </c>
      <c r="F211" s="46">
        <v>24369963</v>
      </c>
      <c r="G211" s="36">
        <v>24369963</v>
      </c>
      <c r="H211" s="46">
        <v>169290</v>
      </c>
      <c r="I211" s="36">
        <v>169290</v>
      </c>
      <c r="J211" s="46">
        <v>7483086</v>
      </c>
      <c r="K211" s="36">
        <v>7483086</v>
      </c>
      <c r="L211" s="56">
        <v>8066180</v>
      </c>
      <c r="M211" s="46">
        <v>0</v>
      </c>
      <c r="N211" s="36">
        <v>0</v>
      </c>
      <c r="O211" s="35">
        <v>75281</v>
      </c>
      <c r="P211" s="36">
        <v>75281</v>
      </c>
      <c r="Q211" s="35">
        <v>1952300</v>
      </c>
      <c r="R211" s="36">
        <v>1952300</v>
      </c>
      <c r="S211" s="35">
        <v>0</v>
      </c>
      <c r="T211" s="37">
        <v>0</v>
      </c>
    </row>
    <row r="212" spans="1:20" s="7" customFormat="1" ht="12">
      <c r="A212" s="4" t="s">
        <v>314</v>
      </c>
      <c r="B212" s="5" t="s">
        <v>312</v>
      </c>
      <c r="C212" s="6" t="s">
        <v>169</v>
      </c>
      <c r="D212" s="46">
        <f t="shared" si="3"/>
        <v>33091686</v>
      </c>
      <c r="E212" s="36">
        <f t="shared" si="3"/>
        <v>33091686</v>
      </c>
      <c r="F212" s="46">
        <v>21495068</v>
      </c>
      <c r="G212" s="36">
        <v>21495068</v>
      </c>
      <c r="H212" s="46">
        <v>657375</v>
      </c>
      <c r="I212" s="36">
        <v>657375</v>
      </c>
      <c r="J212" s="46">
        <v>10939243</v>
      </c>
      <c r="K212" s="36">
        <v>10939243</v>
      </c>
      <c r="L212" s="56">
        <v>19442555</v>
      </c>
      <c r="M212" s="46">
        <v>0</v>
      </c>
      <c r="N212" s="36">
        <v>0</v>
      </c>
      <c r="O212" s="35">
        <v>160936</v>
      </c>
      <c r="P212" s="36">
        <v>160936</v>
      </c>
      <c r="Q212" s="35">
        <v>0</v>
      </c>
      <c r="R212" s="36">
        <v>0</v>
      </c>
      <c r="S212" s="35">
        <v>0</v>
      </c>
      <c r="T212" s="37">
        <v>0</v>
      </c>
    </row>
    <row r="213" spans="1:20" s="7" customFormat="1" ht="12">
      <c r="A213" s="4" t="s">
        <v>314</v>
      </c>
      <c r="B213" s="5" t="s">
        <v>313</v>
      </c>
      <c r="C213" s="6" t="s">
        <v>170</v>
      </c>
      <c r="D213" s="46">
        <f t="shared" si="3"/>
        <v>43076415</v>
      </c>
      <c r="E213" s="36">
        <f t="shared" si="3"/>
        <v>43076415</v>
      </c>
      <c r="F213" s="46">
        <v>36599392</v>
      </c>
      <c r="G213" s="36">
        <v>36599392</v>
      </c>
      <c r="H213" s="46">
        <v>586268</v>
      </c>
      <c r="I213" s="36">
        <v>586268</v>
      </c>
      <c r="J213" s="46">
        <v>5890755</v>
      </c>
      <c r="K213" s="36">
        <v>5890755</v>
      </c>
      <c r="L213" s="56">
        <v>11668745</v>
      </c>
      <c r="M213" s="46">
        <v>0</v>
      </c>
      <c r="N213" s="36">
        <v>0</v>
      </c>
      <c r="O213" s="35">
        <v>0</v>
      </c>
      <c r="P213" s="36">
        <v>0</v>
      </c>
      <c r="Q213" s="35">
        <v>0</v>
      </c>
      <c r="R213" s="36">
        <v>0</v>
      </c>
      <c r="S213" s="35">
        <v>0</v>
      </c>
      <c r="T213" s="37">
        <v>0</v>
      </c>
    </row>
    <row r="214" spans="1:20" s="7" customFormat="1" ht="12">
      <c r="A214" s="4" t="s">
        <v>314</v>
      </c>
      <c r="B214" s="5" t="s">
        <v>314</v>
      </c>
      <c r="C214" s="6" t="s">
        <v>171</v>
      </c>
      <c r="D214" s="46">
        <f t="shared" si="3"/>
        <v>47461058</v>
      </c>
      <c r="E214" s="36">
        <f t="shared" si="3"/>
        <v>47461058</v>
      </c>
      <c r="F214" s="46">
        <v>41961150</v>
      </c>
      <c r="G214" s="36">
        <v>41961150</v>
      </c>
      <c r="H214" s="46">
        <v>400487</v>
      </c>
      <c r="I214" s="36">
        <v>400487</v>
      </c>
      <c r="J214" s="46">
        <v>5099421</v>
      </c>
      <c r="K214" s="36">
        <v>5099421</v>
      </c>
      <c r="L214" s="56">
        <v>15624538</v>
      </c>
      <c r="M214" s="46">
        <v>0</v>
      </c>
      <c r="N214" s="36">
        <v>0</v>
      </c>
      <c r="O214" s="35">
        <v>51521</v>
      </c>
      <c r="P214" s="36">
        <v>51521</v>
      </c>
      <c r="Q214" s="35">
        <v>0</v>
      </c>
      <c r="R214" s="36">
        <v>0</v>
      </c>
      <c r="S214" s="35">
        <v>0</v>
      </c>
      <c r="T214" s="37">
        <v>0</v>
      </c>
    </row>
    <row r="215" spans="1:20" s="7" customFormat="1" ht="12">
      <c r="A215" s="4" t="s">
        <v>314</v>
      </c>
      <c r="B215" s="5" t="s">
        <v>315</v>
      </c>
      <c r="C215" s="6" t="s">
        <v>172</v>
      </c>
      <c r="D215" s="46">
        <f t="shared" si="3"/>
        <v>28612113</v>
      </c>
      <c r="E215" s="36">
        <f t="shared" si="3"/>
        <v>28612113</v>
      </c>
      <c r="F215" s="46">
        <v>20290314</v>
      </c>
      <c r="G215" s="36">
        <v>20290314</v>
      </c>
      <c r="H215" s="46">
        <v>899859</v>
      </c>
      <c r="I215" s="36">
        <v>899859</v>
      </c>
      <c r="J215" s="46">
        <v>7421940</v>
      </c>
      <c r="K215" s="36">
        <v>7421940</v>
      </c>
      <c r="L215" s="56">
        <v>5888322</v>
      </c>
      <c r="M215" s="46">
        <v>0</v>
      </c>
      <c r="N215" s="36">
        <v>0</v>
      </c>
      <c r="O215" s="35">
        <v>80556</v>
      </c>
      <c r="P215" s="36">
        <v>80556</v>
      </c>
      <c r="Q215" s="35">
        <v>780900</v>
      </c>
      <c r="R215" s="36">
        <v>780900</v>
      </c>
      <c r="S215" s="35">
        <v>0</v>
      </c>
      <c r="T215" s="37">
        <v>0</v>
      </c>
    </row>
    <row r="216" spans="1:20" s="7" customFormat="1" ht="12">
      <c r="A216" s="4" t="s">
        <v>314</v>
      </c>
      <c r="B216" s="5" t="s">
        <v>316</v>
      </c>
      <c r="C216" s="6" t="s">
        <v>173</v>
      </c>
      <c r="D216" s="46">
        <f t="shared" si="3"/>
        <v>16695493</v>
      </c>
      <c r="E216" s="36">
        <f t="shared" si="3"/>
        <v>16695493</v>
      </c>
      <c r="F216" s="46">
        <v>12073941</v>
      </c>
      <c r="G216" s="36">
        <v>12073941</v>
      </c>
      <c r="H216" s="46">
        <v>356871</v>
      </c>
      <c r="I216" s="36">
        <v>356871</v>
      </c>
      <c r="J216" s="46">
        <v>4264681</v>
      </c>
      <c r="K216" s="36">
        <v>4264681</v>
      </c>
      <c r="L216" s="56">
        <v>5918854</v>
      </c>
      <c r="M216" s="46">
        <v>0</v>
      </c>
      <c r="N216" s="36">
        <v>0</v>
      </c>
      <c r="O216" s="35">
        <v>10742</v>
      </c>
      <c r="P216" s="36">
        <v>10742</v>
      </c>
      <c r="Q216" s="35">
        <v>0</v>
      </c>
      <c r="R216" s="36">
        <v>0</v>
      </c>
      <c r="S216" s="35">
        <v>0</v>
      </c>
      <c r="T216" s="37">
        <v>0</v>
      </c>
    </row>
    <row r="217" spans="1:20" s="7" customFormat="1" ht="12">
      <c r="A217" s="4" t="s">
        <v>314</v>
      </c>
      <c r="B217" s="5" t="s">
        <v>317</v>
      </c>
      <c r="C217" s="6" t="s">
        <v>174</v>
      </c>
      <c r="D217" s="46">
        <f t="shared" si="3"/>
        <v>12813663</v>
      </c>
      <c r="E217" s="36">
        <f t="shared" si="3"/>
        <v>12813663</v>
      </c>
      <c r="F217" s="46">
        <v>8523310</v>
      </c>
      <c r="G217" s="36">
        <v>8523310</v>
      </c>
      <c r="H217" s="46">
        <v>1339622</v>
      </c>
      <c r="I217" s="36">
        <v>1339622</v>
      </c>
      <c r="J217" s="46">
        <v>2950731</v>
      </c>
      <c r="K217" s="36">
        <v>2950731</v>
      </c>
      <c r="L217" s="56">
        <v>2531645</v>
      </c>
      <c r="M217" s="46">
        <v>0</v>
      </c>
      <c r="N217" s="36">
        <v>0</v>
      </c>
      <c r="O217" s="35">
        <v>0</v>
      </c>
      <c r="P217" s="36">
        <v>0</v>
      </c>
      <c r="Q217" s="35">
        <v>0</v>
      </c>
      <c r="R217" s="36">
        <v>0</v>
      </c>
      <c r="S217" s="35">
        <v>0</v>
      </c>
      <c r="T217" s="37">
        <v>0</v>
      </c>
    </row>
    <row r="218" spans="1:20" s="7" customFormat="1" ht="12">
      <c r="A218" s="4" t="s">
        <v>314</v>
      </c>
      <c r="B218" s="5" t="s">
        <v>324</v>
      </c>
      <c r="C218" s="6" t="s">
        <v>386</v>
      </c>
      <c r="D218" s="46">
        <f t="shared" si="3"/>
        <v>60598949</v>
      </c>
      <c r="E218" s="36">
        <f t="shared" si="3"/>
        <v>60598949</v>
      </c>
      <c r="F218" s="46">
        <v>57040467</v>
      </c>
      <c r="G218" s="36">
        <v>57040467</v>
      </c>
      <c r="H218" s="46">
        <v>3388177</v>
      </c>
      <c r="I218" s="36">
        <v>3388177</v>
      </c>
      <c r="J218" s="46">
        <v>170305</v>
      </c>
      <c r="K218" s="36">
        <v>170305</v>
      </c>
      <c r="L218" s="56">
        <v>8837086</v>
      </c>
      <c r="M218" s="46">
        <v>0</v>
      </c>
      <c r="N218" s="36">
        <v>0</v>
      </c>
      <c r="O218" s="35">
        <v>42380</v>
      </c>
      <c r="P218" s="36">
        <v>42380</v>
      </c>
      <c r="Q218" s="35">
        <v>0</v>
      </c>
      <c r="R218" s="36">
        <v>0</v>
      </c>
      <c r="S218" s="35">
        <v>0</v>
      </c>
      <c r="T218" s="37">
        <v>0</v>
      </c>
    </row>
    <row r="219" spans="1:20" s="7" customFormat="1" ht="12">
      <c r="A219" s="4" t="s">
        <v>314</v>
      </c>
      <c r="B219" s="5" t="s">
        <v>325</v>
      </c>
      <c r="C219" s="6" t="s">
        <v>387</v>
      </c>
      <c r="D219" s="46">
        <f t="shared" si="3"/>
        <v>70450595</v>
      </c>
      <c r="E219" s="36">
        <f t="shared" si="3"/>
        <v>70450595</v>
      </c>
      <c r="F219" s="46">
        <v>63201374</v>
      </c>
      <c r="G219" s="36">
        <v>63201374</v>
      </c>
      <c r="H219" s="46">
        <v>4926243</v>
      </c>
      <c r="I219" s="36">
        <v>4926243</v>
      </c>
      <c r="J219" s="46">
        <v>2322978</v>
      </c>
      <c r="K219" s="36">
        <v>2322978</v>
      </c>
      <c r="L219" s="56">
        <v>10085779</v>
      </c>
      <c r="M219" s="46">
        <v>0</v>
      </c>
      <c r="N219" s="36">
        <v>0</v>
      </c>
      <c r="O219" s="35">
        <v>129669</v>
      </c>
      <c r="P219" s="36">
        <v>129669</v>
      </c>
      <c r="Q219" s="35">
        <v>6559900</v>
      </c>
      <c r="R219" s="36">
        <v>6559900</v>
      </c>
      <c r="S219" s="35">
        <v>0</v>
      </c>
      <c r="T219" s="37">
        <v>0</v>
      </c>
    </row>
    <row r="220" spans="1:20" s="7" customFormat="1" ht="12">
      <c r="A220" s="4" t="s">
        <v>314</v>
      </c>
      <c r="B220" s="5" t="s">
        <v>327</v>
      </c>
      <c r="C220" s="6" t="s">
        <v>388</v>
      </c>
      <c r="D220" s="46">
        <f t="shared" si="3"/>
        <v>176737515</v>
      </c>
      <c r="E220" s="36">
        <f t="shared" si="3"/>
        <v>176737515</v>
      </c>
      <c r="F220" s="46">
        <v>166869412</v>
      </c>
      <c r="G220" s="36">
        <v>166869412</v>
      </c>
      <c r="H220" s="46">
        <v>9868103</v>
      </c>
      <c r="I220" s="36">
        <v>9868103</v>
      </c>
      <c r="J220" s="46">
        <v>0</v>
      </c>
      <c r="K220" s="36">
        <v>0</v>
      </c>
      <c r="L220" s="56">
        <v>42582169</v>
      </c>
      <c r="M220" s="46">
        <v>4358742</v>
      </c>
      <c r="N220" s="36">
        <v>4358742</v>
      </c>
      <c r="O220" s="35">
        <v>154725</v>
      </c>
      <c r="P220" s="36">
        <v>154725</v>
      </c>
      <c r="Q220" s="35">
        <v>957700</v>
      </c>
      <c r="R220" s="36">
        <v>957700</v>
      </c>
      <c r="S220" s="35">
        <v>0</v>
      </c>
      <c r="T220" s="37">
        <v>0</v>
      </c>
    </row>
    <row r="221" spans="1:20" s="7" customFormat="1" ht="12">
      <c r="A221" s="4" t="s">
        <v>314</v>
      </c>
      <c r="B221" s="5" t="s">
        <v>326</v>
      </c>
      <c r="C221" s="6" t="s">
        <v>389</v>
      </c>
      <c r="D221" s="46">
        <f t="shared" si="3"/>
        <v>40150968</v>
      </c>
      <c r="E221" s="36">
        <f t="shared" si="3"/>
        <v>40150968</v>
      </c>
      <c r="F221" s="46">
        <v>32826392</v>
      </c>
      <c r="G221" s="36">
        <v>32826392</v>
      </c>
      <c r="H221" s="46">
        <v>6576337</v>
      </c>
      <c r="I221" s="36">
        <v>6576337</v>
      </c>
      <c r="J221" s="46">
        <v>748239</v>
      </c>
      <c r="K221" s="36">
        <v>748239</v>
      </c>
      <c r="L221" s="56">
        <v>8107686</v>
      </c>
      <c r="M221" s="46">
        <v>0</v>
      </c>
      <c r="N221" s="36">
        <v>0</v>
      </c>
      <c r="O221" s="35">
        <v>48689</v>
      </c>
      <c r="P221" s="36">
        <v>48689</v>
      </c>
      <c r="Q221" s="35">
        <v>0</v>
      </c>
      <c r="R221" s="36">
        <v>0</v>
      </c>
      <c r="S221" s="35">
        <v>0</v>
      </c>
      <c r="T221" s="37">
        <v>0</v>
      </c>
    </row>
    <row r="222" spans="1:20" s="7" customFormat="1" ht="12">
      <c r="A222" s="4" t="s">
        <v>316</v>
      </c>
      <c r="B222" s="5" t="s">
        <v>298</v>
      </c>
      <c r="C222" s="6" t="s">
        <v>175</v>
      </c>
      <c r="D222" s="46">
        <f t="shared" si="3"/>
        <v>31793669</v>
      </c>
      <c r="E222" s="36">
        <f t="shared" si="3"/>
        <v>31793669</v>
      </c>
      <c r="F222" s="46">
        <v>23981497</v>
      </c>
      <c r="G222" s="36">
        <v>23981497</v>
      </c>
      <c r="H222" s="46">
        <v>2794859</v>
      </c>
      <c r="I222" s="36">
        <v>2794859</v>
      </c>
      <c r="J222" s="46">
        <v>5017313</v>
      </c>
      <c r="K222" s="36">
        <v>5017313</v>
      </c>
      <c r="L222" s="56">
        <v>6408747</v>
      </c>
      <c r="M222" s="46">
        <v>0</v>
      </c>
      <c r="N222" s="36">
        <v>0</v>
      </c>
      <c r="O222" s="35">
        <v>59241</v>
      </c>
      <c r="P222" s="36">
        <v>59241</v>
      </c>
      <c r="Q222" s="35">
        <v>461900</v>
      </c>
      <c r="R222" s="36">
        <v>461900</v>
      </c>
      <c r="S222" s="35">
        <v>0</v>
      </c>
      <c r="T222" s="37">
        <v>0</v>
      </c>
    </row>
    <row r="223" spans="1:20" s="7" customFormat="1" ht="12">
      <c r="A223" s="4" t="s">
        <v>316</v>
      </c>
      <c r="B223" s="5" t="s">
        <v>297</v>
      </c>
      <c r="C223" s="6" t="s">
        <v>176</v>
      </c>
      <c r="D223" s="46">
        <f t="shared" si="3"/>
        <v>23897097</v>
      </c>
      <c r="E223" s="36">
        <f t="shared" si="3"/>
        <v>23897097</v>
      </c>
      <c r="F223" s="46">
        <v>10508053</v>
      </c>
      <c r="G223" s="36">
        <v>10508053</v>
      </c>
      <c r="H223" s="46">
        <v>5507279</v>
      </c>
      <c r="I223" s="36">
        <v>5507279</v>
      </c>
      <c r="J223" s="46">
        <v>7881765</v>
      </c>
      <c r="K223" s="36">
        <v>7881765</v>
      </c>
      <c r="L223" s="56">
        <v>20560039</v>
      </c>
      <c r="M223" s="46">
        <v>0</v>
      </c>
      <c r="N223" s="36">
        <v>0</v>
      </c>
      <c r="O223" s="35">
        <v>174732</v>
      </c>
      <c r="P223" s="36">
        <v>174732</v>
      </c>
      <c r="Q223" s="35">
        <v>937100</v>
      </c>
      <c r="R223" s="36">
        <v>937100</v>
      </c>
      <c r="S223" s="35">
        <v>0</v>
      </c>
      <c r="T223" s="37">
        <v>0</v>
      </c>
    </row>
    <row r="224" spans="1:20" s="7" customFormat="1" ht="12">
      <c r="A224" s="4" t="s">
        <v>316</v>
      </c>
      <c r="B224" s="5" t="s">
        <v>299</v>
      </c>
      <c r="C224" s="6" t="s">
        <v>204</v>
      </c>
      <c r="D224" s="46">
        <f t="shared" si="3"/>
        <v>23829309</v>
      </c>
      <c r="E224" s="36">
        <f t="shared" si="3"/>
        <v>23829309</v>
      </c>
      <c r="F224" s="46">
        <v>16585555</v>
      </c>
      <c r="G224" s="36">
        <v>16585555</v>
      </c>
      <c r="H224" s="46">
        <v>3580415</v>
      </c>
      <c r="I224" s="36">
        <v>3580415</v>
      </c>
      <c r="J224" s="46">
        <v>3663339</v>
      </c>
      <c r="K224" s="36">
        <v>3663339</v>
      </c>
      <c r="L224" s="56">
        <v>7084621</v>
      </c>
      <c r="M224" s="46">
        <v>0</v>
      </c>
      <c r="N224" s="36">
        <v>0</v>
      </c>
      <c r="O224" s="35">
        <v>29253</v>
      </c>
      <c r="P224" s="36">
        <v>29253</v>
      </c>
      <c r="Q224" s="35">
        <v>0</v>
      </c>
      <c r="R224" s="36">
        <v>0</v>
      </c>
      <c r="S224" s="35">
        <v>0</v>
      </c>
      <c r="T224" s="37">
        <v>0</v>
      </c>
    </row>
    <row r="225" spans="1:20" s="7" customFormat="1" ht="12">
      <c r="A225" s="4" t="s">
        <v>316</v>
      </c>
      <c r="B225" s="5" t="s">
        <v>300</v>
      </c>
      <c r="C225" s="6" t="s">
        <v>177</v>
      </c>
      <c r="D225" s="46">
        <f t="shared" si="3"/>
        <v>26508544</v>
      </c>
      <c r="E225" s="36">
        <f t="shared" si="3"/>
        <v>26508544</v>
      </c>
      <c r="F225" s="46">
        <v>19473550</v>
      </c>
      <c r="G225" s="36">
        <v>19473550</v>
      </c>
      <c r="H225" s="46">
        <v>1539241</v>
      </c>
      <c r="I225" s="36">
        <v>1539241</v>
      </c>
      <c r="J225" s="46">
        <v>5495753</v>
      </c>
      <c r="K225" s="36">
        <v>5495753</v>
      </c>
      <c r="L225" s="56">
        <v>4895126</v>
      </c>
      <c r="M225" s="46">
        <v>0</v>
      </c>
      <c r="N225" s="36">
        <v>0</v>
      </c>
      <c r="O225" s="35">
        <v>19050</v>
      </c>
      <c r="P225" s="36">
        <v>19050</v>
      </c>
      <c r="Q225" s="35">
        <v>546700</v>
      </c>
      <c r="R225" s="36">
        <v>546700</v>
      </c>
      <c r="S225" s="35">
        <v>0</v>
      </c>
      <c r="T225" s="37">
        <v>0</v>
      </c>
    </row>
    <row r="226" spans="1:20" s="7" customFormat="1" ht="12">
      <c r="A226" s="4" t="s">
        <v>316</v>
      </c>
      <c r="B226" s="5" t="s">
        <v>301</v>
      </c>
      <c r="C226" s="6" t="s">
        <v>178</v>
      </c>
      <c r="D226" s="46">
        <f t="shared" si="3"/>
        <v>16502692</v>
      </c>
      <c r="E226" s="36">
        <f t="shared" si="3"/>
        <v>16502692</v>
      </c>
      <c r="F226" s="46">
        <v>10865467</v>
      </c>
      <c r="G226" s="36">
        <v>10865467</v>
      </c>
      <c r="H226" s="46">
        <v>3100702</v>
      </c>
      <c r="I226" s="36">
        <v>3100702</v>
      </c>
      <c r="J226" s="46">
        <v>2536523</v>
      </c>
      <c r="K226" s="36">
        <v>2536523</v>
      </c>
      <c r="L226" s="56">
        <v>5996424</v>
      </c>
      <c r="M226" s="46">
        <v>0</v>
      </c>
      <c r="N226" s="36">
        <v>0</v>
      </c>
      <c r="O226" s="35">
        <v>15364</v>
      </c>
      <c r="P226" s="36">
        <v>15364</v>
      </c>
      <c r="Q226" s="35">
        <v>0</v>
      </c>
      <c r="R226" s="36">
        <v>0</v>
      </c>
      <c r="S226" s="35">
        <v>0</v>
      </c>
      <c r="T226" s="37">
        <v>0</v>
      </c>
    </row>
    <row r="227" spans="1:20" s="7" customFormat="1" ht="12">
      <c r="A227" s="4" t="s">
        <v>316</v>
      </c>
      <c r="B227" s="5" t="s">
        <v>302</v>
      </c>
      <c r="C227" s="6" t="s">
        <v>179</v>
      </c>
      <c r="D227" s="46">
        <f t="shared" si="3"/>
        <v>13483971</v>
      </c>
      <c r="E227" s="36">
        <f t="shared" si="3"/>
        <v>13483971</v>
      </c>
      <c r="F227" s="46">
        <v>7125161</v>
      </c>
      <c r="G227" s="36">
        <v>7125161</v>
      </c>
      <c r="H227" s="46">
        <v>1644677</v>
      </c>
      <c r="I227" s="36">
        <v>1644677</v>
      </c>
      <c r="J227" s="46">
        <v>4714133</v>
      </c>
      <c r="K227" s="36">
        <v>4714133</v>
      </c>
      <c r="L227" s="56">
        <v>3037635</v>
      </c>
      <c r="M227" s="46">
        <v>0</v>
      </c>
      <c r="N227" s="36">
        <v>0</v>
      </c>
      <c r="O227" s="35">
        <v>0</v>
      </c>
      <c r="P227" s="36">
        <v>0</v>
      </c>
      <c r="Q227" s="35">
        <v>0</v>
      </c>
      <c r="R227" s="36">
        <v>0</v>
      </c>
      <c r="S227" s="35">
        <v>0</v>
      </c>
      <c r="T227" s="37">
        <v>0</v>
      </c>
    </row>
    <row r="228" spans="1:20" s="7" customFormat="1" ht="12">
      <c r="A228" s="4" t="s">
        <v>316</v>
      </c>
      <c r="B228" s="5" t="s">
        <v>303</v>
      </c>
      <c r="C228" s="6" t="s">
        <v>180</v>
      </c>
      <c r="D228" s="46">
        <f t="shared" si="3"/>
        <v>8743087</v>
      </c>
      <c r="E228" s="36">
        <f t="shared" si="3"/>
        <v>8743087</v>
      </c>
      <c r="F228" s="46">
        <v>831720</v>
      </c>
      <c r="G228" s="36">
        <v>831720</v>
      </c>
      <c r="H228" s="46">
        <v>2723160</v>
      </c>
      <c r="I228" s="36">
        <v>2723160</v>
      </c>
      <c r="J228" s="46">
        <v>5188207</v>
      </c>
      <c r="K228" s="36">
        <v>5188207</v>
      </c>
      <c r="L228" s="56">
        <v>4105773</v>
      </c>
      <c r="M228" s="46">
        <v>0</v>
      </c>
      <c r="N228" s="36">
        <v>0</v>
      </c>
      <c r="O228" s="35">
        <v>15684</v>
      </c>
      <c r="P228" s="36">
        <v>15684</v>
      </c>
      <c r="Q228" s="35">
        <v>0</v>
      </c>
      <c r="R228" s="36">
        <v>0</v>
      </c>
      <c r="S228" s="35">
        <v>0</v>
      </c>
      <c r="T228" s="37">
        <v>0</v>
      </c>
    </row>
    <row r="229" spans="1:20" s="7" customFormat="1" ht="12">
      <c r="A229" s="4" t="s">
        <v>316</v>
      </c>
      <c r="B229" s="5" t="s">
        <v>304</v>
      </c>
      <c r="C229" s="6" t="s">
        <v>181</v>
      </c>
      <c r="D229" s="46">
        <f t="shared" si="3"/>
        <v>20242296</v>
      </c>
      <c r="E229" s="36">
        <f t="shared" si="3"/>
        <v>20242296</v>
      </c>
      <c r="F229" s="46">
        <v>13296322</v>
      </c>
      <c r="G229" s="36">
        <v>13296322</v>
      </c>
      <c r="H229" s="46">
        <v>2612913</v>
      </c>
      <c r="I229" s="36">
        <v>2612913</v>
      </c>
      <c r="J229" s="46">
        <v>4333061</v>
      </c>
      <c r="K229" s="36">
        <v>4333061</v>
      </c>
      <c r="L229" s="56">
        <v>2998998</v>
      </c>
      <c r="M229" s="46">
        <v>0</v>
      </c>
      <c r="N229" s="36">
        <v>0</v>
      </c>
      <c r="O229" s="35">
        <v>10890</v>
      </c>
      <c r="P229" s="36">
        <v>10890</v>
      </c>
      <c r="Q229" s="35">
        <v>0</v>
      </c>
      <c r="R229" s="36">
        <v>0</v>
      </c>
      <c r="S229" s="35">
        <v>0</v>
      </c>
      <c r="T229" s="37">
        <v>0</v>
      </c>
    </row>
    <row r="230" spans="1:20" s="7" customFormat="1" ht="12">
      <c r="A230" s="4" t="s">
        <v>316</v>
      </c>
      <c r="B230" s="5" t="s">
        <v>305</v>
      </c>
      <c r="C230" s="6" t="s">
        <v>182</v>
      </c>
      <c r="D230" s="46">
        <f t="shared" si="3"/>
        <v>8248947</v>
      </c>
      <c r="E230" s="36">
        <f t="shared" si="3"/>
        <v>8248947</v>
      </c>
      <c r="F230" s="46">
        <v>4193754</v>
      </c>
      <c r="G230" s="36">
        <v>4193754</v>
      </c>
      <c r="H230" s="46">
        <v>1908006</v>
      </c>
      <c r="I230" s="36">
        <v>1908006</v>
      </c>
      <c r="J230" s="46">
        <v>2147187</v>
      </c>
      <c r="K230" s="36">
        <v>2147187</v>
      </c>
      <c r="L230" s="56">
        <v>2074456</v>
      </c>
      <c r="M230" s="46">
        <v>0</v>
      </c>
      <c r="N230" s="36">
        <v>0</v>
      </c>
      <c r="O230" s="35">
        <v>0</v>
      </c>
      <c r="P230" s="36">
        <v>0</v>
      </c>
      <c r="Q230" s="35">
        <v>0</v>
      </c>
      <c r="R230" s="36">
        <v>0</v>
      </c>
      <c r="S230" s="35">
        <v>0</v>
      </c>
      <c r="T230" s="37">
        <v>0</v>
      </c>
    </row>
    <row r="231" spans="1:20" s="7" customFormat="1" ht="12">
      <c r="A231" s="4" t="s">
        <v>316</v>
      </c>
      <c r="B231" s="5" t="s">
        <v>306</v>
      </c>
      <c r="C231" s="6" t="s">
        <v>183</v>
      </c>
      <c r="D231" s="46">
        <f t="shared" si="3"/>
        <v>19481566</v>
      </c>
      <c r="E231" s="36">
        <f t="shared" si="3"/>
        <v>19481566</v>
      </c>
      <c r="F231" s="46">
        <v>11842013</v>
      </c>
      <c r="G231" s="36">
        <v>11842013</v>
      </c>
      <c r="H231" s="46">
        <v>3514576</v>
      </c>
      <c r="I231" s="36">
        <v>3514576</v>
      </c>
      <c r="J231" s="46">
        <v>4124977</v>
      </c>
      <c r="K231" s="36">
        <v>4124977</v>
      </c>
      <c r="L231" s="56">
        <v>4219246</v>
      </c>
      <c r="M231" s="46">
        <v>0</v>
      </c>
      <c r="N231" s="36">
        <v>0</v>
      </c>
      <c r="O231" s="35">
        <v>10528</v>
      </c>
      <c r="P231" s="36">
        <v>10528</v>
      </c>
      <c r="Q231" s="35">
        <v>360300</v>
      </c>
      <c r="R231" s="36">
        <v>360300</v>
      </c>
      <c r="S231" s="35">
        <v>0</v>
      </c>
      <c r="T231" s="37">
        <v>0</v>
      </c>
    </row>
    <row r="232" spans="1:20" s="7" customFormat="1" ht="12">
      <c r="A232" s="4" t="s">
        <v>316</v>
      </c>
      <c r="B232" s="5" t="s">
        <v>307</v>
      </c>
      <c r="C232" s="6" t="s">
        <v>184</v>
      </c>
      <c r="D232" s="46">
        <f t="shared" si="3"/>
        <v>35577693</v>
      </c>
      <c r="E232" s="36">
        <f t="shared" si="3"/>
        <v>35577693</v>
      </c>
      <c r="F232" s="46">
        <v>23904409</v>
      </c>
      <c r="G232" s="36">
        <v>23904409</v>
      </c>
      <c r="H232" s="46">
        <v>5269547</v>
      </c>
      <c r="I232" s="36">
        <v>5269547</v>
      </c>
      <c r="J232" s="46">
        <v>6403737</v>
      </c>
      <c r="K232" s="36">
        <v>6403737</v>
      </c>
      <c r="L232" s="56">
        <v>6277712</v>
      </c>
      <c r="M232" s="46">
        <v>0</v>
      </c>
      <c r="N232" s="36">
        <v>0</v>
      </c>
      <c r="O232" s="35">
        <v>0</v>
      </c>
      <c r="P232" s="36">
        <v>0</v>
      </c>
      <c r="Q232" s="35">
        <v>390500</v>
      </c>
      <c r="R232" s="36">
        <v>390500</v>
      </c>
      <c r="S232" s="35">
        <v>0</v>
      </c>
      <c r="T232" s="37">
        <v>0</v>
      </c>
    </row>
    <row r="233" spans="1:20" s="7" customFormat="1" ht="12">
      <c r="A233" s="4" t="s">
        <v>316</v>
      </c>
      <c r="B233" s="5" t="s">
        <v>308</v>
      </c>
      <c r="C233" s="6" t="s">
        <v>185</v>
      </c>
      <c r="D233" s="46">
        <f t="shared" si="3"/>
        <v>10873567</v>
      </c>
      <c r="E233" s="36">
        <f t="shared" si="3"/>
        <v>10873567</v>
      </c>
      <c r="F233" s="46">
        <v>3853738</v>
      </c>
      <c r="G233" s="36">
        <v>3853738</v>
      </c>
      <c r="H233" s="46">
        <v>3737466</v>
      </c>
      <c r="I233" s="36">
        <v>3737466</v>
      </c>
      <c r="J233" s="46">
        <v>3282363</v>
      </c>
      <c r="K233" s="36">
        <v>3282363</v>
      </c>
      <c r="L233" s="56">
        <v>3105766</v>
      </c>
      <c r="M233" s="46">
        <v>0</v>
      </c>
      <c r="N233" s="36">
        <v>0</v>
      </c>
      <c r="O233" s="35">
        <v>0</v>
      </c>
      <c r="P233" s="36">
        <v>0</v>
      </c>
      <c r="Q233" s="35">
        <v>0</v>
      </c>
      <c r="R233" s="36">
        <v>0</v>
      </c>
      <c r="S233" s="35">
        <v>0</v>
      </c>
      <c r="T233" s="37">
        <v>0</v>
      </c>
    </row>
    <row r="234" spans="1:20" s="7" customFormat="1" ht="12">
      <c r="A234" s="4" t="s">
        <v>316</v>
      </c>
      <c r="B234" s="5" t="s">
        <v>309</v>
      </c>
      <c r="C234" s="6" t="s">
        <v>186</v>
      </c>
      <c r="D234" s="46">
        <f t="shared" si="3"/>
        <v>28844571</v>
      </c>
      <c r="E234" s="36">
        <f t="shared" si="3"/>
        <v>28844571</v>
      </c>
      <c r="F234" s="46">
        <v>21443703</v>
      </c>
      <c r="G234" s="36">
        <v>21443703</v>
      </c>
      <c r="H234" s="46">
        <v>3439384</v>
      </c>
      <c r="I234" s="36">
        <v>3439384</v>
      </c>
      <c r="J234" s="46">
        <v>3961484</v>
      </c>
      <c r="K234" s="36">
        <v>3961484</v>
      </c>
      <c r="L234" s="56">
        <v>6482105</v>
      </c>
      <c r="M234" s="46">
        <v>0</v>
      </c>
      <c r="N234" s="36">
        <v>0</v>
      </c>
      <c r="O234" s="35">
        <v>42792</v>
      </c>
      <c r="P234" s="36">
        <v>42792</v>
      </c>
      <c r="Q234" s="35">
        <v>2342800</v>
      </c>
      <c r="R234" s="36">
        <v>2342800</v>
      </c>
      <c r="S234" s="35">
        <v>0</v>
      </c>
      <c r="T234" s="37">
        <v>0</v>
      </c>
    </row>
    <row r="235" spans="1:20" s="7" customFormat="1" ht="12">
      <c r="A235" s="4" t="s">
        <v>316</v>
      </c>
      <c r="B235" s="5" t="s">
        <v>310</v>
      </c>
      <c r="C235" s="6" t="s">
        <v>187</v>
      </c>
      <c r="D235" s="46">
        <f t="shared" si="3"/>
        <v>23253647</v>
      </c>
      <c r="E235" s="36">
        <f t="shared" si="3"/>
        <v>23253647</v>
      </c>
      <c r="F235" s="46">
        <v>19351432</v>
      </c>
      <c r="G235" s="36">
        <v>19351432</v>
      </c>
      <c r="H235" s="46">
        <v>1114118</v>
      </c>
      <c r="I235" s="36">
        <v>1114118</v>
      </c>
      <c r="J235" s="46">
        <v>2788097</v>
      </c>
      <c r="K235" s="36">
        <v>2788097</v>
      </c>
      <c r="L235" s="56">
        <v>5147534</v>
      </c>
      <c r="M235" s="46">
        <v>0</v>
      </c>
      <c r="N235" s="36">
        <v>0</v>
      </c>
      <c r="O235" s="35">
        <v>0</v>
      </c>
      <c r="P235" s="36">
        <v>0</v>
      </c>
      <c r="Q235" s="35">
        <v>0</v>
      </c>
      <c r="R235" s="36">
        <v>0</v>
      </c>
      <c r="S235" s="35">
        <v>0</v>
      </c>
      <c r="T235" s="37">
        <v>0</v>
      </c>
    </row>
    <row r="236" spans="1:20" s="7" customFormat="1" ht="12">
      <c r="A236" s="4" t="s">
        <v>316</v>
      </c>
      <c r="B236" s="5" t="s">
        <v>324</v>
      </c>
      <c r="C236" s="6" t="s">
        <v>390</v>
      </c>
      <c r="D236" s="46">
        <f t="shared" si="3"/>
        <v>193065311</v>
      </c>
      <c r="E236" s="36">
        <f t="shared" si="3"/>
        <v>193065311</v>
      </c>
      <c r="F236" s="46">
        <v>180434434</v>
      </c>
      <c r="G236" s="36">
        <v>180434434</v>
      </c>
      <c r="H236" s="46">
        <v>12630877</v>
      </c>
      <c r="I236" s="36">
        <v>12630877</v>
      </c>
      <c r="J236" s="46">
        <v>0</v>
      </c>
      <c r="K236" s="36">
        <v>0</v>
      </c>
      <c r="L236" s="56">
        <v>62230726</v>
      </c>
      <c r="M236" s="46">
        <v>1354277</v>
      </c>
      <c r="N236" s="36">
        <v>1354277</v>
      </c>
      <c r="O236" s="35">
        <v>169603</v>
      </c>
      <c r="P236" s="36">
        <v>169603</v>
      </c>
      <c r="Q236" s="35">
        <v>468600</v>
      </c>
      <c r="R236" s="36">
        <v>468600</v>
      </c>
      <c r="S236" s="35">
        <v>0</v>
      </c>
      <c r="T236" s="37">
        <v>0</v>
      </c>
    </row>
    <row r="237" spans="1:20" s="7" customFormat="1" ht="12">
      <c r="A237" s="4" t="s">
        <v>316</v>
      </c>
      <c r="B237" s="5" t="s">
        <v>325</v>
      </c>
      <c r="C237" s="6" t="s">
        <v>391</v>
      </c>
      <c r="D237" s="46">
        <f t="shared" si="3"/>
        <v>56998520</v>
      </c>
      <c r="E237" s="36">
        <f t="shared" si="3"/>
        <v>56998520</v>
      </c>
      <c r="F237" s="46">
        <v>51459974</v>
      </c>
      <c r="G237" s="36">
        <v>51459974</v>
      </c>
      <c r="H237" s="46">
        <v>4643148</v>
      </c>
      <c r="I237" s="36">
        <v>4643148</v>
      </c>
      <c r="J237" s="46">
        <v>895398</v>
      </c>
      <c r="K237" s="36">
        <v>895398</v>
      </c>
      <c r="L237" s="56">
        <v>11249183</v>
      </c>
      <c r="M237" s="46">
        <v>0</v>
      </c>
      <c r="N237" s="36">
        <v>0</v>
      </c>
      <c r="O237" s="35">
        <v>55390</v>
      </c>
      <c r="P237" s="36">
        <v>55390</v>
      </c>
      <c r="Q237" s="35">
        <v>0</v>
      </c>
      <c r="R237" s="36">
        <v>0</v>
      </c>
      <c r="S237" s="35">
        <v>0</v>
      </c>
      <c r="T237" s="37">
        <v>0</v>
      </c>
    </row>
    <row r="238" spans="1:20" s="7" customFormat="1" ht="12">
      <c r="A238" s="4" t="s">
        <v>316</v>
      </c>
      <c r="B238" s="5" t="s">
        <v>327</v>
      </c>
      <c r="C238" s="6" t="s">
        <v>392</v>
      </c>
      <c r="D238" s="46">
        <f t="shared" si="3"/>
        <v>53276352</v>
      </c>
      <c r="E238" s="36">
        <f t="shared" si="3"/>
        <v>53276352</v>
      </c>
      <c r="F238" s="46">
        <v>44677709</v>
      </c>
      <c r="G238" s="36">
        <v>44677709</v>
      </c>
      <c r="H238" s="46">
        <v>6970842</v>
      </c>
      <c r="I238" s="36">
        <v>6970842</v>
      </c>
      <c r="J238" s="46">
        <v>1627801</v>
      </c>
      <c r="K238" s="36">
        <v>1627801</v>
      </c>
      <c r="L238" s="56">
        <v>11129067</v>
      </c>
      <c r="M238" s="46">
        <v>0</v>
      </c>
      <c r="N238" s="36">
        <v>0</v>
      </c>
      <c r="O238" s="35">
        <v>39949</v>
      </c>
      <c r="P238" s="36">
        <v>39949</v>
      </c>
      <c r="Q238" s="35">
        <v>0</v>
      </c>
      <c r="R238" s="36">
        <v>0</v>
      </c>
      <c r="S238" s="35">
        <v>0</v>
      </c>
      <c r="T238" s="37">
        <v>0</v>
      </c>
    </row>
    <row r="239" spans="1:20" s="7" customFormat="1" ht="12">
      <c r="A239" s="4" t="s">
        <v>318</v>
      </c>
      <c r="B239" s="5" t="s">
        <v>298</v>
      </c>
      <c r="C239" s="6" t="s">
        <v>188</v>
      </c>
      <c r="D239" s="46">
        <f t="shared" si="3"/>
        <v>46179607</v>
      </c>
      <c r="E239" s="36">
        <f t="shared" si="3"/>
        <v>46179607</v>
      </c>
      <c r="F239" s="46">
        <v>34550356</v>
      </c>
      <c r="G239" s="36">
        <v>34550356</v>
      </c>
      <c r="H239" s="46">
        <v>3535611</v>
      </c>
      <c r="I239" s="36">
        <v>3535611</v>
      </c>
      <c r="J239" s="46">
        <v>8093640</v>
      </c>
      <c r="K239" s="36">
        <v>8093640</v>
      </c>
      <c r="L239" s="56">
        <v>9397322</v>
      </c>
      <c r="M239" s="46">
        <v>0</v>
      </c>
      <c r="N239" s="36">
        <v>0</v>
      </c>
      <c r="O239" s="35">
        <v>43598</v>
      </c>
      <c r="P239" s="36">
        <v>43598</v>
      </c>
      <c r="Q239" s="35">
        <v>0</v>
      </c>
      <c r="R239" s="36">
        <v>0</v>
      </c>
      <c r="S239" s="35">
        <v>0</v>
      </c>
      <c r="T239" s="37">
        <v>0</v>
      </c>
    </row>
    <row r="240" spans="1:20" s="7" customFormat="1" ht="12">
      <c r="A240" s="4" t="s">
        <v>318</v>
      </c>
      <c r="B240" s="5" t="s">
        <v>297</v>
      </c>
      <c r="C240" s="6" t="s">
        <v>189</v>
      </c>
      <c r="D240" s="46">
        <f t="shared" si="3"/>
        <v>56259099</v>
      </c>
      <c r="E240" s="36">
        <f t="shared" si="3"/>
        <v>56259099</v>
      </c>
      <c r="F240" s="46">
        <v>47139076</v>
      </c>
      <c r="G240" s="36">
        <v>47139076</v>
      </c>
      <c r="H240" s="46">
        <v>1940781</v>
      </c>
      <c r="I240" s="36">
        <v>1940781</v>
      </c>
      <c r="J240" s="46">
        <v>7179242</v>
      </c>
      <c r="K240" s="36">
        <v>7179242</v>
      </c>
      <c r="L240" s="56">
        <v>11992244</v>
      </c>
      <c r="M240" s="46">
        <v>0</v>
      </c>
      <c r="N240" s="36">
        <v>0</v>
      </c>
      <c r="O240" s="35">
        <v>24097</v>
      </c>
      <c r="P240" s="36">
        <v>24097</v>
      </c>
      <c r="Q240" s="35">
        <v>468600</v>
      </c>
      <c r="R240" s="36">
        <v>468600</v>
      </c>
      <c r="S240" s="35">
        <v>0</v>
      </c>
      <c r="T240" s="37">
        <v>0</v>
      </c>
    </row>
    <row r="241" spans="1:20" s="7" customFormat="1" ht="12">
      <c r="A241" s="4" t="s">
        <v>318</v>
      </c>
      <c r="B241" s="5" t="s">
        <v>299</v>
      </c>
      <c r="C241" s="6" t="s">
        <v>190</v>
      </c>
      <c r="D241" s="46">
        <f t="shared" si="3"/>
        <v>45728918</v>
      </c>
      <c r="E241" s="36">
        <f t="shared" si="3"/>
        <v>45728918</v>
      </c>
      <c r="F241" s="46">
        <v>36391810</v>
      </c>
      <c r="G241" s="36">
        <v>36391810</v>
      </c>
      <c r="H241" s="46">
        <v>3671360</v>
      </c>
      <c r="I241" s="36">
        <v>3671360</v>
      </c>
      <c r="J241" s="46">
        <v>5665748</v>
      </c>
      <c r="K241" s="36">
        <v>5665748</v>
      </c>
      <c r="L241" s="56">
        <v>6348751</v>
      </c>
      <c r="M241" s="46">
        <v>0</v>
      </c>
      <c r="N241" s="36">
        <v>0</v>
      </c>
      <c r="O241" s="35">
        <v>72046</v>
      </c>
      <c r="P241" s="36">
        <v>72046</v>
      </c>
      <c r="Q241" s="35">
        <v>0</v>
      </c>
      <c r="R241" s="36">
        <v>0</v>
      </c>
      <c r="S241" s="35">
        <v>0</v>
      </c>
      <c r="T241" s="37">
        <v>0</v>
      </c>
    </row>
    <row r="242" spans="1:20" s="7" customFormat="1" ht="12">
      <c r="A242" s="4" t="s">
        <v>318</v>
      </c>
      <c r="B242" s="5" t="s">
        <v>300</v>
      </c>
      <c r="C242" s="6" t="s">
        <v>191</v>
      </c>
      <c r="D242" s="46">
        <f t="shared" si="3"/>
        <v>17041537</v>
      </c>
      <c r="E242" s="36">
        <f t="shared" si="3"/>
        <v>17041537</v>
      </c>
      <c r="F242" s="46">
        <v>15206270</v>
      </c>
      <c r="G242" s="36">
        <v>15206270</v>
      </c>
      <c r="H242" s="46">
        <v>1812054</v>
      </c>
      <c r="I242" s="36">
        <v>1812054</v>
      </c>
      <c r="J242" s="46">
        <v>23213</v>
      </c>
      <c r="K242" s="36">
        <v>23213</v>
      </c>
      <c r="L242" s="56">
        <v>21327771</v>
      </c>
      <c r="M242" s="46">
        <v>0</v>
      </c>
      <c r="N242" s="36">
        <v>0</v>
      </c>
      <c r="O242" s="35">
        <v>52642</v>
      </c>
      <c r="P242" s="36">
        <v>52642</v>
      </c>
      <c r="Q242" s="35">
        <v>602600</v>
      </c>
      <c r="R242" s="36">
        <v>602600</v>
      </c>
      <c r="S242" s="35">
        <v>0</v>
      </c>
      <c r="T242" s="37">
        <v>0</v>
      </c>
    </row>
    <row r="243" spans="1:20" s="7" customFormat="1" ht="12">
      <c r="A243" s="4" t="s">
        <v>318</v>
      </c>
      <c r="B243" s="5" t="s">
        <v>301</v>
      </c>
      <c r="C243" s="6" t="s">
        <v>192</v>
      </c>
      <c r="D243" s="46">
        <f t="shared" si="3"/>
        <v>52437463</v>
      </c>
      <c r="E243" s="36">
        <f t="shared" si="3"/>
        <v>52437463</v>
      </c>
      <c r="F243" s="46">
        <v>46611909</v>
      </c>
      <c r="G243" s="36">
        <v>46611909</v>
      </c>
      <c r="H243" s="46">
        <v>422589</v>
      </c>
      <c r="I243" s="36">
        <v>422589</v>
      </c>
      <c r="J243" s="46">
        <v>5402965</v>
      </c>
      <c r="K243" s="36">
        <v>5402965</v>
      </c>
      <c r="L243" s="56">
        <v>18236054</v>
      </c>
      <c r="M243" s="46">
        <v>0</v>
      </c>
      <c r="N243" s="36">
        <v>0</v>
      </c>
      <c r="O243" s="35">
        <v>50555</v>
      </c>
      <c r="P243" s="36">
        <v>50555</v>
      </c>
      <c r="Q243" s="35">
        <v>0</v>
      </c>
      <c r="R243" s="36">
        <v>0</v>
      </c>
      <c r="S243" s="35">
        <v>0</v>
      </c>
      <c r="T243" s="37">
        <v>0</v>
      </c>
    </row>
    <row r="244" spans="1:20" s="7" customFormat="1" ht="12">
      <c r="A244" s="4" t="s">
        <v>318</v>
      </c>
      <c r="B244" s="5" t="s">
        <v>302</v>
      </c>
      <c r="C244" s="6" t="s">
        <v>193</v>
      </c>
      <c r="D244" s="46">
        <f t="shared" si="3"/>
        <v>36853269</v>
      </c>
      <c r="E244" s="36">
        <f t="shared" si="3"/>
        <v>36853269</v>
      </c>
      <c r="F244" s="46">
        <v>31314428</v>
      </c>
      <c r="G244" s="36">
        <v>31314428</v>
      </c>
      <c r="H244" s="46">
        <v>695387</v>
      </c>
      <c r="I244" s="36">
        <v>695387</v>
      </c>
      <c r="J244" s="46">
        <v>4843454</v>
      </c>
      <c r="K244" s="36">
        <v>4843454</v>
      </c>
      <c r="L244" s="56">
        <v>8243447</v>
      </c>
      <c r="M244" s="46">
        <v>0</v>
      </c>
      <c r="N244" s="36">
        <v>0</v>
      </c>
      <c r="O244" s="35">
        <v>47446</v>
      </c>
      <c r="P244" s="36">
        <v>47446</v>
      </c>
      <c r="Q244" s="35">
        <v>0</v>
      </c>
      <c r="R244" s="36">
        <v>0</v>
      </c>
      <c r="S244" s="35">
        <v>0</v>
      </c>
      <c r="T244" s="37">
        <v>0</v>
      </c>
    </row>
    <row r="245" spans="1:20" s="7" customFormat="1" ht="12">
      <c r="A245" s="4" t="s">
        <v>318</v>
      </c>
      <c r="B245" s="5" t="s">
        <v>303</v>
      </c>
      <c r="C245" s="6" t="s">
        <v>194</v>
      </c>
      <c r="D245" s="46">
        <f t="shared" si="3"/>
        <v>36980903</v>
      </c>
      <c r="E245" s="36">
        <f t="shared" si="3"/>
        <v>36980903</v>
      </c>
      <c r="F245" s="46">
        <v>31790043</v>
      </c>
      <c r="G245" s="36">
        <v>31790043</v>
      </c>
      <c r="H245" s="46">
        <v>770264</v>
      </c>
      <c r="I245" s="36">
        <v>770264</v>
      </c>
      <c r="J245" s="46">
        <v>4420596</v>
      </c>
      <c r="K245" s="36">
        <v>4420596</v>
      </c>
      <c r="L245" s="56">
        <v>10862372</v>
      </c>
      <c r="M245" s="46">
        <v>0</v>
      </c>
      <c r="N245" s="36">
        <v>0</v>
      </c>
      <c r="O245" s="35">
        <v>106925</v>
      </c>
      <c r="P245" s="36">
        <v>106925</v>
      </c>
      <c r="Q245" s="35">
        <v>0</v>
      </c>
      <c r="R245" s="36">
        <v>0</v>
      </c>
      <c r="S245" s="35">
        <v>0</v>
      </c>
      <c r="T245" s="37">
        <v>0</v>
      </c>
    </row>
    <row r="246" spans="1:20" s="7" customFormat="1" ht="12">
      <c r="A246" s="4" t="s">
        <v>318</v>
      </c>
      <c r="B246" s="5" t="s">
        <v>304</v>
      </c>
      <c r="C246" s="6" t="s">
        <v>195</v>
      </c>
      <c r="D246" s="46">
        <f t="shared" si="3"/>
        <v>33806631</v>
      </c>
      <c r="E246" s="36">
        <f t="shared" si="3"/>
        <v>33806631</v>
      </c>
      <c r="F246" s="46">
        <v>28838051</v>
      </c>
      <c r="G246" s="36">
        <v>28838051</v>
      </c>
      <c r="H246" s="46">
        <v>371350</v>
      </c>
      <c r="I246" s="36">
        <v>371350</v>
      </c>
      <c r="J246" s="46">
        <v>4597230</v>
      </c>
      <c r="K246" s="36">
        <v>4597230</v>
      </c>
      <c r="L246" s="56">
        <v>9253887</v>
      </c>
      <c r="M246" s="46">
        <v>0</v>
      </c>
      <c r="N246" s="36">
        <v>0</v>
      </c>
      <c r="O246" s="35">
        <v>28159</v>
      </c>
      <c r="P246" s="36">
        <v>28159</v>
      </c>
      <c r="Q246" s="35">
        <v>169900</v>
      </c>
      <c r="R246" s="36">
        <v>169900</v>
      </c>
      <c r="S246" s="35">
        <v>0</v>
      </c>
      <c r="T246" s="37">
        <v>0</v>
      </c>
    </row>
    <row r="247" spans="1:20" s="7" customFormat="1" ht="12">
      <c r="A247" s="4" t="s">
        <v>318</v>
      </c>
      <c r="B247" s="5" t="s">
        <v>305</v>
      </c>
      <c r="C247" s="6" t="s">
        <v>196</v>
      </c>
      <c r="D247" s="46">
        <f t="shared" si="3"/>
        <v>43404094</v>
      </c>
      <c r="E247" s="36">
        <f t="shared" si="3"/>
        <v>43404094</v>
      </c>
      <c r="F247" s="46">
        <v>36972652</v>
      </c>
      <c r="G247" s="36">
        <v>36972652</v>
      </c>
      <c r="H247" s="46">
        <v>920802</v>
      </c>
      <c r="I247" s="36">
        <v>920802</v>
      </c>
      <c r="J247" s="46">
        <v>5510640</v>
      </c>
      <c r="K247" s="36">
        <v>5510640</v>
      </c>
      <c r="L247" s="56">
        <v>8658424</v>
      </c>
      <c r="M247" s="46">
        <v>0</v>
      </c>
      <c r="N247" s="36">
        <v>0</v>
      </c>
      <c r="O247" s="35">
        <v>18457</v>
      </c>
      <c r="P247" s="36">
        <v>18457</v>
      </c>
      <c r="Q247" s="35">
        <v>0</v>
      </c>
      <c r="R247" s="36">
        <v>0</v>
      </c>
      <c r="S247" s="35">
        <v>0</v>
      </c>
      <c r="T247" s="37">
        <v>0</v>
      </c>
    </row>
    <row r="248" spans="1:20" s="7" customFormat="1" ht="12">
      <c r="A248" s="4" t="s">
        <v>318</v>
      </c>
      <c r="B248" s="5" t="s">
        <v>306</v>
      </c>
      <c r="C248" s="6" t="s">
        <v>329</v>
      </c>
      <c r="D248" s="46">
        <f t="shared" si="3"/>
        <v>18793908</v>
      </c>
      <c r="E248" s="36">
        <f t="shared" si="3"/>
        <v>18793908</v>
      </c>
      <c r="F248" s="46">
        <v>11992666</v>
      </c>
      <c r="G248" s="36">
        <v>11992666</v>
      </c>
      <c r="H248" s="46">
        <v>1419997</v>
      </c>
      <c r="I248" s="36">
        <v>1419997</v>
      </c>
      <c r="J248" s="46">
        <v>5381245</v>
      </c>
      <c r="K248" s="36">
        <v>5381245</v>
      </c>
      <c r="L248" s="56">
        <v>3852956</v>
      </c>
      <c r="M248" s="46">
        <v>0</v>
      </c>
      <c r="N248" s="36">
        <v>0</v>
      </c>
      <c r="O248" s="35">
        <v>26396</v>
      </c>
      <c r="P248" s="36">
        <v>26396</v>
      </c>
      <c r="Q248" s="35">
        <v>0</v>
      </c>
      <c r="R248" s="36">
        <v>0</v>
      </c>
      <c r="S248" s="35">
        <v>0</v>
      </c>
      <c r="T248" s="37">
        <v>0</v>
      </c>
    </row>
    <row r="249" spans="1:20" s="7" customFormat="1" ht="12">
      <c r="A249" s="4" t="s">
        <v>318</v>
      </c>
      <c r="B249" s="5" t="s">
        <v>307</v>
      </c>
      <c r="C249" s="6" t="s">
        <v>197</v>
      </c>
      <c r="D249" s="46">
        <f t="shared" si="3"/>
        <v>21081568</v>
      </c>
      <c r="E249" s="36">
        <f t="shared" si="3"/>
        <v>21081568</v>
      </c>
      <c r="F249" s="46">
        <v>17726938</v>
      </c>
      <c r="G249" s="36">
        <v>17726938</v>
      </c>
      <c r="H249" s="46">
        <v>584893</v>
      </c>
      <c r="I249" s="36">
        <v>584893</v>
      </c>
      <c r="J249" s="46">
        <v>2769737</v>
      </c>
      <c r="K249" s="36">
        <v>2769737</v>
      </c>
      <c r="L249" s="56">
        <v>11961645</v>
      </c>
      <c r="M249" s="46">
        <v>0</v>
      </c>
      <c r="N249" s="36">
        <v>0</v>
      </c>
      <c r="O249" s="35">
        <v>40717</v>
      </c>
      <c r="P249" s="36">
        <v>40717</v>
      </c>
      <c r="Q249" s="35">
        <v>0</v>
      </c>
      <c r="R249" s="36">
        <v>0</v>
      </c>
      <c r="S249" s="35">
        <v>0</v>
      </c>
      <c r="T249" s="37">
        <v>0</v>
      </c>
    </row>
    <row r="250" spans="1:20" s="7" customFormat="1" ht="12">
      <c r="A250" s="4" t="s">
        <v>318</v>
      </c>
      <c r="B250" s="5" t="s">
        <v>308</v>
      </c>
      <c r="C250" s="6" t="s">
        <v>198</v>
      </c>
      <c r="D250" s="46">
        <f t="shared" si="3"/>
        <v>30109317</v>
      </c>
      <c r="E250" s="36">
        <f t="shared" si="3"/>
        <v>30109317</v>
      </c>
      <c r="F250" s="46">
        <v>17889793</v>
      </c>
      <c r="G250" s="36">
        <v>17889793</v>
      </c>
      <c r="H250" s="46">
        <v>3916965</v>
      </c>
      <c r="I250" s="36">
        <v>3916965</v>
      </c>
      <c r="J250" s="46">
        <v>8302559</v>
      </c>
      <c r="K250" s="36">
        <v>8302559</v>
      </c>
      <c r="L250" s="56">
        <v>13275052</v>
      </c>
      <c r="M250" s="46">
        <v>0</v>
      </c>
      <c r="N250" s="36">
        <v>0</v>
      </c>
      <c r="O250" s="35">
        <v>195272</v>
      </c>
      <c r="P250" s="36">
        <v>195272</v>
      </c>
      <c r="Q250" s="35">
        <v>242900</v>
      </c>
      <c r="R250" s="36">
        <v>242900</v>
      </c>
      <c r="S250" s="35">
        <v>0</v>
      </c>
      <c r="T250" s="37">
        <v>0</v>
      </c>
    </row>
    <row r="251" spans="1:20" s="7" customFormat="1" ht="12">
      <c r="A251" s="4" t="s">
        <v>318</v>
      </c>
      <c r="B251" s="5" t="s">
        <v>309</v>
      </c>
      <c r="C251" s="6" t="s">
        <v>199</v>
      </c>
      <c r="D251" s="46">
        <f t="shared" si="3"/>
        <v>60886415</v>
      </c>
      <c r="E251" s="36">
        <f t="shared" si="3"/>
        <v>60886415</v>
      </c>
      <c r="F251" s="46">
        <v>50857176</v>
      </c>
      <c r="G251" s="36">
        <v>50857176</v>
      </c>
      <c r="H251" s="46">
        <v>647065</v>
      </c>
      <c r="I251" s="36">
        <v>647065</v>
      </c>
      <c r="J251" s="46">
        <v>9382174</v>
      </c>
      <c r="K251" s="36">
        <v>9382174</v>
      </c>
      <c r="L251" s="56">
        <v>16484990</v>
      </c>
      <c r="M251" s="46">
        <v>0</v>
      </c>
      <c r="N251" s="36">
        <v>0</v>
      </c>
      <c r="O251" s="35">
        <v>145714</v>
      </c>
      <c r="P251" s="36">
        <v>145714</v>
      </c>
      <c r="Q251" s="35">
        <v>792600</v>
      </c>
      <c r="R251" s="36">
        <v>792600</v>
      </c>
      <c r="S251" s="35">
        <v>0</v>
      </c>
      <c r="T251" s="37">
        <v>0</v>
      </c>
    </row>
    <row r="252" spans="1:20" s="7" customFormat="1" ht="12">
      <c r="A252" s="4" t="s">
        <v>318</v>
      </c>
      <c r="B252" s="5" t="s">
        <v>310</v>
      </c>
      <c r="C252" s="6" t="s">
        <v>200</v>
      </c>
      <c r="D252" s="46">
        <f t="shared" si="3"/>
        <v>55919940</v>
      </c>
      <c r="E252" s="36">
        <f t="shared" si="3"/>
        <v>55919940</v>
      </c>
      <c r="F252" s="46">
        <v>49947715</v>
      </c>
      <c r="G252" s="36">
        <v>49947715</v>
      </c>
      <c r="H252" s="46">
        <v>954799</v>
      </c>
      <c r="I252" s="36">
        <v>954799</v>
      </c>
      <c r="J252" s="46">
        <v>5017426</v>
      </c>
      <c r="K252" s="36">
        <v>5017426</v>
      </c>
      <c r="L252" s="56">
        <v>16403999</v>
      </c>
      <c r="M252" s="46">
        <v>0</v>
      </c>
      <c r="N252" s="36">
        <v>0</v>
      </c>
      <c r="O252" s="35">
        <v>264446</v>
      </c>
      <c r="P252" s="36">
        <v>264446</v>
      </c>
      <c r="Q252" s="35">
        <v>22768900</v>
      </c>
      <c r="R252" s="36">
        <v>22768900</v>
      </c>
      <c r="S252" s="35">
        <v>0</v>
      </c>
      <c r="T252" s="37">
        <v>0</v>
      </c>
    </row>
    <row r="253" spans="1:20" s="7" customFormat="1" ht="12">
      <c r="A253" s="4" t="s">
        <v>318</v>
      </c>
      <c r="B253" s="5" t="s">
        <v>311</v>
      </c>
      <c r="C253" s="6" t="s">
        <v>201</v>
      </c>
      <c r="D253" s="46">
        <f t="shared" si="3"/>
        <v>65628062</v>
      </c>
      <c r="E253" s="36">
        <f t="shared" si="3"/>
        <v>65628062</v>
      </c>
      <c r="F253" s="46">
        <v>58277375</v>
      </c>
      <c r="G253" s="36">
        <v>58277375</v>
      </c>
      <c r="H253" s="46">
        <v>831298</v>
      </c>
      <c r="I253" s="36">
        <v>831298</v>
      </c>
      <c r="J253" s="46">
        <v>6519389</v>
      </c>
      <c r="K253" s="36">
        <v>6519389</v>
      </c>
      <c r="L253" s="56">
        <v>33116118</v>
      </c>
      <c r="M253" s="46">
        <v>0</v>
      </c>
      <c r="N253" s="36">
        <v>0</v>
      </c>
      <c r="O253" s="35">
        <v>123049</v>
      </c>
      <c r="P253" s="36">
        <v>123049</v>
      </c>
      <c r="Q253" s="35">
        <v>968400</v>
      </c>
      <c r="R253" s="36">
        <v>968400</v>
      </c>
      <c r="S253" s="35">
        <v>0</v>
      </c>
      <c r="T253" s="37">
        <v>0</v>
      </c>
    </row>
    <row r="254" spans="1:20" s="7" customFormat="1" ht="12">
      <c r="A254" s="4" t="s">
        <v>318</v>
      </c>
      <c r="B254" s="5" t="s">
        <v>312</v>
      </c>
      <c r="C254" s="6" t="s">
        <v>202</v>
      </c>
      <c r="D254" s="46">
        <f t="shared" si="3"/>
        <v>24299481</v>
      </c>
      <c r="E254" s="36">
        <f t="shared" si="3"/>
        <v>24299481</v>
      </c>
      <c r="F254" s="46">
        <v>17293324</v>
      </c>
      <c r="G254" s="36">
        <v>17293324</v>
      </c>
      <c r="H254" s="46">
        <v>1576815</v>
      </c>
      <c r="I254" s="36">
        <v>1576815</v>
      </c>
      <c r="J254" s="46">
        <v>5429342</v>
      </c>
      <c r="K254" s="36">
        <v>5429342</v>
      </c>
      <c r="L254" s="56">
        <v>4244551</v>
      </c>
      <c r="M254" s="46">
        <v>0</v>
      </c>
      <c r="N254" s="36">
        <v>0</v>
      </c>
      <c r="O254" s="35">
        <v>0</v>
      </c>
      <c r="P254" s="36">
        <v>0</v>
      </c>
      <c r="Q254" s="35">
        <v>0</v>
      </c>
      <c r="R254" s="36">
        <v>0</v>
      </c>
      <c r="S254" s="35">
        <v>0</v>
      </c>
      <c r="T254" s="37">
        <v>0</v>
      </c>
    </row>
    <row r="255" spans="1:20" s="7" customFormat="1" ht="12">
      <c r="A255" s="4" t="s">
        <v>318</v>
      </c>
      <c r="B255" s="5" t="s">
        <v>324</v>
      </c>
      <c r="C255" s="6" t="s">
        <v>393</v>
      </c>
      <c r="D255" s="46">
        <f t="shared" si="3"/>
        <v>205217302</v>
      </c>
      <c r="E255" s="36">
        <f t="shared" si="3"/>
        <v>205217302</v>
      </c>
      <c r="F255" s="46">
        <v>195095550</v>
      </c>
      <c r="G255" s="36">
        <v>195095550</v>
      </c>
      <c r="H255" s="46">
        <v>10121752</v>
      </c>
      <c r="I255" s="36">
        <v>10121752</v>
      </c>
      <c r="J255" s="46">
        <v>0</v>
      </c>
      <c r="K255" s="36">
        <v>0</v>
      </c>
      <c r="L255" s="56">
        <v>128502661</v>
      </c>
      <c r="M255" s="46">
        <v>28970090</v>
      </c>
      <c r="N255" s="36">
        <v>28970090</v>
      </c>
      <c r="O255" s="35">
        <v>123613</v>
      </c>
      <c r="P255" s="36">
        <v>123613</v>
      </c>
      <c r="Q255" s="35">
        <v>0</v>
      </c>
      <c r="R255" s="36">
        <v>0</v>
      </c>
      <c r="S255" s="35">
        <v>0</v>
      </c>
      <c r="T255" s="37">
        <v>0</v>
      </c>
    </row>
    <row r="256" spans="1:20" s="7" customFormat="1" ht="12">
      <c r="A256" s="4" t="s">
        <v>318</v>
      </c>
      <c r="B256" s="5" t="s">
        <v>325</v>
      </c>
      <c r="C256" s="6" t="s">
        <v>394</v>
      </c>
      <c r="D256" s="46">
        <f t="shared" si="3"/>
        <v>101982330</v>
      </c>
      <c r="E256" s="36">
        <f t="shared" si="3"/>
        <v>101982330</v>
      </c>
      <c r="F256" s="46">
        <v>98687646</v>
      </c>
      <c r="G256" s="36">
        <v>98687646</v>
      </c>
      <c r="H256" s="46">
        <v>3294684</v>
      </c>
      <c r="I256" s="36">
        <v>3294684</v>
      </c>
      <c r="J256" s="46">
        <v>0</v>
      </c>
      <c r="K256" s="36">
        <v>0</v>
      </c>
      <c r="L256" s="56">
        <v>70394315</v>
      </c>
      <c r="M256" s="46">
        <v>15917979</v>
      </c>
      <c r="N256" s="36">
        <v>15917979</v>
      </c>
      <c r="O256" s="35">
        <v>14720</v>
      </c>
      <c r="P256" s="36">
        <v>14720</v>
      </c>
      <c r="Q256" s="35">
        <v>0</v>
      </c>
      <c r="R256" s="36">
        <v>0</v>
      </c>
      <c r="S256" s="35">
        <v>0</v>
      </c>
      <c r="T256" s="37">
        <v>0</v>
      </c>
    </row>
    <row r="257" spans="1:20" s="7" customFormat="1" ht="12">
      <c r="A257" s="4" t="s">
        <v>318</v>
      </c>
      <c r="B257" s="5" t="s">
        <v>327</v>
      </c>
      <c r="C257" s="6" t="s">
        <v>395</v>
      </c>
      <c r="D257" s="46">
        <f t="shared" si="3"/>
        <v>69999614</v>
      </c>
      <c r="E257" s="36">
        <f t="shared" si="3"/>
        <v>69999614</v>
      </c>
      <c r="F257" s="46">
        <v>64731055</v>
      </c>
      <c r="G257" s="36">
        <v>64731055</v>
      </c>
      <c r="H257" s="46">
        <v>5268559</v>
      </c>
      <c r="I257" s="36">
        <v>5268559</v>
      </c>
      <c r="J257" s="46">
        <v>0</v>
      </c>
      <c r="K257" s="36">
        <v>0</v>
      </c>
      <c r="L257" s="56">
        <v>18574332</v>
      </c>
      <c r="M257" s="46">
        <v>0</v>
      </c>
      <c r="N257" s="36">
        <v>0</v>
      </c>
      <c r="O257" s="35">
        <v>14371</v>
      </c>
      <c r="P257" s="36">
        <v>14371</v>
      </c>
      <c r="Q257" s="35">
        <v>0</v>
      </c>
      <c r="R257" s="36">
        <v>0</v>
      </c>
      <c r="S257" s="35">
        <v>0</v>
      </c>
      <c r="T257" s="37">
        <v>0</v>
      </c>
    </row>
    <row r="258" spans="1:20" s="7" customFormat="1" ht="12">
      <c r="A258" s="4" t="s">
        <v>318</v>
      </c>
      <c r="B258" s="5" t="s">
        <v>326</v>
      </c>
      <c r="C258" s="6" t="s">
        <v>396</v>
      </c>
      <c r="D258" s="46">
        <f t="shared" si="3"/>
        <v>22463255</v>
      </c>
      <c r="E258" s="36">
        <f t="shared" si="3"/>
        <v>22463255</v>
      </c>
      <c r="F258" s="46">
        <v>21386645</v>
      </c>
      <c r="G258" s="36">
        <v>21386645</v>
      </c>
      <c r="H258" s="46">
        <v>1076610</v>
      </c>
      <c r="I258" s="36">
        <v>1076610</v>
      </c>
      <c r="J258" s="46">
        <v>0</v>
      </c>
      <c r="K258" s="36">
        <v>0</v>
      </c>
      <c r="L258" s="56">
        <v>14534701</v>
      </c>
      <c r="M258" s="46">
        <v>6551749</v>
      </c>
      <c r="N258" s="36">
        <v>6551749</v>
      </c>
      <c r="O258" s="35">
        <v>0</v>
      </c>
      <c r="P258" s="36">
        <v>0</v>
      </c>
      <c r="Q258" s="35">
        <v>0</v>
      </c>
      <c r="R258" s="36">
        <v>0</v>
      </c>
      <c r="S258" s="35">
        <v>0</v>
      </c>
      <c r="T258" s="37">
        <v>0</v>
      </c>
    </row>
    <row r="259" spans="1:20" s="7" customFormat="1" ht="12">
      <c r="A259" s="4" t="s">
        <v>320</v>
      </c>
      <c r="B259" s="5" t="s">
        <v>298</v>
      </c>
      <c r="C259" s="6" t="s">
        <v>203</v>
      </c>
      <c r="D259" s="46">
        <f t="shared" si="3"/>
        <v>30864368</v>
      </c>
      <c r="E259" s="36">
        <f t="shared" si="3"/>
        <v>30864368</v>
      </c>
      <c r="F259" s="46">
        <v>29633247</v>
      </c>
      <c r="G259" s="36">
        <v>29633247</v>
      </c>
      <c r="H259" s="46">
        <v>996672</v>
      </c>
      <c r="I259" s="36">
        <v>996672</v>
      </c>
      <c r="J259" s="46">
        <v>234449</v>
      </c>
      <c r="K259" s="36">
        <v>234449</v>
      </c>
      <c r="L259" s="56">
        <v>34085678</v>
      </c>
      <c r="M259" s="46">
        <v>1072469</v>
      </c>
      <c r="N259" s="36">
        <v>1072469</v>
      </c>
      <c r="O259" s="35">
        <v>31457</v>
      </c>
      <c r="P259" s="36">
        <v>31457</v>
      </c>
      <c r="Q259" s="35">
        <v>1249500</v>
      </c>
      <c r="R259" s="36">
        <v>1249500</v>
      </c>
      <c r="S259" s="35">
        <v>0</v>
      </c>
      <c r="T259" s="37">
        <v>0</v>
      </c>
    </row>
    <row r="260" spans="1:20" s="7" customFormat="1" ht="12">
      <c r="A260" s="4" t="s">
        <v>320</v>
      </c>
      <c r="B260" s="5" t="s">
        <v>297</v>
      </c>
      <c r="C260" s="6" t="s">
        <v>204</v>
      </c>
      <c r="D260" s="46">
        <f t="shared" si="3"/>
        <v>20479975</v>
      </c>
      <c r="E260" s="36">
        <f t="shared" si="3"/>
        <v>20479975</v>
      </c>
      <c r="F260" s="46">
        <v>17896979</v>
      </c>
      <c r="G260" s="36">
        <v>17896979</v>
      </c>
      <c r="H260" s="46">
        <v>2582996</v>
      </c>
      <c r="I260" s="36">
        <v>2582996</v>
      </c>
      <c r="J260" s="46">
        <v>0</v>
      </c>
      <c r="K260" s="36">
        <v>0</v>
      </c>
      <c r="L260" s="56">
        <v>33453633</v>
      </c>
      <c r="M260" s="46">
        <v>0</v>
      </c>
      <c r="N260" s="36">
        <v>0</v>
      </c>
      <c r="O260" s="35">
        <v>67532</v>
      </c>
      <c r="P260" s="36">
        <v>67532</v>
      </c>
      <c r="Q260" s="35">
        <v>739100</v>
      </c>
      <c r="R260" s="36">
        <v>739100</v>
      </c>
      <c r="S260" s="35">
        <v>0</v>
      </c>
      <c r="T260" s="37">
        <v>0</v>
      </c>
    </row>
    <row r="261" spans="1:20" s="7" customFormat="1" ht="12">
      <c r="A261" s="4" t="s">
        <v>320</v>
      </c>
      <c r="B261" s="5" t="s">
        <v>299</v>
      </c>
      <c r="C261" s="6" t="s">
        <v>205</v>
      </c>
      <c r="D261" s="46">
        <f t="shared" si="3"/>
        <v>60287690</v>
      </c>
      <c r="E261" s="36">
        <f t="shared" si="3"/>
        <v>60287690</v>
      </c>
      <c r="F261" s="46">
        <v>56785953</v>
      </c>
      <c r="G261" s="36">
        <v>56785953</v>
      </c>
      <c r="H261" s="46">
        <v>1614304</v>
      </c>
      <c r="I261" s="36">
        <v>1614304</v>
      </c>
      <c r="J261" s="46">
        <v>1887433</v>
      </c>
      <c r="K261" s="36">
        <v>1887433</v>
      </c>
      <c r="L261" s="56">
        <v>33384033</v>
      </c>
      <c r="M261" s="46">
        <v>0</v>
      </c>
      <c r="N261" s="36">
        <v>0</v>
      </c>
      <c r="O261" s="35">
        <v>234923</v>
      </c>
      <c r="P261" s="36">
        <v>234923</v>
      </c>
      <c r="Q261" s="35">
        <v>0</v>
      </c>
      <c r="R261" s="36">
        <v>0</v>
      </c>
      <c r="S261" s="35">
        <v>0</v>
      </c>
      <c r="T261" s="37">
        <v>0</v>
      </c>
    </row>
    <row r="262" spans="1:20" s="7" customFormat="1" ht="12">
      <c r="A262" s="4" t="s">
        <v>320</v>
      </c>
      <c r="B262" s="5" t="s">
        <v>300</v>
      </c>
      <c r="C262" s="6" t="s">
        <v>206</v>
      </c>
      <c r="D262" s="46">
        <f t="shared" si="3"/>
        <v>22381618</v>
      </c>
      <c r="E262" s="36">
        <f t="shared" si="3"/>
        <v>22381618</v>
      </c>
      <c r="F262" s="46">
        <v>10526619</v>
      </c>
      <c r="G262" s="36">
        <v>10526619</v>
      </c>
      <c r="H262" s="46">
        <v>3710718</v>
      </c>
      <c r="I262" s="36">
        <v>3710718</v>
      </c>
      <c r="J262" s="46">
        <v>8144281</v>
      </c>
      <c r="K262" s="36">
        <v>8144281</v>
      </c>
      <c r="L262" s="56">
        <v>20106879</v>
      </c>
      <c r="M262" s="46">
        <v>0</v>
      </c>
      <c r="N262" s="36">
        <v>0</v>
      </c>
      <c r="O262" s="35">
        <v>94497</v>
      </c>
      <c r="P262" s="36">
        <v>94497</v>
      </c>
      <c r="Q262" s="35">
        <v>585700</v>
      </c>
      <c r="R262" s="36">
        <v>585700</v>
      </c>
      <c r="S262" s="35">
        <v>0</v>
      </c>
      <c r="T262" s="37">
        <v>0</v>
      </c>
    </row>
    <row r="263" spans="1:20" s="7" customFormat="1" ht="12">
      <c r="A263" s="4" t="s">
        <v>320</v>
      </c>
      <c r="B263" s="5" t="s">
        <v>301</v>
      </c>
      <c r="C263" s="6" t="s">
        <v>207</v>
      </c>
      <c r="D263" s="46">
        <f aca="true" t="shared" si="4" ref="D263:E326">SUM(F263,H263,J263)</f>
        <v>22700456</v>
      </c>
      <c r="E263" s="36">
        <f t="shared" si="4"/>
        <v>22700456</v>
      </c>
      <c r="F263" s="46">
        <v>19588271</v>
      </c>
      <c r="G263" s="36">
        <v>19588271</v>
      </c>
      <c r="H263" s="46">
        <v>2484382</v>
      </c>
      <c r="I263" s="36">
        <v>2484382</v>
      </c>
      <c r="J263" s="46">
        <v>627803</v>
      </c>
      <c r="K263" s="36">
        <v>627803</v>
      </c>
      <c r="L263" s="56">
        <v>23461912</v>
      </c>
      <c r="M263" s="46">
        <v>0</v>
      </c>
      <c r="N263" s="36">
        <v>0</v>
      </c>
      <c r="O263" s="35">
        <v>152134</v>
      </c>
      <c r="P263" s="36">
        <v>152134</v>
      </c>
      <c r="Q263" s="35">
        <v>0</v>
      </c>
      <c r="R263" s="36">
        <v>0</v>
      </c>
      <c r="S263" s="35">
        <v>0</v>
      </c>
      <c r="T263" s="37">
        <v>0</v>
      </c>
    </row>
    <row r="264" spans="1:20" s="7" customFormat="1" ht="12">
      <c r="A264" s="4" t="s">
        <v>320</v>
      </c>
      <c r="B264" s="5" t="s">
        <v>302</v>
      </c>
      <c r="C264" s="6" t="s">
        <v>208</v>
      </c>
      <c r="D264" s="46">
        <f t="shared" si="4"/>
        <v>19782094</v>
      </c>
      <c r="E264" s="36">
        <f t="shared" si="4"/>
        <v>19782094</v>
      </c>
      <c r="F264" s="46">
        <v>14819581</v>
      </c>
      <c r="G264" s="36">
        <v>14819581</v>
      </c>
      <c r="H264" s="46">
        <v>1372960</v>
      </c>
      <c r="I264" s="36">
        <v>1372960</v>
      </c>
      <c r="J264" s="46">
        <v>3589553</v>
      </c>
      <c r="K264" s="36">
        <v>3589553</v>
      </c>
      <c r="L264" s="56">
        <v>12346957</v>
      </c>
      <c r="M264" s="46">
        <v>0</v>
      </c>
      <c r="N264" s="36">
        <v>0</v>
      </c>
      <c r="O264" s="35">
        <v>0</v>
      </c>
      <c r="P264" s="36">
        <v>0</v>
      </c>
      <c r="Q264" s="35">
        <v>0</v>
      </c>
      <c r="R264" s="36">
        <v>0</v>
      </c>
      <c r="S264" s="35">
        <v>0</v>
      </c>
      <c r="T264" s="37">
        <v>0</v>
      </c>
    </row>
    <row r="265" spans="1:20" s="7" customFormat="1" ht="12">
      <c r="A265" s="4" t="s">
        <v>320</v>
      </c>
      <c r="B265" s="5" t="s">
        <v>303</v>
      </c>
      <c r="C265" s="6" t="s">
        <v>209</v>
      </c>
      <c r="D265" s="46">
        <f t="shared" si="4"/>
        <v>33012432</v>
      </c>
      <c r="E265" s="36">
        <f t="shared" si="4"/>
        <v>33012432</v>
      </c>
      <c r="F265" s="46">
        <v>29347624</v>
      </c>
      <c r="G265" s="36">
        <v>29347624</v>
      </c>
      <c r="H265" s="46">
        <v>512067</v>
      </c>
      <c r="I265" s="36">
        <v>512067</v>
      </c>
      <c r="J265" s="46">
        <v>3152741</v>
      </c>
      <c r="K265" s="36">
        <v>3152741</v>
      </c>
      <c r="L265" s="56">
        <v>11702104</v>
      </c>
      <c r="M265" s="46">
        <v>0</v>
      </c>
      <c r="N265" s="36">
        <v>0</v>
      </c>
      <c r="O265" s="35">
        <v>162944</v>
      </c>
      <c r="P265" s="36">
        <v>162944</v>
      </c>
      <c r="Q265" s="35">
        <v>0</v>
      </c>
      <c r="R265" s="36">
        <v>0</v>
      </c>
      <c r="S265" s="35">
        <v>0</v>
      </c>
      <c r="T265" s="37">
        <v>0</v>
      </c>
    </row>
    <row r="266" spans="1:20" s="7" customFormat="1" ht="12">
      <c r="A266" s="4" t="s">
        <v>320</v>
      </c>
      <c r="B266" s="5" t="s">
        <v>304</v>
      </c>
      <c r="C266" s="6" t="s">
        <v>210</v>
      </c>
      <c r="D266" s="46">
        <f t="shared" si="4"/>
        <v>25221388</v>
      </c>
      <c r="E266" s="36">
        <f t="shared" si="4"/>
        <v>25221388</v>
      </c>
      <c r="F266" s="46">
        <v>24385766</v>
      </c>
      <c r="G266" s="36">
        <v>24385766</v>
      </c>
      <c r="H266" s="46">
        <v>835622</v>
      </c>
      <c r="I266" s="36">
        <v>835622</v>
      </c>
      <c r="J266" s="46">
        <v>0</v>
      </c>
      <c r="K266" s="36">
        <v>0</v>
      </c>
      <c r="L266" s="56">
        <v>24954150</v>
      </c>
      <c r="M266" s="46">
        <v>3100232</v>
      </c>
      <c r="N266" s="36">
        <v>3100232</v>
      </c>
      <c r="O266" s="35">
        <v>117039</v>
      </c>
      <c r="P266" s="36">
        <v>117039</v>
      </c>
      <c r="Q266" s="35">
        <v>0</v>
      </c>
      <c r="R266" s="36">
        <v>0</v>
      </c>
      <c r="S266" s="35">
        <v>0</v>
      </c>
      <c r="T266" s="37">
        <v>0</v>
      </c>
    </row>
    <row r="267" spans="1:20" s="7" customFormat="1" ht="12">
      <c r="A267" s="4" t="s">
        <v>320</v>
      </c>
      <c r="B267" s="5" t="s">
        <v>305</v>
      </c>
      <c r="C267" s="6" t="s">
        <v>211</v>
      </c>
      <c r="D267" s="46">
        <f t="shared" si="4"/>
        <v>19854949</v>
      </c>
      <c r="E267" s="36">
        <f t="shared" si="4"/>
        <v>19854949</v>
      </c>
      <c r="F267" s="46">
        <v>15711291</v>
      </c>
      <c r="G267" s="36">
        <v>15711291</v>
      </c>
      <c r="H267" s="46">
        <v>669776</v>
      </c>
      <c r="I267" s="36">
        <v>669776</v>
      </c>
      <c r="J267" s="46">
        <v>3473882</v>
      </c>
      <c r="K267" s="36">
        <v>3473882</v>
      </c>
      <c r="L267" s="56">
        <v>11535666</v>
      </c>
      <c r="M267" s="46">
        <v>0</v>
      </c>
      <c r="N267" s="36">
        <v>0</v>
      </c>
      <c r="O267" s="35">
        <v>47450</v>
      </c>
      <c r="P267" s="36">
        <v>47450</v>
      </c>
      <c r="Q267" s="35">
        <v>0</v>
      </c>
      <c r="R267" s="36">
        <v>0</v>
      </c>
      <c r="S267" s="35">
        <v>0</v>
      </c>
      <c r="T267" s="37">
        <v>0</v>
      </c>
    </row>
    <row r="268" spans="1:20" s="7" customFormat="1" ht="12">
      <c r="A268" s="4" t="s">
        <v>320</v>
      </c>
      <c r="B268" s="5" t="s">
        <v>306</v>
      </c>
      <c r="C268" s="6" t="s">
        <v>212</v>
      </c>
      <c r="D268" s="46">
        <f t="shared" si="4"/>
        <v>26187112</v>
      </c>
      <c r="E268" s="36">
        <f t="shared" si="4"/>
        <v>26187112</v>
      </c>
      <c r="F268" s="46">
        <v>25033297</v>
      </c>
      <c r="G268" s="36">
        <v>25033297</v>
      </c>
      <c r="H268" s="46">
        <v>1153815</v>
      </c>
      <c r="I268" s="36">
        <v>1153815</v>
      </c>
      <c r="J268" s="46">
        <v>0</v>
      </c>
      <c r="K268" s="36">
        <v>0</v>
      </c>
      <c r="L268" s="56">
        <v>25483010</v>
      </c>
      <c r="M268" s="46">
        <v>1209859</v>
      </c>
      <c r="N268" s="36">
        <v>1209859</v>
      </c>
      <c r="O268" s="35">
        <v>61923</v>
      </c>
      <c r="P268" s="36">
        <v>61923</v>
      </c>
      <c r="Q268" s="35">
        <v>0</v>
      </c>
      <c r="R268" s="36">
        <v>0</v>
      </c>
      <c r="S268" s="35">
        <v>0</v>
      </c>
      <c r="T268" s="37">
        <v>0</v>
      </c>
    </row>
    <row r="269" spans="1:20" s="7" customFormat="1" ht="12">
      <c r="A269" s="4" t="s">
        <v>320</v>
      </c>
      <c r="B269" s="5" t="s">
        <v>307</v>
      </c>
      <c r="C269" s="6" t="s">
        <v>213</v>
      </c>
      <c r="D269" s="46">
        <f t="shared" si="4"/>
        <v>45980274</v>
      </c>
      <c r="E269" s="36">
        <f t="shared" si="4"/>
        <v>45980274</v>
      </c>
      <c r="F269" s="46">
        <v>41192206</v>
      </c>
      <c r="G269" s="36">
        <v>41192206</v>
      </c>
      <c r="H269" s="46">
        <v>979028</v>
      </c>
      <c r="I269" s="36">
        <v>979028</v>
      </c>
      <c r="J269" s="46">
        <v>3809040</v>
      </c>
      <c r="K269" s="36">
        <v>3809040</v>
      </c>
      <c r="L269" s="56">
        <v>16814606</v>
      </c>
      <c r="M269" s="46">
        <v>0</v>
      </c>
      <c r="N269" s="36">
        <v>0</v>
      </c>
      <c r="O269" s="35">
        <v>117624</v>
      </c>
      <c r="P269" s="36">
        <v>117624</v>
      </c>
      <c r="Q269" s="35">
        <v>95400</v>
      </c>
      <c r="R269" s="36">
        <v>95400</v>
      </c>
      <c r="S269" s="35">
        <v>0</v>
      </c>
      <c r="T269" s="37">
        <v>0</v>
      </c>
    </row>
    <row r="270" spans="1:20" s="7" customFormat="1" ht="12">
      <c r="A270" s="4" t="s">
        <v>320</v>
      </c>
      <c r="B270" s="5" t="s">
        <v>308</v>
      </c>
      <c r="C270" s="6" t="s">
        <v>214</v>
      </c>
      <c r="D270" s="46">
        <f t="shared" si="4"/>
        <v>10509532</v>
      </c>
      <c r="E270" s="36">
        <f t="shared" si="4"/>
        <v>10509532</v>
      </c>
      <c r="F270" s="46">
        <v>8343602</v>
      </c>
      <c r="G270" s="36">
        <v>8343602</v>
      </c>
      <c r="H270" s="46">
        <v>2165930</v>
      </c>
      <c r="I270" s="36">
        <v>2165930</v>
      </c>
      <c r="J270" s="46">
        <v>0</v>
      </c>
      <c r="K270" s="36">
        <v>0</v>
      </c>
      <c r="L270" s="56">
        <v>16484208</v>
      </c>
      <c r="M270" s="46">
        <v>0</v>
      </c>
      <c r="N270" s="36">
        <v>0</v>
      </c>
      <c r="O270" s="35">
        <v>48104</v>
      </c>
      <c r="P270" s="36">
        <v>48104</v>
      </c>
      <c r="Q270" s="35">
        <v>0</v>
      </c>
      <c r="R270" s="36">
        <v>0</v>
      </c>
      <c r="S270" s="35">
        <v>0</v>
      </c>
      <c r="T270" s="37">
        <v>0</v>
      </c>
    </row>
    <row r="271" spans="1:20" s="7" customFormat="1" ht="12">
      <c r="A271" s="4" t="s">
        <v>320</v>
      </c>
      <c r="B271" s="5" t="s">
        <v>309</v>
      </c>
      <c r="C271" s="6" t="s">
        <v>215</v>
      </c>
      <c r="D271" s="46">
        <f t="shared" si="4"/>
        <v>62240331</v>
      </c>
      <c r="E271" s="36">
        <f t="shared" si="4"/>
        <v>62240331</v>
      </c>
      <c r="F271" s="46">
        <v>61490633</v>
      </c>
      <c r="G271" s="36">
        <v>61490633</v>
      </c>
      <c r="H271" s="46">
        <v>749698</v>
      </c>
      <c r="I271" s="36">
        <v>749698</v>
      </c>
      <c r="J271" s="46">
        <v>0</v>
      </c>
      <c r="K271" s="36">
        <v>0</v>
      </c>
      <c r="L271" s="56">
        <v>29451885</v>
      </c>
      <c r="M271" s="46">
        <v>0</v>
      </c>
      <c r="N271" s="36">
        <v>0</v>
      </c>
      <c r="O271" s="35">
        <v>166227</v>
      </c>
      <c r="P271" s="36">
        <v>166227</v>
      </c>
      <c r="Q271" s="35">
        <v>0</v>
      </c>
      <c r="R271" s="36">
        <v>0</v>
      </c>
      <c r="S271" s="35">
        <v>0</v>
      </c>
      <c r="T271" s="37">
        <v>0</v>
      </c>
    </row>
    <row r="272" spans="1:20" s="7" customFormat="1" ht="12">
      <c r="A272" s="4" t="s">
        <v>320</v>
      </c>
      <c r="B272" s="5" t="s">
        <v>310</v>
      </c>
      <c r="C272" s="6" t="s">
        <v>0</v>
      </c>
      <c r="D272" s="46">
        <f t="shared" si="4"/>
        <v>17499381</v>
      </c>
      <c r="E272" s="36">
        <f t="shared" si="4"/>
        <v>17499381</v>
      </c>
      <c r="F272" s="46">
        <v>15191616</v>
      </c>
      <c r="G272" s="36">
        <v>15191616</v>
      </c>
      <c r="H272" s="46">
        <v>2307765</v>
      </c>
      <c r="I272" s="36">
        <v>2307765</v>
      </c>
      <c r="J272" s="46">
        <v>0</v>
      </c>
      <c r="K272" s="36">
        <v>0</v>
      </c>
      <c r="L272" s="56">
        <v>14881801</v>
      </c>
      <c r="M272" s="46">
        <v>1516357</v>
      </c>
      <c r="N272" s="36">
        <v>1516357</v>
      </c>
      <c r="O272" s="35">
        <v>0</v>
      </c>
      <c r="P272" s="36">
        <v>0</v>
      </c>
      <c r="Q272" s="35">
        <v>0</v>
      </c>
      <c r="R272" s="36">
        <v>0</v>
      </c>
      <c r="S272" s="35">
        <v>0</v>
      </c>
      <c r="T272" s="37">
        <v>0</v>
      </c>
    </row>
    <row r="273" spans="1:20" s="7" customFormat="1" ht="12">
      <c r="A273" s="4" t="s">
        <v>320</v>
      </c>
      <c r="B273" s="5" t="s">
        <v>311</v>
      </c>
      <c r="C273" s="6" t="s">
        <v>216</v>
      </c>
      <c r="D273" s="46">
        <f t="shared" si="4"/>
        <v>56525517</v>
      </c>
      <c r="E273" s="36">
        <f t="shared" si="4"/>
        <v>56525517</v>
      </c>
      <c r="F273" s="46">
        <v>54972001</v>
      </c>
      <c r="G273" s="36">
        <v>54972001</v>
      </c>
      <c r="H273" s="46">
        <v>1553516</v>
      </c>
      <c r="I273" s="36">
        <v>1553516</v>
      </c>
      <c r="J273" s="46">
        <v>0</v>
      </c>
      <c r="K273" s="36">
        <v>0</v>
      </c>
      <c r="L273" s="56">
        <v>34278704</v>
      </c>
      <c r="M273" s="46">
        <v>0</v>
      </c>
      <c r="N273" s="36">
        <v>0</v>
      </c>
      <c r="O273" s="35">
        <v>62458</v>
      </c>
      <c r="P273" s="36">
        <v>62458</v>
      </c>
      <c r="Q273" s="35">
        <v>0</v>
      </c>
      <c r="R273" s="36">
        <v>0</v>
      </c>
      <c r="S273" s="35">
        <v>0</v>
      </c>
      <c r="T273" s="37">
        <v>0</v>
      </c>
    </row>
    <row r="274" spans="1:20" s="7" customFormat="1" ht="12">
      <c r="A274" s="4" t="s">
        <v>320</v>
      </c>
      <c r="B274" s="5" t="s">
        <v>312</v>
      </c>
      <c r="C274" s="6" t="s">
        <v>217</v>
      </c>
      <c r="D274" s="46">
        <f t="shared" si="4"/>
        <v>40620824</v>
      </c>
      <c r="E274" s="36">
        <f t="shared" si="4"/>
        <v>40620824</v>
      </c>
      <c r="F274" s="46">
        <v>34808182</v>
      </c>
      <c r="G274" s="36">
        <v>34808182</v>
      </c>
      <c r="H274" s="46">
        <v>2236590</v>
      </c>
      <c r="I274" s="36">
        <v>2236590</v>
      </c>
      <c r="J274" s="46">
        <v>3576052</v>
      </c>
      <c r="K274" s="36">
        <v>3576052</v>
      </c>
      <c r="L274" s="56">
        <v>20803013</v>
      </c>
      <c r="M274" s="46">
        <v>0</v>
      </c>
      <c r="N274" s="36">
        <v>0</v>
      </c>
      <c r="O274" s="35">
        <v>68964</v>
      </c>
      <c r="P274" s="36">
        <v>68964</v>
      </c>
      <c r="Q274" s="35">
        <v>253800</v>
      </c>
      <c r="R274" s="36">
        <v>253800</v>
      </c>
      <c r="S274" s="35">
        <v>0</v>
      </c>
      <c r="T274" s="37">
        <v>0</v>
      </c>
    </row>
    <row r="275" spans="1:20" s="7" customFormat="1" ht="12">
      <c r="A275" s="4" t="s">
        <v>320</v>
      </c>
      <c r="B275" s="5" t="s">
        <v>313</v>
      </c>
      <c r="C275" s="6" t="s">
        <v>218</v>
      </c>
      <c r="D275" s="46">
        <f t="shared" si="4"/>
        <v>66204025</v>
      </c>
      <c r="E275" s="36">
        <f t="shared" si="4"/>
        <v>66204025</v>
      </c>
      <c r="F275" s="46">
        <v>60155538</v>
      </c>
      <c r="G275" s="36">
        <v>60155538</v>
      </c>
      <c r="H275" s="46">
        <v>502305</v>
      </c>
      <c r="I275" s="36">
        <v>502305</v>
      </c>
      <c r="J275" s="46">
        <v>5546182</v>
      </c>
      <c r="K275" s="36">
        <v>5546182</v>
      </c>
      <c r="L275" s="56">
        <v>23740571</v>
      </c>
      <c r="M275" s="46">
        <v>0</v>
      </c>
      <c r="N275" s="36">
        <v>0</v>
      </c>
      <c r="O275" s="35">
        <v>17717</v>
      </c>
      <c r="P275" s="36">
        <v>17717</v>
      </c>
      <c r="Q275" s="35">
        <v>2279300</v>
      </c>
      <c r="R275" s="36">
        <v>2279300</v>
      </c>
      <c r="S275" s="35">
        <v>0</v>
      </c>
      <c r="T275" s="37">
        <v>0</v>
      </c>
    </row>
    <row r="276" spans="1:20" s="7" customFormat="1" ht="12">
      <c r="A276" s="4" t="s">
        <v>320</v>
      </c>
      <c r="B276" s="5" t="s">
        <v>324</v>
      </c>
      <c r="C276" s="6" t="s">
        <v>397</v>
      </c>
      <c r="D276" s="46">
        <f t="shared" si="4"/>
        <v>108154966</v>
      </c>
      <c r="E276" s="36">
        <f t="shared" si="4"/>
        <v>108154966</v>
      </c>
      <c r="F276" s="46">
        <v>102924386</v>
      </c>
      <c r="G276" s="36">
        <v>102924386</v>
      </c>
      <c r="H276" s="46">
        <v>5230580</v>
      </c>
      <c r="I276" s="36">
        <v>5230580</v>
      </c>
      <c r="J276" s="46">
        <v>0</v>
      </c>
      <c r="K276" s="36">
        <v>0</v>
      </c>
      <c r="L276" s="56">
        <v>43951213</v>
      </c>
      <c r="M276" s="46">
        <v>9021599</v>
      </c>
      <c r="N276" s="36">
        <v>9021599</v>
      </c>
      <c r="O276" s="35">
        <v>33486</v>
      </c>
      <c r="P276" s="36">
        <v>33486</v>
      </c>
      <c r="Q276" s="35">
        <v>3123700</v>
      </c>
      <c r="R276" s="36">
        <v>3123700</v>
      </c>
      <c r="S276" s="35">
        <v>0</v>
      </c>
      <c r="T276" s="37">
        <v>0</v>
      </c>
    </row>
    <row r="277" spans="1:20" s="7" customFormat="1" ht="12">
      <c r="A277" s="4" t="s">
        <v>320</v>
      </c>
      <c r="B277" s="5" t="s">
        <v>325</v>
      </c>
      <c r="C277" s="6" t="s">
        <v>398</v>
      </c>
      <c r="D277" s="46">
        <f t="shared" si="4"/>
        <v>81534796</v>
      </c>
      <c r="E277" s="36">
        <f t="shared" si="4"/>
        <v>81534796</v>
      </c>
      <c r="F277" s="46">
        <v>69998882</v>
      </c>
      <c r="G277" s="36">
        <v>69998882</v>
      </c>
      <c r="H277" s="46">
        <v>7178352</v>
      </c>
      <c r="I277" s="36">
        <v>7178352</v>
      </c>
      <c r="J277" s="46">
        <v>4357562</v>
      </c>
      <c r="K277" s="36">
        <v>4357562</v>
      </c>
      <c r="L277" s="56">
        <v>31448273</v>
      </c>
      <c r="M277" s="46">
        <v>0</v>
      </c>
      <c r="N277" s="36">
        <v>0</v>
      </c>
      <c r="O277" s="35">
        <v>85918</v>
      </c>
      <c r="P277" s="36">
        <v>85918</v>
      </c>
      <c r="Q277" s="35">
        <v>0</v>
      </c>
      <c r="R277" s="36">
        <v>0</v>
      </c>
      <c r="S277" s="35">
        <v>0</v>
      </c>
      <c r="T277" s="37">
        <v>0</v>
      </c>
    </row>
    <row r="278" spans="1:20" s="7" customFormat="1" ht="12">
      <c r="A278" s="4" t="s">
        <v>320</v>
      </c>
      <c r="B278" s="5" t="s">
        <v>327</v>
      </c>
      <c r="C278" s="6" t="s">
        <v>399</v>
      </c>
      <c r="D278" s="46">
        <f t="shared" si="4"/>
        <v>78540808</v>
      </c>
      <c r="E278" s="36">
        <f t="shared" si="4"/>
        <v>78540808</v>
      </c>
      <c r="F278" s="46">
        <v>76572962</v>
      </c>
      <c r="G278" s="36">
        <v>76572962</v>
      </c>
      <c r="H278" s="46">
        <v>1967846</v>
      </c>
      <c r="I278" s="36">
        <v>1967846</v>
      </c>
      <c r="J278" s="46">
        <v>0</v>
      </c>
      <c r="K278" s="36">
        <v>0</v>
      </c>
      <c r="L278" s="56">
        <v>22804020</v>
      </c>
      <c r="M278" s="46">
        <v>0</v>
      </c>
      <c r="N278" s="36">
        <v>0</v>
      </c>
      <c r="O278" s="35">
        <v>90179</v>
      </c>
      <c r="P278" s="36">
        <v>90179</v>
      </c>
      <c r="Q278" s="35">
        <v>0</v>
      </c>
      <c r="R278" s="36">
        <v>0</v>
      </c>
      <c r="S278" s="35">
        <v>0</v>
      </c>
      <c r="T278" s="37">
        <v>0</v>
      </c>
    </row>
    <row r="279" spans="1:20" s="7" customFormat="1" ht="12">
      <c r="A279" s="4" t="s">
        <v>320</v>
      </c>
      <c r="B279" s="5" t="s">
        <v>326</v>
      </c>
      <c r="C279" s="6" t="s">
        <v>400</v>
      </c>
      <c r="D279" s="46">
        <f t="shared" si="4"/>
        <v>163554655</v>
      </c>
      <c r="E279" s="36">
        <f t="shared" si="4"/>
        <v>163554655</v>
      </c>
      <c r="F279" s="46">
        <v>152674046</v>
      </c>
      <c r="G279" s="36">
        <v>152674046</v>
      </c>
      <c r="H279" s="46">
        <v>10880609</v>
      </c>
      <c r="I279" s="36">
        <v>10880609</v>
      </c>
      <c r="J279" s="46">
        <v>0</v>
      </c>
      <c r="K279" s="36">
        <v>0</v>
      </c>
      <c r="L279" s="56">
        <v>47658614</v>
      </c>
      <c r="M279" s="46">
        <v>551478</v>
      </c>
      <c r="N279" s="36">
        <v>551478</v>
      </c>
      <c r="O279" s="35">
        <v>125325</v>
      </c>
      <c r="P279" s="36">
        <v>125325</v>
      </c>
      <c r="Q279" s="35">
        <v>3876500</v>
      </c>
      <c r="R279" s="36">
        <v>3876500</v>
      </c>
      <c r="S279" s="35">
        <v>0</v>
      </c>
      <c r="T279" s="37">
        <v>0</v>
      </c>
    </row>
    <row r="280" spans="1:20" s="7" customFormat="1" ht="12">
      <c r="A280" s="4" t="s">
        <v>320</v>
      </c>
      <c r="B280" s="5" t="s">
        <v>345</v>
      </c>
      <c r="C280" s="6" t="s">
        <v>401</v>
      </c>
      <c r="D280" s="46">
        <f t="shared" si="4"/>
        <v>64217350</v>
      </c>
      <c r="E280" s="36">
        <f t="shared" si="4"/>
        <v>64217350</v>
      </c>
      <c r="F280" s="46">
        <v>58068990</v>
      </c>
      <c r="G280" s="36">
        <v>58068990</v>
      </c>
      <c r="H280" s="46">
        <v>6148360</v>
      </c>
      <c r="I280" s="36">
        <v>6148360</v>
      </c>
      <c r="J280" s="46">
        <v>0</v>
      </c>
      <c r="K280" s="36">
        <v>0</v>
      </c>
      <c r="L280" s="56">
        <v>29008662</v>
      </c>
      <c r="M280" s="46">
        <v>1936232</v>
      </c>
      <c r="N280" s="36">
        <v>1936232</v>
      </c>
      <c r="O280" s="35">
        <v>0</v>
      </c>
      <c r="P280" s="36">
        <v>0</v>
      </c>
      <c r="Q280" s="35">
        <v>0</v>
      </c>
      <c r="R280" s="36">
        <v>0</v>
      </c>
      <c r="S280" s="35">
        <v>0</v>
      </c>
      <c r="T280" s="37">
        <v>0</v>
      </c>
    </row>
    <row r="281" spans="1:20" s="7" customFormat="1" ht="12">
      <c r="A281" s="4" t="s">
        <v>320</v>
      </c>
      <c r="B281" s="5" t="s">
        <v>346</v>
      </c>
      <c r="C281" s="6" t="s">
        <v>402</v>
      </c>
      <c r="D281" s="46">
        <f t="shared" si="4"/>
        <v>92584125</v>
      </c>
      <c r="E281" s="36">
        <f t="shared" si="4"/>
        <v>92584125</v>
      </c>
      <c r="F281" s="46">
        <v>85059415</v>
      </c>
      <c r="G281" s="36">
        <v>85059415</v>
      </c>
      <c r="H281" s="46">
        <v>7524710</v>
      </c>
      <c r="I281" s="36">
        <v>7524710</v>
      </c>
      <c r="J281" s="46">
        <v>0</v>
      </c>
      <c r="K281" s="36">
        <v>0</v>
      </c>
      <c r="L281" s="56">
        <v>48956032</v>
      </c>
      <c r="M281" s="46">
        <v>8179768</v>
      </c>
      <c r="N281" s="36">
        <v>8179768</v>
      </c>
      <c r="O281" s="35">
        <v>26159</v>
      </c>
      <c r="P281" s="36">
        <v>26159</v>
      </c>
      <c r="Q281" s="35">
        <v>56406000</v>
      </c>
      <c r="R281" s="36">
        <v>56406000</v>
      </c>
      <c r="S281" s="35">
        <v>0</v>
      </c>
      <c r="T281" s="37">
        <v>0</v>
      </c>
    </row>
    <row r="282" spans="1:20" s="7" customFormat="1" ht="12">
      <c r="A282" s="4" t="s">
        <v>320</v>
      </c>
      <c r="B282" s="5" t="s">
        <v>347</v>
      </c>
      <c r="C282" s="6" t="s">
        <v>403</v>
      </c>
      <c r="D282" s="46">
        <f t="shared" si="4"/>
        <v>50383658</v>
      </c>
      <c r="E282" s="36">
        <f t="shared" si="4"/>
        <v>50383658</v>
      </c>
      <c r="F282" s="46">
        <v>46768055</v>
      </c>
      <c r="G282" s="36">
        <v>46768055</v>
      </c>
      <c r="H282" s="46">
        <v>3615603</v>
      </c>
      <c r="I282" s="36">
        <v>3615603</v>
      </c>
      <c r="J282" s="46">
        <v>0</v>
      </c>
      <c r="K282" s="36">
        <v>0</v>
      </c>
      <c r="L282" s="56">
        <v>20663050</v>
      </c>
      <c r="M282" s="46">
        <v>1067656</v>
      </c>
      <c r="N282" s="36">
        <v>1067656</v>
      </c>
      <c r="O282" s="35">
        <v>0</v>
      </c>
      <c r="P282" s="36">
        <v>0</v>
      </c>
      <c r="Q282" s="35">
        <v>0</v>
      </c>
      <c r="R282" s="36">
        <v>0</v>
      </c>
      <c r="S282" s="35">
        <v>195200</v>
      </c>
      <c r="T282" s="37">
        <v>195200</v>
      </c>
    </row>
    <row r="283" spans="1:20" s="7" customFormat="1" ht="12">
      <c r="A283" s="4" t="s">
        <v>320</v>
      </c>
      <c r="B283" s="5" t="s">
        <v>348</v>
      </c>
      <c r="C283" s="6" t="s">
        <v>404</v>
      </c>
      <c r="D283" s="46">
        <f t="shared" si="4"/>
        <v>39136607</v>
      </c>
      <c r="E283" s="36">
        <f t="shared" si="4"/>
        <v>39136607</v>
      </c>
      <c r="F283" s="46">
        <v>35576487</v>
      </c>
      <c r="G283" s="36">
        <v>35576487</v>
      </c>
      <c r="H283" s="46">
        <v>3560120</v>
      </c>
      <c r="I283" s="36">
        <v>3560120</v>
      </c>
      <c r="J283" s="46">
        <v>0</v>
      </c>
      <c r="K283" s="36">
        <v>0</v>
      </c>
      <c r="L283" s="56">
        <v>22826502</v>
      </c>
      <c r="M283" s="46">
        <v>1725876</v>
      </c>
      <c r="N283" s="36">
        <v>1725876</v>
      </c>
      <c r="O283" s="35">
        <v>12998</v>
      </c>
      <c r="P283" s="36">
        <v>12998</v>
      </c>
      <c r="Q283" s="35">
        <v>1483800</v>
      </c>
      <c r="R283" s="36">
        <v>1483800</v>
      </c>
      <c r="S283" s="35">
        <v>0</v>
      </c>
      <c r="T283" s="37">
        <v>0</v>
      </c>
    </row>
    <row r="284" spans="1:20" s="7" customFormat="1" ht="12">
      <c r="A284" s="4" t="s">
        <v>320</v>
      </c>
      <c r="B284" s="5" t="s">
        <v>349</v>
      </c>
      <c r="C284" s="6" t="s">
        <v>405</v>
      </c>
      <c r="D284" s="46">
        <f t="shared" si="4"/>
        <v>139147913</v>
      </c>
      <c r="E284" s="36">
        <f t="shared" si="4"/>
        <v>139147913</v>
      </c>
      <c r="F284" s="46">
        <v>134253575</v>
      </c>
      <c r="G284" s="36">
        <v>134253575</v>
      </c>
      <c r="H284" s="46">
        <v>4894338</v>
      </c>
      <c r="I284" s="36">
        <v>4894338</v>
      </c>
      <c r="J284" s="46">
        <v>0</v>
      </c>
      <c r="K284" s="36">
        <v>0</v>
      </c>
      <c r="L284" s="56">
        <v>90431445</v>
      </c>
      <c r="M284" s="46">
        <v>30016741</v>
      </c>
      <c r="N284" s="36">
        <v>30016741</v>
      </c>
      <c r="O284" s="35">
        <v>17475</v>
      </c>
      <c r="P284" s="36">
        <v>17475</v>
      </c>
      <c r="Q284" s="35">
        <v>0</v>
      </c>
      <c r="R284" s="36">
        <v>0</v>
      </c>
      <c r="S284" s="35">
        <v>0</v>
      </c>
      <c r="T284" s="37">
        <v>0</v>
      </c>
    </row>
    <row r="285" spans="1:20" s="7" customFormat="1" ht="12">
      <c r="A285" s="4" t="s">
        <v>320</v>
      </c>
      <c r="B285" s="5" t="s">
        <v>350</v>
      </c>
      <c r="C285" s="6" t="s">
        <v>406</v>
      </c>
      <c r="D285" s="46">
        <f t="shared" si="4"/>
        <v>25870894</v>
      </c>
      <c r="E285" s="36">
        <f t="shared" si="4"/>
        <v>25870894</v>
      </c>
      <c r="F285" s="46">
        <v>23002606</v>
      </c>
      <c r="G285" s="36">
        <v>23002606</v>
      </c>
      <c r="H285" s="46">
        <v>2868288</v>
      </c>
      <c r="I285" s="36">
        <v>2868288</v>
      </c>
      <c r="J285" s="46">
        <v>0</v>
      </c>
      <c r="K285" s="36">
        <v>0</v>
      </c>
      <c r="L285" s="56">
        <v>19005469</v>
      </c>
      <c r="M285" s="46">
        <v>2157447</v>
      </c>
      <c r="N285" s="36">
        <v>2157447</v>
      </c>
      <c r="O285" s="35">
        <v>17971</v>
      </c>
      <c r="P285" s="36">
        <v>17971</v>
      </c>
      <c r="Q285" s="35">
        <v>0</v>
      </c>
      <c r="R285" s="36">
        <v>0</v>
      </c>
      <c r="S285" s="35">
        <v>780900</v>
      </c>
      <c r="T285" s="37">
        <v>780900</v>
      </c>
    </row>
    <row r="286" spans="1:20" s="7" customFormat="1" ht="12">
      <c r="A286" s="4" t="s">
        <v>320</v>
      </c>
      <c r="B286" s="5" t="s">
        <v>351</v>
      </c>
      <c r="C286" s="6" t="s">
        <v>407</v>
      </c>
      <c r="D286" s="46">
        <f t="shared" si="4"/>
        <v>14602061</v>
      </c>
      <c r="E286" s="36">
        <f t="shared" si="4"/>
        <v>14602061</v>
      </c>
      <c r="F286" s="46">
        <v>12774017</v>
      </c>
      <c r="G286" s="36">
        <v>12774017</v>
      </c>
      <c r="H286" s="46">
        <v>1731994</v>
      </c>
      <c r="I286" s="36">
        <v>1731994</v>
      </c>
      <c r="J286" s="46">
        <v>96050</v>
      </c>
      <c r="K286" s="36">
        <v>96050</v>
      </c>
      <c r="L286" s="56">
        <v>11694023</v>
      </c>
      <c r="M286" s="46">
        <v>0</v>
      </c>
      <c r="N286" s="36">
        <v>0</v>
      </c>
      <c r="O286" s="35">
        <v>55812</v>
      </c>
      <c r="P286" s="36">
        <v>55812</v>
      </c>
      <c r="Q286" s="35">
        <v>0</v>
      </c>
      <c r="R286" s="36">
        <v>0</v>
      </c>
      <c r="S286" s="35">
        <v>0</v>
      </c>
      <c r="T286" s="37">
        <v>0</v>
      </c>
    </row>
    <row r="287" spans="1:20" s="7" customFormat="1" ht="12">
      <c r="A287" s="4" t="s">
        <v>320</v>
      </c>
      <c r="B287" s="5" t="s">
        <v>352</v>
      </c>
      <c r="C287" s="6" t="s">
        <v>408</v>
      </c>
      <c r="D287" s="46">
        <f t="shared" si="4"/>
        <v>44985133</v>
      </c>
      <c r="E287" s="36">
        <f t="shared" si="4"/>
        <v>44985133</v>
      </c>
      <c r="F287" s="46">
        <v>41541060</v>
      </c>
      <c r="G287" s="36">
        <v>41541060</v>
      </c>
      <c r="H287" s="46">
        <v>3444073</v>
      </c>
      <c r="I287" s="36">
        <v>3444073</v>
      </c>
      <c r="J287" s="46">
        <v>0</v>
      </c>
      <c r="K287" s="36">
        <v>0</v>
      </c>
      <c r="L287" s="56">
        <v>32018673</v>
      </c>
      <c r="M287" s="46">
        <v>256223</v>
      </c>
      <c r="N287" s="36">
        <v>256223</v>
      </c>
      <c r="O287" s="35">
        <v>118517</v>
      </c>
      <c r="P287" s="36">
        <v>118517</v>
      </c>
      <c r="Q287" s="35">
        <v>0</v>
      </c>
      <c r="R287" s="36">
        <v>0</v>
      </c>
      <c r="S287" s="35">
        <v>0</v>
      </c>
      <c r="T287" s="37">
        <v>0</v>
      </c>
    </row>
    <row r="288" spans="1:20" s="7" customFormat="1" ht="12">
      <c r="A288" s="4" t="s">
        <v>320</v>
      </c>
      <c r="B288" s="5" t="s">
        <v>353</v>
      </c>
      <c r="C288" s="6" t="s">
        <v>409</v>
      </c>
      <c r="D288" s="46">
        <f t="shared" si="4"/>
        <v>78710209</v>
      </c>
      <c r="E288" s="36">
        <f t="shared" si="4"/>
        <v>78710209</v>
      </c>
      <c r="F288" s="46">
        <v>70277025</v>
      </c>
      <c r="G288" s="36">
        <v>70277025</v>
      </c>
      <c r="H288" s="46">
        <v>8433184</v>
      </c>
      <c r="I288" s="36">
        <v>8433184</v>
      </c>
      <c r="J288" s="46">
        <v>0</v>
      </c>
      <c r="K288" s="36">
        <v>0</v>
      </c>
      <c r="L288" s="56">
        <v>31999508</v>
      </c>
      <c r="M288" s="46">
        <v>1477721</v>
      </c>
      <c r="N288" s="36">
        <v>1477721</v>
      </c>
      <c r="O288" s="35">
        <v>0</v>
      </c>
      <c r="P288" s="36">
        <v>0</v>
      </c>
      <c r="Q288" s="35">
        <v>2538000</v>
      </c>
      <c r="R288" s="36">
        <v>2538000</v>
      </c>
      <c r="S288" s="35">
        <v>0</v>
      </c>
      <c r="T288" s="37">
        <v>0</v>
      </c>
    </row>
    <row r="289" spans="1:20" s="7" customFormat="1" ht="12">
      <c r="A289" s="4" t="s">
        <v>320</v>
      </c>
      <c r="B289" s="5" t="s">
        <v>354</v>
      </c>
      <c r="C289" s="6" t="s">
        <v>410</v>
      </c>
      <c r="D289" s="46">
        <f t="shared" si="4"/>
        <v>20643436</v>
      </c>
      <c r="E289" s="36">
        <f t="shared" si="4"/>
        <v>20643436</v>
      </c>
      <c r="F289" s="46">
        <v>19668573</v>
      </c>
      <c r="G289" s="36">
        <v>19668573</v>
      </c>
      <c r="H289" s="46">
        <v>974863</v>
      </c>
      <c r="I289" s="36">
        <v>974863</v>
      </c>
      <c r="J289" s="46">
        <v>0</v>
      </c>
      <c r="K289" s="36">
        <v>0</v>
      </c>
      <c r="L289" s="56">
        <v>14501563</v>
      </c>
      <c r="M289" s="46">
        <v>0</v>
      </c>
      <c r="N289" s="36">
        <v>0</v>
      </c>
      <c r="O289" s="35">
        <v>43964</v>
      </c>
      <c r="P289" s="36">
        <v>43964</v>
      </c>
      <c r="Q289" s="35">
        <v>0</v>
      </c>
      <c r="R289" s="36">
        <v>0</v>
      </c>
      <c r="S289" s="35">
        <v>0</v>
      </c>
      <c r="T289" s="37">
        <v>0</v>
      </c>
    </row>
    <row r="290" spans="1:20" s="7" customFormat="1" ht="12">
      <c r="A290" s="4" t="s">
        <v>320</v>
      </c>
      <c r="B290" s="5" t="s">
        <v>355</v>
      </c>
      <c r="C290" s="6" t="s">
        <v>411</v>
      </c>
      <c r="D290" s="46">
        <f t="shared" si="4"/>
        <v>74274271</v>
      </c>
      <c r="E290" s="36">
        <f t="shared" si="4"/>
        <v>74274271</v>
      </c>
      <c r="F290" s="46">
        <v>71027296</v>
      </c>
      <c r="G290" s="36">
        <v>71027296</v>
      </c>
      <c r="H290" s="46">
        <v>3144534</v>
      </c>
      <c r="I290" s="36">
        <v>3144534</v>
      </c>
      <c r="J290" s="46">
        <v>102441</v>
      </c>
      <c r="K290" s="36">
        <v>102441</v>
      </c>
      <c r="L290" s="56">
        <v>47908515</v>
      </c>
      <c r="M290" s="46">
        <v>2693680</v>
      </c>
      <c r="N290" s="36">
        <v>2693680</v>
      </c>
      <c r="O290" s="35">
        <v>19442</v>
      </c>
      <c r="P290" s="36">
        <v>19442</v>
      </c>
      <c r="Q290" s="35">
        <v>0</v>
      </c>
      <c r="R290" s="36">
        <v>0</v>
      </c>
      <c r="S290" s="35">
        <v>588000</v>
      </c>
      <c r="T290" s="37">
        <v>588000</v>
      </c>
    </row>
    <row r="291" spans="1:20" s="7" customFormat="1" ht="12">
      <c r="A291" s="4" t="s">
        <v>320</v>
      </c>
      <c r="B291" s="5" t="s">
        <v>356</v>
      </c>
      <c r="C291" s="6" t="s">
        <v>412</v>
      </c>
      <c r="D291" s="46">
        <f t="shared" si="4"/>
        <v>13543703</v>
      </c>
      <c r="E291" s="36">
        <f t="shared" si="4"/>
        <v>13543703</v>
      </c>
      <c r="F291" s="46">
        <v>11243967</v>
      </c>
      <c r="G291" s="36">
        <v>11243967</v>
      </c>
      <c r="H291" s="46">
        <v>1382407</v>
      </c>
      <c r="I291" s="36">
        <v>1382407</v>
      </c>
      <c r="J291" s="46">
        <v>917329</v>
      </c>
      <c r="K291" s="36">
        <v>917329</v>
      </c>
      <c r="L291" s="56">
        <v>9492607</v>
      </c>
      <c r="M291" s="46">
        <v>0</v>
      </c>
      <c r="N291" s="36">
        <v>0</v>
      </c>
      <c r="O291" s="35">
        <v>23234</v>
      </c>
      <c r="P291" s="36">
        <v>23234</v>
      </c>
      <c r="Q291" s="35">
        <v>0</v>
      </c>
      <c r="R291" s="36">
        <v>0</v>
      </c>
      <c r="S291" s="35">
        <v>0</v>
      </c>
      <c r="T291" s="37">
        <v>0</v>
      </c>
    </row>
    <row r="292" spans="1:20" s="7" customFormat="1" ht="12">
      <c r="A292" s="4" t="s">
        <v>320</v>
      </c>
      <c r="B292" s="5" t="s">
        <v>357</v>
      </c>
      <c r="C292" s="6" t="s">
        <v>413</v>
      </c>
      <c r="D292" s="46">
        <f t="shared" si="4"/>
        <v>54446898</v>
      </c>
      <c r="E292" s="36">
        <f t="shared" si="4"/>
        <v>54446898</v>
      </c>
      <c r="F292" s="46">
        <v>50551974</v>
      </c>
      <c r="G292" s="36">
        <v>50551974</v>
      </c>
      <c r="H292" s="46">
        <v>3894924</v>
      </c>
      <c r="I292" s="36">
        <v>3894924</v>
      </c>
      <c r="J292" s="46">
        <v>0</v>
      </c>
      <c r="K292" s="36">
        <v>0</v>
      </c>
      <c r="L292" s="56">
        <v>35026617</v>
      </c>
      <c r="M292" s="46">
        <v>7025600</v>
      </c>
      <c r="N292" s="36">
        <v>7025600</v>
      </c>
      <c r="O292" s="35">
        <v>0</v>
      </c>
      <c r="P292" s="36">
        <v>0</v>
      </c>
      <c r="Q292" s="35">
        <v>0</v>
      </c>
      <c r="R292" s="36">
        <v>0</v>
      </c>
      <c r="S292" s="35">
        <v>0</v>
      </c>
      <c r="T292" s="37">
        <v>0</v>
      </c>
    </row>
    <row r="293" spans="1:20" s="7" customFormat="1" ht="12">
      <c r="A293" s="4" t="s">
        <v>320</v>
      </c>
      <c r="B293" s="5" t="s">
        <v>358</v>
      </c>
      <c r="C293" s="6" t="s">
        <v>414</v>
      </c>
      <c r="D293" s="46">
        <f t="shared" si="4"/>
        <v>77261579</v>
      </c>
      <c r="E293" s="36">
        <f t="shared" si="4"/>
        <v>77261579</v>
      </c>
      <c r="F293" s="46">
        <v>70977961</v>
      </c>
      <c r="G293" s="36">
        <v>70977961</v>
      </c>
      <c r="H293" s="46">
        <v>6283618</v>
      </c>
      <c r="I293" s="36">
        <v>6283618</v>
      </c>
      <c r="J293" s="46">
        <v>0</v>
      </c>
      <c r="K293" s="36">
        <v>0</v>
      </c>
      <c r="L293" s="56">
        <v>35980840</v>
      </c>
      <c r="M293" s="46">
        <v>0</v>
      </c>
      <c r="N293" s="36">
        <v>0</v>
      </c>
      <c r="O293" s="35">
        <v>36683</v>
      </c>
      <c r="P293" s="36">
        <v>36683</v>
      </c>
      <c r="Q293" s="35">
        <v>1663000</v>
      </c>
      <c r="R293" s="36">
        <v>1663000</v>
      </c>
      <c r="S293" s="35">
        <v>0</v>
      </c>
      <c r="T293" s="37">
        <v>0</v>
      </c>
    </row>
    <row r="294" spans="1:20" s="7" customFormat="1" ht="12">
      <c r="A294" s="4" t="s">
        <v>320</v>
      </c>
      <c r="B294" s="5" t="s">
        <v>359</v>
      </c>
      <c r="C294" s="6" t="s">
        <v>415</v>
      </c>
      <c r="D294" s="46">
        <f t="shared" si="4"/>
        <v>28716563</v>
      </c>
      <c r="E294" s="36">
        <f t="shared" si="4"/>
        <v>28716563</v>
      </c>
      <c r="F294" s="46">
        <v>24339892</v>
      </c>
      <c r="G294" s="36">
        <v>24339892</v>
      </c>
      <c r="H294" s="46">
        <v>4376671</v>
      </c>
      <c r="I294" s="36">
        <v>4376671</v>
      </c>
      <c r="J294" s="46">
        <v>0</v>
      </c>
      <c r="K294" s="36">
        <v>0</v>
      </c>
      <c r="L294" s="56">
        <v>13921973</v>
      </c>
      <c r="M294" s="46">
        <v>0</v>
      </c>
      <c r="N294" s="36">
        <v>0</v>
      </c>
      <c r="O294" s="35">
        <v>0</v>
      </c>
      <c r="P294" s="36">
        <v>0</v>
      </c>
      <c r="Q294" s="35">
        <v>0</v>
      </c>
      <c r="R294" s="36">
        <v>0</v>
      </c>
      <c r="S294" s="35">
        <v>0</v>
      </c>
      <c r="T294" s="37">
        <v>0</v>
      </c>
    </row>
    <row r="295" spans="1:20" s="7" customFormat="1" ht="12">
      <c r="A295" s="4" t="s">
        <v>323</v>
      </c>
      <c r="B295" s="5" t="s">
        <v>298</v>
      </c>
      <c r="C295" s="6" t="s">
        <v>219</v>
      </c>
      <c r="D295" s="46">
        <f t="shared" si="4"/>
        <v>42677207</v>
      </c>
      <c r="E295" s="36">
        <f t="shared" si="4"/>
        <v>42677207</v>
      </c>
      <c r="F295" s="46">
        <v>34584140</v>
      </c>
      <c r="G295" s="36">
        <v>34584140</v>
      </c>
      <c r="H295" s="46">
        <v>3218303</v>
      </c>
      <c r="I295" s="36">
        <v>3218303</v>
      </c>
      <c r="J295" s="46">
        <v>4874764</v>
      </c>
      <c r="K295" s="36">
        <v>4874764</v>
      </c>
      <c r="L295" s="56">
        <v>8477045</v>
      </c>
      <c r="M295" s="46">
        <v>0</v>
      </c>
      <c r="N295" s="36">
        <v>0</v>
      </c>
      <c r="O295" s="35">
        <v>138224</v>
      </c>
      <c r="P295" s="36">
        <v>138224</v>
      </c>
      <c r="Q295" s="35">
        <v>0</v>
      </c>
      <c r="R295" s="36">
        <v>0</v>
      </c>
      <c r="S295" s="35">
        <v>0</v>
      </c>
      <c r="T295" s="37">
        <v>0</v>
      </c>
    </row>
    <row r="296" spans="1:20" s="7" customFormat="1" ht="12">
      <c r="A296" s="4" t="s">
        <v>323</v>
      </c>
      <c r="B296" s="5" t="s">
        <v>297</v>
      </c>
      <c r="C296" s="6" t="s">
        <v>220</v>
      </c>
      <c r="D296" s="46">
        <f t="shared" si="4"/>
        <v>42616781</v>
      </c>
      <c r="E296" s="36">
        <f t="shared" si="4"/>
        <v>42616781</v>
      </c>
      <c r="F296" s="46">
        <v>32895054</v>
      </c>
      <c r="G296" s="36">
        <v>32895054</v>
      </c>
      <c r="H296" s="46">
        <v>3209472</v>
      </c>
      <c r="I296" s="36">
        <v>3209472</v>
      </c>
      <c r="J296" s="46">
        <v>6512255</v>
      </c>
      <c r="K296" s="36">
        <v>6512255</v>
      </c>
      <c r="L296" s="56">
        <v>9287983</v>
      </c>
      <c r="M296" s="46">
        <v>0</v>
      </c>
      <c r="N296" s="36">
        <v>0</v>
      </c>
      <c r="O296" s="35">
        <v>89335</v>
      </c>
      <c r="P296" s="36">
        <v>89335</v>
      </c>
      <c r="Q296" s="35">
        <v>1171400</v>
      </c>
      <c r="R296" s="36">
        <v>1171400</v>
      </c>
      <c r="S296" s="35">
        <v>0</v>
      </c>
      <c r="T296" s="37">
        <v>0</v>
      </c>
    </row>
    <row r="297" spans="1:20" s="7" customFormat="1" ht="12">
      <c r="A297" s="4" t="s">
        <v>323</v>
      </c>
      <c r="B297" s="5" t="s">
        <v>299</v>
      </c>
      <c r="C297" s="6" t="s">
        <v>221</v>
      </c>
      <c r="D297" s="46">
        <f t="shared" si="4"/>
        <v>22436458</v>
      </c>
      <c r="E297" s="36">
        <f t="shared" si="4"/>
        <v>22436458</v>
      </c>
      <c r="F297" s="46">
        <v>17065112</v>
      </c>
      <c r="G297" s="36">
        <v>17065112</v>
      </c>
      <c r="H297" s="46">
        <v>1471166</v>
      </c>
      <c r="I297" s="36">
        <v>1471166</v>
      </c>
      <c r="J297" s="46">
        <v>3900180</v>
      </c>
      <c r="K297" s="36">
        <v>3900180</v>
      </c>
      <c r="L297" s="56">
        <v>2435809</v>
      </c>
      <c r="M297" s="46">
        <v>0</v>
      </c>
      <c r="N297" s="36">
        <v>0</v>
      </c>
      <c r="O297" s="35">
        <v>39191</v>
      </c>
      <c r="P297" s="36">
        <v>39191</v>
      </c>
      <c r="Q297" s="35">
        <v>0</v>
      </c>
      <c r="R297" s="36">
        <v>0</v>
      </c>
      <c r="S297" s="35">
        <v>0</v>
      </c>
      <c r="T297" s="37">
        <v>0</v>
      </c>
    </row>
    <row r="298" spans="1:20" s="7" customFormat="1" ht="12">
      <c r="A298" s="4" t="s">
        <v>323</v>
      </c>
      <c r="B298" s="5" t="s">
        <v>300</v>
      </c>
      <c r="C298" s="6" t="s">
        <v>222</v>
      </c>
      <c r="D298" s="46">
        <f t="shared" si="4"/>
        <v>47631402</v>
      </c>
      <c r="E298" s="36">
        <f t="shared" si="4"/>
        <v>47631402</v>
      </c>
      <c r="F298" s="46">
        <v>22157066</v>
      </c>
      <c r="G298" s="36">
        <v>22157066</v>
      </c>
      <c r="H298" s="46">
        <v>8029228</v>
      </c>
      <c r="I298" s="36">
        <v>8029228</v>
      </c>
      <c r="J298" s="46">
        <v>17445108</v>
      </c>
      <c r="K298" s="36">
        <v>17445108</v>
      </c>
      <c r="L298" s="56">
        <v>23918750</v>
      </c>
      <c r="M298" s="46">
        <v>0</v>
      </c>
      <c r="N298" s="36">
        <v>0</v>
      </c>
      <c r="O298" s="35">
        <v>182321</v>
      </c>
      <c r="P298" s="36">
        <v>182321</v>
      </c>
      <c r="Q298" s="35">
        <v>0</v>
      </c>
      <c r="R298" s="36">
        <v>0</v>
      </c>
      <c r="S298" s="35">
        <v>0</v>
      </c>
      <c r="T298" s="37">
        <v>0</v>
      </c>
    </row>
    <row r="299" spans="1:20" s="7" customFormat="1" ht="12">
      <c r="A299" s="4" t="s">
        <v>323</v>
      </c>
      <c r="B299" s="5" t="s">
        <v>301</v>
      </c>
      <c r="C299" s="6" t="s">
        <v>223</v>
      </c>
      <c r="D299" s="46">
        <f t="shared" si="4"/>
        <v>39944367</v>
      </c>
      <c r="E299" s="36">
        <f t="shared" si="4"/>
        <v>39944367</v>
      </c>
      <c r="F299" s="46">
        <v>27907380</v>
      </c>
      <c r="G299" s="36">
        <v>27907380</v>
      </c>
      <c r="H299" s="46">
        <v>3730647</v>
      </c>
      <c r="I299" s="36">
        <v>3730647</v>
      </c>
      <c r="J299" s="46">
        <v>8306340</v>
      </c>
      <c r="K299" s="36">
        <v>8306340</v>
      </c>
      <c r="L299" s="56">
        <v>9100847</v>
      </c>
      <c r="M299" s="46">
        <v>0</v>
      </c>
      <c r="N299" s="36">
        <v>0</v>
      </c>
      <c r="O299" s="35">
        <v>110073</v>
      </c>
      <c r="P299" s="36">
        <v>110073</v>
      </c>
      <c r="Q299" s="35">
        <v>0</v>
      </c>
      <c r="R299" s="36">
        <v>0</v>
      </c>
      <c r="S299" s="35">
        <v>0</v>
      </c>
      <c r="T299" s="37">
        <v>0</v>
      </c>
    </row>
    <row r="300" spans="1:20" s="7" customFormat="1" ht="12">
      <c r="A300" s="4" t="s">
        <v>323</v>
      </c>
      <c r="B300" s="5" t="s">
        <v>302</v>
      </c>
      <c r="C300" s="6" t="s">
        <v>224</v>
      </c>
      <c r="D300" s="46">
        <f t="shared" si="4"/>
        <v>32474011</v>
      </c>
      <c r="E300" s="36">
        <f t="shared" si="4"/>
        <v>32474011</v>
      </c>
      <c r="F300" s="46">
        <v>23817093</v>
      </c>
      <c r="G300" s="36">
        <v>23817093</v>
      </c>
      <c r="H300" s="46">
        <v>2370928</v>
      </c>
      <c r="I300" s="36">
        <v>2370928</v>
      </c>
      <c r="J300" s="46">
        <v>6285990</v>
      </c>
      <c r="K300" s="36">
        <v>6285990</v>
      </c>
      <c r="L300" s="56">
        <v>5099024</v>
      </c>
      <c r="M300" s="46">
        <v>0</v>
      </c>
      <c r="N300" s="36">
        <v>0</v>
      </c>
      <c r="O300" s="35">
        <v>144440</v>
      </c>
      <c r="P300" s="36">
        <v>144440</v>
      </c>
      <c r="Q300" s="35">
        <v>1366600</v>
      </c>
      <c r="R300" s="36">
        <v>1366600</v>
      </c>
      <c r="S300" s="35">
        <v>0</v>
      </c>
      <c r="T300" s="37">
        <v>0</v>
      </c>
    </row>
    <row r="301" spans="1:20" s="7" customFormat="1" ht="12">
      <c r="A301" s="4" t="s">
        <v>323</v>
      </c>
      <c r="B301" s="5" t="s">
        <v>303</v>
      </c>
      <c r="C301" s="6" t="s">
        <v>225</v>
      </c>
      <c r="D301" s="46">
        <f t="shared" si="4"/>
        <v>58476869</v>
      </c>
      <c r="E301" s="36">
        <f t="shared" si="4"/>
        <v>58476869</v>
      </c>
      <c r="F301" s="46">
        <v>49827326</v>
      </c>
      <c r="G301" s="36">
        <v>49827326</v>
      </c>
      <c r="H301" s="46">
        <v>874044</v>
      </c>
      <c r="I301" s="36">
        <v>874044</v>
      </c>
      <c r="J301" s="46">
        <v>7775499</v>
      </c>
      <c r="K301" s="36">
        <v>7775499</v>
      </c>
      <c r="L301" s="56">
        <v>15473818</v>
      </c>
      <c r="M301" s="46">
        <v>0</v>
      </c>
      <c r="N301" s="36">
        <v>0</v>
      </c>
      <c r="O301" s="35">
        <v>84582</v>
      </c>
      <c r="P301" s="36">
        <v>84582</v>
      </c>
      <c r="Q301" s="35">
        <v>1579700</v>
      </c>
      <c r="R301" s="36">
        <v>1579700</v>
      </c>
      <c r="S301" s="35">
        <v>0</v>
      </c>
      <c r="T301" s="37">
        <v>0</v>
      </c>
    </row>
    <row r="302" spans="1:20" s="7" customFormat="1" ht="12">
      <c r="A302" s="4" t="s">
        <v>323</v>
      </c>
      <c r="B302" s="5" t="s">
        <v>304</v>
      </c>
      <c r="C302" s="6" t="s">
        <v>226</v>
      </c>
      <c r="D302" s="46">
        <f t="shared" si="4"/>
        <v>18139114</v>
      </c>
      <c r="E302" s="36">
        <f t="shared" si="4"/>
        <v>18139114</v>
      </c>
      <c r="F302" s="46">
        <v>13161352</v>
      </c>
      <c r="G302" s="36">
        <v>13161352</v>
      </c>
      <c r="H302" s="46">
        <v>1609387</v>
      </c>
      <c r="I302" s="36">
        <v>1609387</v>
      </c>
      <c r="J302" s="46">
        <v>3368375</v>
      </c>
      <c r="K302" s="36">
        <v>3368375</v>
      </c>
      <c r="L302" s="56">
        <v>4082637</v>
      </c>
      <c r="M302" s="46">
        <v>0</v>
      </c>
      <c r="N302" s="36">
        <v>0</v>
      </c>
      <c r="O302" s="35">
        <v>44590</v>
      </c>
      <c r="P302" s="36">
        <v>44590</v>
      </c>
      <c r="Q302" s="35">
        <v>0</v>
      </c>
      <c r="R302" s="36">
        <v>0</v>
      </c>
      <c r="S302" s="35">
        <v>0</v>
      </c>
      <c r="T302" s="37">
        <v>0</v>
      </c>
    </row>
    <row r="303" spans="1:20" s="7" customFormat="1" ht="12">
      <c r="A303" s="4" t="s">
        <v>323</v>
      </c>
      <c r="B303" s="5" t="s">
        <v>305</v>
      </c>
      <c r="C303" s="6" t="s">
        <v>227</v>
      </c>
      <c r="D303" s="46">
        <f t="shared" si="4"/>
        <v>38576189</v>
      </c>
      <c r="E303" s="36">
        <f t="shared" si="4"/>
        <v>38576189</v>
      </c>
      <c r="F303" s="46">
        <v>32791191</v>
      </c>
      <c r="G303" s="36">
        <v>32791191</v>
      </c>
      <c r="H303" s="46">
        <v>1039983</v>
      </c>
      <c r="I303" s="36">
        <v>1039983</v>
      </c>
      <c r="J303" s="46">
        <v>4745015</v>
      </c>
      <c r="K303" s="36">
        <v>4745015</v>
      </c>
      <c r="L303" s="56">
        <v>9525157</v>
      </c>
      <c r="M303" s="46">
        <v>0</v>
      </c>
      <c r="N303" s="36">
        <v>0</v>
      </c>
      <c r="O303" s="35">
        <v>25411</v>
      </c>
      <c r="P303" s="36">
        <v>25411</v>
      </c>
      <c r="Q303" s="35">
        <v>0</v>
      </c>
      <c r="R303" s="36">
        <v>0</v>
      </c>
      <c r="S303" s="35">
        <v>0</v>
      </c>
      <c r="T303" s="37">
        <v>0</v>
      </c>
    </row>
    <row r="304" spans="1:20" s="7" customFormat="1" ht="12">
      <c r="A304" s="4" t="s">
        <v>323</v>
      </c>
      <c r="B304" s="5" t="s">
        <v>306</v>
      </c>
      <c r="C304" s="6" t="s">
        <v>228</v>
      </c>
      <c r="D304" s="46">
        <f t="shared" si="4"/>
        <v>49956517</v>
      </c>
      <c r="E304" s="36">
        <f t="shared" si="4"/>
        <v>49956517</v>
      </c>
      <c r="F304" s="46">
        <v>41666851</v>
      </c>
      <c r="G304" s="36">
        <v>41666851</v>
      </c>
      <c r="H304" s="46">
        <v>1703941</v>
      </c>
      <c r="I304" s="36">
        <v>1703941</v>
      </c>
      <c r="J304" s="46">
        <v>6585725</v>
      </c>
      <c r="K304" s="36">
        <v>6585725</v>
      </c>
      <c r="L304" s="56">
        <v>11917503</v>
      </c>
      <c r="M304" s="46">
        <v>0</v>
      </c>
      <c r="N304" s="36">
        <v>0</v>
      </c>
      <c r="O304" s="35">
        <v>19172</v>
      </c>
      <c r="P304" s="36">
        <v>19172</v>
      </c>
      <c r="Q304" s="35">
        <v>351400</v>
      </c>
      <c r="R304" s="36">
        <v>351400</v>
      </c>
      <c r="S304" s="35">
        <v>0</v>
      </c>
      <c r="T304" s="37">
        <v>0</v>
      </c>
    </row>
    <row r="305" spans="1:20" s="7" customFormat="1" ht="12">
      <c r="A305" s="4" t="s">
        <v>323</v>
      </c>
      <c r="B305" s="5" t="s">
        <v>307</v>
      </c>
      <c r="C305" s="6" t="s">
        <v>229</v>
      </c>
      <c r="D305" s="46">
        <f t="shared" si="4"/>
        <v>39586843</v>
      </c>
      <c r="E305" s="36">
        <f t="shared" si="4"/>
        <v>39586843</v>
      </c>
      <c r="F305" s="46">
        <v>33120002</v>
      </c>
      <c r="G305" s="36">
        <v>33120002</v>
      </c>
      <c r="H305" s="46">
        <v>491014</v>
      </c>
      <c r="I305" s="36">
        <v>491014</v>
      </c>
      <c r="J305" s="46">
        <v>5975827</v>
      </c>
      <c r="K305" s="36">
        <v>5975827</v>
      </c>
      <c r="L305" s="56">
        <v>12352039</v>
      </c>
      <c r="M305" s="46">
        <v>0</v>
      </c>
      <c r="N305" s="36">
        <v>0</v>
      </c>
      <c r="O305" s="35">
        <v>42779</v>
      </c>
      <c r="P305" s="36">
        <v>42779</v>
      </c>
      <c r="Q305" s="35">
        <v>1554800</v>
      </c>
      <c r="R305" s="36">
        <v>1554800</v>
      </c>
      <c r="S305" s="35">
        <v>0</v>
      </c>
      <c r="T305" s="37">
        <v>0</v>
      </c>
    </row>
    <row r="306" spans="1:20" s="7" customFormat="1" ht="12">
      <c r="A306" s="4" t="s">
        <v>323</v>
      </c>
      <c r="B306" s="5" t="s">
        <v>308</v>
      </c>
      <c r="C306" s="6" t="s">
        <v>230</v>
      </c>
      <c r="D306" s="46">
        <f t="shared" si="4"/>
        <v>29203375</v>
      </c>
      <c r="E306" s="36">
        <f t="shared" si="4"/>
        <v>29203375</v>
      </c>
      <c r="F306" s="46">
        <v>23358271</v>
      </c>
      <c r="G306" s="36">
        <v>23358271</v>
      </c>
      <c r="H306" s="46">
        <v>1999687</v>
      </c>
      <c r="I306" s="36">
        <v>1999687</v>
      </c>
      <c r="J306" s="46">
        <v>3845417</v>
      </c>
      <c r="K306" s="36">
        <v>3845417</v>
      </c>
      <c r="L306" s="56">
        <v>9525540</v>
      </c>
      <c r="M306" s="46">
        <v>0</v>
      </c>
      <c r="N306" s="36">
        <v>0</v>
      </c>
      <c r="O306" s="35">
        <v>31763</v>
      </c>
      <c r="P306" s="36">
        <v>31763</v>
      </c>
      <c r="Q306" s="35">
        <v>0</v>
      </c>
      <c r="R306" s="36">
        <v>0</v>
      </c>
      <c r="S306" s="35">
        <v>0</v>
      </c>
      <c r="T306" s="37">
        <v>0</v>
      </c>
    </row>
    <row r="307" spans="1:20" s="7" customFormat="1" ht="12">
      <c r="A307" s="4" t="s">
        <v>323</v>
      </c>
      <c r="B307" s="5" t="s">
        <v>309</v>
      </c>
      <c r="C307" s="6" t="s">
        <v>231</v>
      </c>
      <c r="D307" s="46">
        <f t="shared" si="4"/>
        <v>20189846</v>
      </c>
      <c r="E307" s="36">
        <f t="shared" si="4"/>
        <v>20189846</v>
      </c>
      <c r="F307" s="46">
        <v>14510807</v>
      </c>
      <c r="G307" s="36">
        <v>14510807</v>
      </c>
      <c r="H307" s="46">
        <v>1941901</v>
      </c>
      <c r="I307" s="36">
        <v>1941901</v>
      </c>
      <c r="J307" s="46">
        <v>3737138</v>
      </c>
      <c r="K307" s="36">
        <v>3737138</v>
      </c>
      <c r="L307" s="56">
        <v>4812537</v>
      </c>
      <c r="M307" s="46">
        <v>0</v>
      </c>
      <c r="N307" s="36">
        <v>0</v>
      </c>
      <c r="O307" s="35">
        <v>48277</v>
      </c>
      <c r="P307" s="36">
        <v>48277</v>
      </c>
      <c r="Q307" s="35">
        <v>0</v>
      </c>
      <c r="R307" s="36">
        <v>0</v>
      </c>
      <c r="S307" s="35">
        <v>0</v>
      </c>
      <c r="T307" s="37">
        <v>0</v>
      </c>
    </row>
    <row r="308" spans="1:20" s="7" customFormat="1" ht="12">
      <c r="A308" s="4" t="s">
        <v>323</v>
      </c>
      <c r="B308" s="5" t="s">
        <v>324</v>
      </c>
      <c r="C308" s="6" t="s">
        <v>416</v>
      </c>
      <c r="D308" s="46">
        <f t="shared" si="4"/>
        <v>163065135</v>
      </c>
      <c r="E308" s="36">
        <f t="shared" si="4"/>
        <v>163065135</v>
      </c>
      <c r="F308" s="46">
        <v>152469130</v>
      </c>
      <c r="G308" s="36">
        <v>152469130</v>
      </c>
      <c r="H308" s="46">
        <v>10596005</v>
      </c>
      <c r="I308" s="36">
        <v>10596005</v>
      </c>
      <c r="J308" s="46">
        <v>0</v>
      </c>
      <c r="K308" s="36">
        <v>0</v>
      </c>
      <c r="L308" s="56">
        <v>46951801</v>
      </c>
      <c r="M308" s="46">
        <v>4555556</v>
      </c>
      <c r="N308" s="36">
        <v>4555556</v>
      </c>
      <c r="O308" s="35">
        <v>199601</v>
      </c>
      <c r="P308" s="36">
        <v>199601</v>
      </c>
      <c r="Q308" s="35">
        <v>0</v>
      </c>
      <c r="R308" s="36">
        <v>0</v>
      </c>
      <c r="S308" s="35">
        <v>0</v>
      </c>
      <c r="T308" s="37">
        <v>0</v>
      </c>
    </row>
    <row r="309" spans="1:20" s="7" customFormat="1" ht="12">
      <c r="A309" s="4" t="s">
        <v>332</v>
      </c>
      <c r="B309" s="5" t="s">
        <v>298</v>
      </c>
      <c r="C309" s="6" t="s">
        <v>232</v>
      </c>
      <c r="D309" s="46">
        <f t="shared" si="4"/>
        <v>34005503</v>
      </c>
      <c r="E309" s="36">
        <f t="shared" si="4"/>
        <v>34005503</v>
      </c>
      <c r="F309" s="46">
        <v>20850603</v>
      </c>
      <c r="G309" s="36">
        <v>20850603</v>
      </c>
      <c r="H309" s="46">
        <v>4746850</v>
      </c>
      <c r="I309" s="36">
        <v>4746850</v>
      </c>
      <c r="J309" s="46">
        <v>8408050</v>
      </c>
      <c r="K309" s="36">
        <v>8408050</v>
      </c>
      <c r="L309" s="56">
        <v>6914469</v>
      </c>
      <c r="M309" s="46">
        <v>0</v>
      </c>
      <c r="N309" s="36">
        <v>0</v>
      </c>
      <c r="O309" s="35">
        <v>73252</v>
      </c>
      <c r="P309" s="36">
        <v>73252</v>
      </c>
      <c r="Q309" s="35">
        <v>0</v>
      </c>
      <c r="R309" s="36">
        <v>0</v>
      </c>
      <c r="S309" s="35">
        <v>0</v>
      </c>
      <c r="T309" s="37">
        <v>0</v>
      </c>
    </row>
    <row r="310" spans="1:20" s="7" customFormat="1" ht="12">
      <c r="A310" s="4" t="s">
        <v>332</v>
      </c>
      <c r="B310" s="5" t="s">
        <v>297</v>
      </c>
      <c r="C310" s="6" t="s">
        <v>233</v>
      </c>
      <c r="D310" s="46">
        <f t="shared" si="4"/>
        <v>25048140</v>
      </c>
      <c r="E310" s="36">
        <f t="shared" si="4"/>
        <v>25048140</v>
      </c>
      <c r="F310" s="46">
        <v>15770539</v>
      </c>
      <c r="G310" s="36">
        <v>15770539</v>
      </c>
      <c r="H310" s="46">
        <v>3272032</v>
      </c>
      <c r="I310" s="36">
        <v>3272032</v>
      </c>
      <c r="J310" s="46">
        <v>6005569</v>
      </c>
      <c r="K310" s="36">
        <v>6005569</v>
      </c>
      <c r="L310" s="56">
        <v>4927848</v>
      </c>
      <c r="M310" s="46">
        <v>0</v>
      </c>
      <c r="N310" s="36">
        <v>0</v>
      </c>
      <c r="O310" s="35">
        <v>40218</v>
      </c>
      <c r="P310" s="36">
        <v>40218</v>
      </c>
      <c r="Q310" s="35">
        <v>0</v>
      </c>
      <c r="R310" s="36">
        <v>0</v>
      </c>
      <c r="S310" s="35">
        <v>0</v>
      </c>
      <c r="T310" s="37">
        <v>0</v>
      </c>
    </row>
    <row r="311" spans="1:20" s="7" customFormat="1" ht="12">
      <c r="A311" s="4" t="s">
        <v>332</v>
      </c>
      <c r="B311" s="5" t="s">
        <v>299</v>
      </c>
      <c r="C311" s="6" t="s">
        <v>234</v>
      </c>
      <c r="D311" s="46">
        <f t="shared" si="4"/>
        <v>30919601</v>
      </c>
      <c r="E311" s="36">
        <f t="shared" si="4"/>
        <v>30919601</v>
      </c>
      <c r="F311" s="46">
        <v>22610129</v>
      </c>
      <c r="G311" s="36">
        <v>22610129</v>
      </c>
      <c r="H311" s="46">
        <v>936792</v>
      </c>
      <c r="I311" s="36">
        <v>936792</v>
      </c>
      <c r="J311" s="46">
        <v>7372680</v>
      </c>
      <c r="K311" s="36">
        <v>7372680</v>
      </c>
      <c r="L311" s="56">
        <v>8021546</v>
      </c>
      <c r="M311" s="46">
        <v>0</v>
      </c>
      <c r="N311" s="36">
        <v>0</v>
      </c>
      <c r="O311" s="35">
        <v>48769</v>
      </c>
      <c r="P311" s="36">
        <v>48769</v>
      </c>
      <c r="Q311" s="35">
        <v>0</v>
      </c>
      <c r="R311" s="36">
        <v>0</v>
      </c>
      <c r="S311" s="35">
        <v>0</v>
      </c>
      <c r="T311" s="37">
        <v>0</v>
      </c>
    </row>
    <row r="312" spans="1:20" s="7" customFormat="1" ht="12">
      <c r="A312" s="4" t="s">
        <v>332</v>
      </c>
      <c r="B312" s="5" t="s">
        <v>300</v>
      </c>
      <c r="C312" s="6" t="s">
        <v>235</v>
      </c>
      <c r="D312" s="46">
        <f t="shared" si="4"/>
        <v>26546232</v>
      </c>
      <c r="E312" s="36">
        <f t="shared" si="4"/>
        <v>26546232</v>
      </c>
      <c r="F312" s="46">
        <v>14543187</v>
      </c>
      <c r="G312" s="36">
        <v>14543187</v>
      </c>
      <c r="H312" s="46">
        <v>4104127</v>
      </c>
      <c r="I312" s="36">
        <v>4104127</v>
      </c>
      <c r="J312" s="46">
        <v>7898918</v>
      </c>
      <c r="K312" s="36">
        <v>7898918</v>
      </c>
      <c r="L312" s="56">
        <v>6248554</v>
      </c>
      <c r="M312" s="46">
        <v>0</v>
      </c>
      <c r="N312" s="36">
        <v>0</v>
      </c>
      <c r="O312" s="35">
        <v>42045</v>
      </c>
      <c r="P312" s="36">
        <v>42045</v>
      </c>
      <c r="Q312" s="35">
        <v>239000</v>
      </c>
      <c r="R312" s="36">
        <v>239000</v>
      </c>
      <c r="S312" s="35">
        <v>0</v>
      </c>
      <c r="T312" s="37">
        <v>0</v>
      </c>
    </row>
    <row r="313" spans="1:20" s="7" customFormat="1" ht="12">
      <c r="A313" s="4" t="s">
        <v>332</v>
      </c>
      <c r="B313" s="5" t="s">
        <v>301</v>
      </c>
      <c r="C313" s="6" t="s">
        <v>236</v>
      </c>
      <c r="D313" s="46">
        <f t="shared" si="4"/>
        <v>49160886</v>
      </c>
      <c r="E313" s="36">
        <f t="shared" si="4"/>
        <v>49160886</v>
      </c>
      <c r="F313" s="46">
        <v>37685373</v>
      </c>
      <c r="G313" s="36">
        <v>37685373</v>
      </c>
      <c r="H313" s="46">
        <v>1225787</v>
      </c>
      <c r="I313" s="36">
        <v>1225787</v>
      </c>
      <c r="J313" s="46">
        <v>10249726</v>
      </c>
      <c r="K313" s="36">
        <v>10249726</v>
      </c>
      <c r="L313" s="56">
        <v>10630287</v>
      </c>
      <c r="M313" s="46">
        <v>0</v>
      </c>
      <c r="N313" s="36">
        <v>0</v>
      </c>
      <c r="O313" s="35">
        <v>205167</v>
      </c>
      <c r="P313" s="36">
        <v>205167</v>
      </c>
      <c r="Q313" s="35">
        <v>0</v>
      </c>
      <c r="R313" s="36">
        <v>0</v>
      </c>
      <c r="S313" s="35">
        <v>0</v>
      </c>
      <c r="T313" s="37">
        <v>0</v>
      </c>
    </row>
    <row r="314" spans="1:20" s="7" customFormat="1" ht="12">
      <c r="A314" s="4" t="s">
        <v>332</v>
      </c>
      <c r="B314" s="5" t="s">
        <v>302</v>
      </c>
      <c r="C314" s="6" t="s">
        <v>237</v>
      </c>
      <c r="D314" s="46">
        <f t="shared" si="4"/>
        <v>34918241</v>
      </c>
      <c r="E314" s="36">
        <f t="shared" si="4"/>
        <v>34918241</v>
      </c>
      <c r="F314" s="46">
        <v>28970326</v>
      </c>
      <c r="G314" s="36">
        <v>28970326</v>
      </c>
      <c r="H314" s="46">
        <v>2759278</v>
      </c>
      <c r="I314" s="36">
        <v>2759278</v>
      </c>
      <c r="J314" s="46">
        <v>3188637</v>
      </c>
      <c r="K314" s="36">
        <v>3188637</v>
      </c>
      <c r="L314" s="56">
        <v>8354911</v>
      </c>
      <c r="M314" s="46">
        <v>0</v>
      </c>
      <c r="N314" s="36">
        <v>0</v>
      </c>
      <c r="O314" s="35">
        <v>34295</v>
      </c>
      <c r="P314" s="36">
        <v>34295</v>
      </c>
      <c r="Q314" s="35">
        <v>0</v>
      </c>
      <c r="R314" s="36">
        <v>0</v>
      </c>
      <c r="S314" s="35">
        <v>0</v>
      </c>
      <c r="T314" s="37">
        <v>0</v>
      </c>
    </row>
    <row r="315" spans="1:20" s="7" customFormat="1" ht="12">
      <c r="A315" s="4" t="s">
        <v>332</v>
      </c>
      <c r="B315" s="5" t="s">
        <v>303</v>
      </c>
      <c r="C315" s="6" t="s">
        <v>238</v>
      </c>
      <c r="D315" s="46">
        <f t="shared" si="4"/>
        <v>51186618</v>
      </c>
      <c r="E315" s="36">
        <f t="shared" si="4"/>
        <v>51186618</v>
      </c>
      <c r="F315" s="46">
        <v>43521091</v>
      </c>
      <c r="G315" s="36">
        <v>43521091</v>
      </c>
      <c r="H315" s="46">
        <v>2220818</v>
      </c>
      <c r="I315" s="36">
        <v>2220818</v>
      </c>
      <c r="J315" s="46">
        <v>5444709</v>
      </c>
      <c r="K315" s="36">
        <v>5444709</v>
      </c>
      <c r="L315" s="56">
        <v>11473972</v>
      </c>
      <c r="M315" s="46">
        <v>0</v>
      </c>
      <c r="N315" s="36">
        <v>0</v>
      </c>
      <c r="O315" s="35">
        <v>102845</v>
      </c>
      <c r="P315" s="36">
        <v>102845</v>
      </c>
      <c r="Q315" s="35">
        <v>331900</v>
      </c>
      <c r="R315" s="36">
        <v>331900</v>
      </c>
      <c r="S315" s="35">
        <v>0</v>
      </c>
      <c r="T315" s="37">
        <v>0</v>
      </c>
    </row>
    <row r="316" spans="1:20" s="7" customFormat="1" ht="12">
      <c r="A316" s="4" t="s">
        <v>332</v>
      </c>
      <c r="B316" s="5" t="s">
        <v>304</v>
      </c>
      <c r="C316" s="6" t="s">
        <v>239</v>
      </c>
      <c r="D316" s="46">
        <f t="shared" si="4"/>
        <v>32702748</v>
      </c>
      <c r="E316" s="36">
        <f t="shared" si="4"/>
        <v>32702748</v>
      </c>
      <c r="F316" s="46">
        <v>21292265</v>
      </c>
      <c r="G316" s="36">
        <v>21292265</v>
      </c>
      <c r="H316" s="46">
        <v>2306012</v>
      </c>
      <c r="I316" s="36">
        <v>2306012</v>
      </c>
      <c r="J316" s="46">
        <v>9104471</v>
      </c>
      <c r="K316" s="36">
        <v>9104471</v>
      </c>
      <c r="L316" s="56">
        <v>7529447</v>
      </c>
      <c r="M316" s="46">
        <v>0</v>
      </c>
      <c r="N316" s="36">
        <v>0</v>
      </c>
      <c r="O316" s="35">
        <v>15176</v>
      </c>
      <c r="P316" s="36">
        <v>15176</v>
      </c>
      <c r="Q316" s="35">
        <v>0</v>
      </c>
      <c r="R316" s="36">
        <v>0</v>
      </c>
      <c r="S316" s="35">
        <v>0</v>
      </c>
      <c r="T316" s="37">
        <v>0</v>
      </c>
    </row>
    <row r="317" spans="1:20" s="7" customFormat="1" ht="12">
      <c r="A317" s="4" t="s">
        <v>332</v>
      </c>
      <c r="B317" s="5" t="s">
        <v>305</v>
      </c>
      <c r="C317" s="6" t="s">
        <v>240</v>
      </c>
      <c r="D317" s="46">
        <f t="shared" si="4"/>
        <v>29431089</v>
      </c>
      <c r="E317" s="36">
        <f t="shared" si="4"/>
        <v>29431089</v>
      </c>
      <c r="F317" s="46">
        <v>21626626</v>
      </c>
      <c r="G317" s="36">
        <v>21626626</v>
      </c>
      <c r="H317" s="46">
        <v>2815003</v>
      </c>
      <c r="I317" s="36">
        <v>2815003</v>
      </c>
      <c r="J317" s="46">
        <v>4989460</v>
      </c>
      <c r="K317" s="36">
        <v>4989460</v>
      </c>
      <c r="L317" s="56">
        <v>4758453</v>
      </c>
      <c r="M317" s="46">
        <v>0</v>
      </c>
      <c r="N317" s="36">
        <v>0</v>
      </c>
      <c r="O317" s="35">
        <v>0</v>
      </c>
      <c r="P317" s="36">
        <v>0</v>
      </c>
      <c r="Q317" s="35">
        <v>0</v>
      </c>
      <c r="R317" s="36">
        <v>0</v>
      </c>
      <c r="S317" s="35">
        <v>0</v>
      </c>
      <c r="T317" s="37">
        <v>0</v>
      </c>
    </row>
    <row r="318" spans="1:20" s="7" customFormat="1" ht="12">
      <c r="A318" s="4" t="s">
        <v>332</v>
      </c>
      <c r="B318" s="5" t="s">
        <v>306</v>
      </c>
      <c r="C318" s="6" t="s">
        <v>241</v>
      </c>
      <c r="D318" s="46">
        <f t="shared" si="4"/>
        <v>26889014</v>
      </c>
      <c r="E318" s="36">
        <f t="shared" si="4"/>
        <v>26889014</v>
      </c>
      <c r="F318" s="46">
        <v>20467607</v>
      </c>
      <c r="G318" s="36">
        <v>20467607</v>
      </c>
      <c r="H318" s="46">
        <v>1838882</v>
      </c>
      <c r="I318" s="36">
        <v>1838882</v>
      </c>
      <c r="J318" s="46">
        <v>4582525</v>
      </c>
      <c r="K318" s="36">
        <v>4582525</v>
      </c>
      <c r="L318" s="56">
        <v>6427504</v>
      </c>
      <c r="M318" s="46">
        <v>0</v>
      </c>
      <c r="N318" s="36">
        <v>0</v>
      </c>
      <c r="O318" s="35">
        <v>80868</v>
      </c>
      <c r="P318" s="36">
        <v>80868</v>
      </c>
      <c r="Q318" s="35">
        <v>0</v>
      </c>
      <c r="R318" s="36">
        <v>0</v>
      </c>
      <c r="S318" s="35">
        <v>0</v>
      </c>
      <c r="T318" s="37">
        <v>0</v>
      </c>
    </row>
    <row r="319" spans="1:20" s="7" customFormat="1" ht="12">
      <c r="A319" s="4" t="s">
        <v>332</v>
      </c>
      <c r="B319" s="5" t="s">
        <v>307</v>
      </c>
      <c r="C319" s="6" t="s">
        <v>242</v>
      </c>
      <c r="D319" s="46">
        <f t="shared" si="4"/>
        <v>21915951</v>
      </c>
      <c r="E319" s="36">
        <f t="shared" si="4"/>
        <v>21915951</v>
      </c>
      <c r="F319" s="46">
        <v>15624739</v>
      </c>
      <c r="G319" s="36">
        <v>15624739</v>
      </c>
      <c r="H319" s="46">
        <v>2471976</v>
      </c>
      <c r="I319" s="36">
        <v>2471976</v>
      </c>
      <c r="J319" s="46">
        <v>3819236</v>
      </c>
      <c r="K319" s="36">
        <v>3819236</v>
      </c>
      <c r="L319" s="56">
        <v>3310282</v>
      </c>
      <c r="M319" s="46">
        <v>0</v>
      </c>
      <c r="N319" s="36">
        <v>0</v>
      </c>
      <c r="O319" s="35">
        <v>17401</v>
      </c>
      <c r="P319" s="36">
        <v>17401</v>
      </c>
      <c r="Q319" s="35">
        <v>0</v>
      </c>
      <c r="R319" s="36">
        <v>0</v>
      </c>
      <c r="S319" s="35">
        <v>0</v>
      </c>
      <c r="T319" s="37">
        <v>0</v>
      </c>
    </row>
    <row r="320" spans="1:20" s="7" customFormat="1" ht="12">
      <c r="A320" s="4" t="s">
        <v>332</v>
      </c>
      <c r="B320" s="5" t="s">
        <v>308</v>
      </c>
      <c r="C320" s="6" t="s">
        <v>243</v>
      </c>
      <c r="D320" s="46">
        <f t="shared" si="4"/>
        <v>15704819</v>
      </c>
      <c r="E320" s="36">
        <f t="shared" si="4"/>
        <v>15704819</v>
      </c>
      <c r="F320" s="46">
        <v>9630792</v>
      </c>
      <c r="G320" s="36">
        <v>9630792</v>
      </c>
      <c r="H320" s="46">
        <v>811879</v>
      </c>
      <c r="I320" s="36">
        <v>811879</v>
      </c>
      <c r="J320" s="46">
        <v>5262148</v>
      </c>
      <c r="K320" s="36">
        <v>5262148</v>
      </c>
      <c r="L320" s="56">
        <v>4031316</v>
      </c>
      <c r="M320" s="46">
        <v>0</v>
      </c>
      <c r="N320" s="36">
        <v>0</v>
      </c>
      <c r="O320" s="35">
        <v>0</v>
      </c>
      <c r="P320" s="36">
        <v>0</v>
      </c>
      <c r="Q320" s="35">
        <v>0</v>
      </c>
      <c r="R320" s="36">
        <v>0</v>
      </c>
      <c r="S320" s="35">
        <v>0</v>
      </c>
      <c r="T320" s="37">
        <v>0</v>
      </c>
    </row>
    <row r="321" spans="1:20" s="7" customFormat="1" ht="12">
      <c r="A321" s="4" t="s">
        <v>332</v>
      </c>
      <c r="B321" s="5" t="s">
        <v>309</v>
      </c>
      <c r="C321" s="6" t="s">
        <v>244</v>
      </c>
      <c r="D321" s="46">
        <f t="shared" si="4"/>
        <v>25571621</v>
      </c>
      <c r="E321" s="36">
        <f t="shared" si="4"/>
        <v>25571621</v>
      </c>
      <c r="F321" s="46">
        <v>19453252</v>
      </c>
      <c r="G321" s="36">
        <v>19453252</v>
      </c>
      <c r="H321" s="46">
        <v>2459065</v>
      </c>
      <c r="I321" s="36">
        <v>2459065</v>
      </c>
      <c r="J321" s="46">
        <v>3659304</v>
      </c>
      <c r="K321" s="36">
        <v>3659304</v>
      </c>
      <c r="L321" s="56">
        <v>3794537</v>
      </c>
      <c r="M321" s="46">
        <v>0</v>
      </c>
      <c r="N321" s="36">
        <v>0</v>
      </c>
      <c r="O321" s="35">
        <v>0</v>
      </c>
      <c r="P321" s="36">
        <v>0</v>
      </c>
      <c r="Q321" s="35">
        <v>0</v>
      </c>
      <c r="R321" s="36">
        <v>0</v>
      </c>
      <c r="S321" s="35">
        <v>0</v>
      </c>
      <c r="T321" s="37">
        <v>0</v>
      </c>
    </row>
    <row r="322" spans="1:20" s="7" customFormat="1" ht="12">
      <c r="A322" s="4" t="s">
        <v>332</v>
      </c>
      <c r="B322" s="5" t="s">
        <v>310</v>
      </c>
      <c r="C322" s="6" t="s">
        <v>245</v>
      </c>
      <c r="D322" s="46">
        <f t="shared" si="4"/>
        <v>40554463</v>
      </c>
      <c r="E322" s="36">
        <f t="shared" si="4"/>
        <v>40554463</v>
      </c>
      <c r="F322" s="46">
        <v>26872157</v>
      </c>
      <c r="G322" s="36">
        <v>26872157</v>
      </c>
      <c r="H322" s="46">
        <v>5369322</v>
      </c>
      <c r="I322" s="36">
        <v>5369322</v>
      </c>
      <c r="J322" s="46">
        <v>8312984</v>
      </c>
      <c r="K322" s="36">
        <v>8312984</v>
      </c>
      <c r="L322" s="56">
        <v>18733911</v>
      </c>
      <c r="M322" s="46">
        <v>0</v>
      </c>
      <c r="N322" s="36">
        <v>0</v>
      </c>
      <c r="O322" s="35">
        <v>255602</v>
      </c>
      <c r="P322" s="36">
        <v>255602</v>
      </c>
      <c r="Q322" s="35">
        <v>0</v>
      </c>
      <c r="R322" s="36">
        <v>0</v>
      </c>
      <c r="S322" s="35">
        <v>0</v>
      </c>
      <c r="T322" s="37">
        <v>0</v>
      </c>
    </row>
    <row r="323" spans="1:20" s="7" customFormat="1" ht="12">
      <c r="A323" s="4" t="s">
        <v>332</v>
      </c>
      <c r="B323" s="5" t="s">
        <v>311</v>
      </c>
      <c r="C323" s="6" t="s">
        <v>246</v>
      </c>
      <c r="D323" s="46">
        <f t="shared" si="4"/>
        <v>66756083</v>
      </c>
      <c r="E323" s="36">
        <f t="shared" si="4"/>
        <v>66756083</v>
      </c>
      <c r="F323" s="46">
        <v>53051318</v>
      </c>
      <c r="G323" s="36">
        <v>53051318</v>
      </c>
      <c r="H323" s="46">
        <v>3077876</v>
      </c>
      <c r="I323" s="36">
        <v>3077876</v>
      </c>
      <c r="J323" s="46">
        <v>10626889</v>
      </c>
      <c r="K323" s="36">
        <v>10626889</v>
      </c>
      <c r="L323" s="56">
        <v>12788521</v>
      </c>
      <c r="M323" s="46">
        <v>0</v>
      </c>
      <c r="N323" s="36">
        <v>0</v>
      </c>
      <c r="O323" s="35">
        <v>47455</v>
      </c>
      <c r="P323" s="36">
        <v>47455</v>
      </c>
      <c r="Q323" s="35">
        <v>160000</v>
      </c>
      <c r="R323" s="36">
        <v>160000</v>
      </c>
      <c r="S323" s="35">
        <v>0</v>
      </c>
      <c r="T323" s="37">
        <v>0</v>
      </c>
    </row>
    <row r="324" spans="1:20" s="7" customFormat="1" ht="12">
      <c r="A324" s="4" t="s">
        <v>332</v>
      </c>
      <c r="B324" s="5" t="s">
        <v>312</v>
      </c>
      <c r="C324" s="6" t="s">
        <v>247</v>
      </c>
      <c r="D324" s="46">
        <f t="shared" si="4"/>
        <v>36145662</v>
      </c>
      <c r="E324" s="36">
        <f t="shared" si="4"/>
        <v>36145662</v>
      </c>
      <c r="F324" s="46">
        <v>24036732</v>
      </c>
      <c r="G324" s="36">
        <v>24036732</v>
      </c>
      <c r="H324" s="46">
        <v>3181267</v>
      </c>
      <c r="I324" s="36">
        <v>3181267</v>
      </c>
      <c r="J324" s="46">
        <v>8927663</v>
      </c>
      <c r="K324" s="36">
        <v>8927663</v>
      </c>
      <c r="L324" s="56">
        <v>5796772</v>
      </c>
      <c r="M324" s="46">
        <v>0</v>
      </c>
      <c r="N324" s="36">
        <v>0</v>
      </c>
      <c r="O324" s="35">
        <v>0</v>
      </c>
      <c r="P324" s="36">
        <v>0</v>
      </c>
      <c r="Q324" s="35">
        <v>390500</v>
      </c>
      <c r="R324" s="36">
        <v>390500</v>
      </c>
      <c r="S324" s="35">
        <v>0</v>
      </c>
      <c r="T324" s="37">
        <v>0</v>
      </c>
    </row>
    <row r="325" spans="1:20" s="7" customFormat="1" ht="12">
      <c r="A325" s="4" t="s">
        <v>332</v>
      </c>
      <c r="B325" s="5" t="s">
        <v>313</v>
      </c>
      <c r="C325" s="6" t="s">
        <v>248</v>
      </c>
      <c r="D325" s="46">
        <f t="shared" si="4"/>
        <v>36771538</v>
      </c>
      <c r="E325" s="36">
        <f t="shared" si="4"/>
        <v>36771538</v>
      </c>
      <c r="F325" s="46">
        <v>24861265</v>
      </c>
      <c r="G325" s="36">
        <v>24861265</v>
      </c>
      <c r="H325" s="46">
        <v>3763259</v>
      </c>
      <c r="I325" s="36">
        <v>3763259</v>
      </c>
      <c r="J325" s="46">
        <v>8147014</v>
      </c>
      <c r="K325" s="36">
        <v>8147014</v>
      </c>
      <c r="L325" s="56">
        <v>8421026</v>
      </c>
      <c r="M325" s="46">
        <v>0</v>
      </c>
      <c r="N325" s="36">
        <v>0</v>
      </c>
      <c r="O325" s="35">
        <v>76432</v>
      </c>
      <c r="P325" s="36">
        <v>76432</v>
      </c>
      <c r="Q325" s="35">
        <v>0</v>
      </c>
      <c r="R325" s="36">
        <v>0</v>
      </c>
      <c r="S325" s="35">
        <v>0</v>
      </c>
      <c r="T325" s="37">
        <v>0</v>
      </c>
    </row>
    <row r="326" spans="1:20" s="7" customFormat="1" ht="12">
      <c r="A326" s="4" t="s">
        <v>332</v>
      </c>
      <c r="B326" s="5" t="s">
        <v>314</v>
      </c>
      <c r="C326" s="6" t="s">
        <v>249</v>
      </c>
      <c r="D326" s="46">
        <f t="shared" si="4"/>
        <v>14453341</v>
      </c>
      <c r="E326" s="36">
        <f t="shared" si="4"/>
        <v>14453341</v>
      </c>
      <c r="F326" s="46">
        <v>9046843</v>
      </c>
      <c r="G326" s="36">
        <v>9046843</v>
      </c>
      <c r="H326" s="46">
        <v>2044972</v>
      </c>
      <c r="I326" s="36">
        <v>2044972</v>
      </c>
      <c r="J326" s="46">
        <v>3361526</v>
      </c>
      <c r="K326" s="36">
        <v>3361526</v>
      </c>
      <c r="L326" s="56">
        <v>2579011</v>
      </c>
      <c r="M326" s="46">
        <v>0</v>
      </c>
      <c r="N326" s="36">
        <v>0</v>
      </c>
      <c r="O326" s="35">
        <v>0</v>
      </c>
      <c r="P326" s="36">
        <v>0</v>
      </c>
      <c r="Q326" s="35">
        <v>0</v>
      </c>
      <c r="R326" s="36">
        <v>0</v>
      </c>
      <c r="S326" s="35">
        <v>0</v>
      </c>
      <c r="T326" s="37">
        <v>0</v>
      </c>
    </row>
    <row r="327" spans="1:20" s="7" customFormat="1" ht="12">
      <c r="A327" s="4" t="s">
        <v>332</v>
      </c>
      <c r="B327" s="5" t="s">
        <v>315</v>
      </c>
      <c r="C327" s="6" t="s">
        <v>250</v>
      </c>
      <c r="D327" s="46">
        <f aca="true" t="shared" si="5" ref="D327:E385">SUM(F327,H327,J327)</f>
        <v>12846109</v>
      </c>
      <c r="E327" s="36">
        <f t="shared" si="5"/>
        <v>12846109</v>
      </c>
      <c r="F327" s="46">
        <v>7550552</v>
      </c>
      <c r="G327" s="36">
        <v>7550552</v>
      </c>
      <c r="H327" s="46">
        <v>2004746</v>
      </c>
      <c r="I327" s="36">
        <v>2004746</v>
      </c>
      <c r="J327" s="46">
        <v>3290811</v>
      </c>
      <c r="K327" s="36">
        <v>3290811</v>
      </c>
      <c r="L327" s="56">
        <v>2718610</v>
      </c>
      <c r="M327" s="46">
        <v>0</v>
      </c>
      <c r="N327" s="36">
        <v>0</v>
      </c>
      <c r="O327" s="35">
        <v>162816</v>
      </c>
      <c r="P327" s="36">
        <v>162816</v>
      </c>
      <c r="Q327" s="35">
        <v>0</v>
      </c>
      <c r="R327" s="36">
        <v>0</v>
      </c>
      <c r="S327" s="35">
        <v>0</v>
      </c>
      <c r="T327" s="37">
        <v>0</v>
      </c>
    </row>
    <row r="328" spans="1:20" s="7" customFormat="1" ht="12">
      <c r="A328" s="4" t="s">
        <v>332</v>
      </c>
      <c r="B328" s="5" t="s">
        <v>324</v>
      </c>
      <c r="C328" s="6" t="s">
        <v>417</v>
      </c>
      <c r="D328" s="46">
        <f t="shared" si="5"/>
        <v>66532707</v>
      </c>
      <c r="E328" s="36">
        <f t="shared" si="5"/>
        <v>66532707</v>
      </c>
      <c r="F328" s="46">
        <v>60825086</v>
      </c>
      <c r="G328" s="36">
        <v>60825086</v>
      </c>
      <c r="H328" s="46">
        <v>5235176</v>
      </c>
      <c r="I328" s="36">
        <v>5235176</v>
      </c>
      <c r="J328" s="46">
        <v>472445</v>
      </c>
      <c r="K328" s="36">
        <v>472445</v>
      </c>
      <c r="L328" s="56">
        <v>24807570</v>
      </c>
      <c r="M328" s="46">
        <v>0</v>
      </c>
      <c r="N328" s="36">
        <v>0</v>
      </c>
      <c r="O328" s="35">
        <v>85881</v>
      </c>
      <c r="P328" s="36">
        <v>85881</v>
      </c>
      <c r="Q328" s="35">
        <v>0</v>
      </c>
      <c r="R328" s="36">
        <v>0</v>
      </c>
      <c r="S328" s="35">
        <v>0</v>
      </c>
      <c r="T328" s="37">
        <v>0</v>
      </c>
    </row>
    <row r="329" spans="1:20" s="7" customFormat="1" ht="12">
      <c r="A329" s="4" t="s">
        <v>332</v>
      </c>
      <c r="B329" s="5" t="s">
        <v>325</v>
      </c>
      <c r="C329" s="6" t="s">
        <v>418</v>
      </c>
      <c r="D329" s="46">
        <f t="shared" si="5"/>
        <v>127694778</v>
      </c>
      <c r="E329" s="36">
        <f t="shared" si="5"/>
        <v>127694778</v>
      </c>
      <c r="F329" s="46">
        <v>121285295</v>
      </c>
      <c r="G329" s="36">
        <v>121285295</v>
      </c>
      <c r="H329" s="46">
        <v>6409483</v>
      </c>
      <c r="I329" s="36">
        <v>6409483</v>
      </c>
      <c r="J329" s="46">
        <v>0</v>
      </c>
      <c r="K329" s="36">
        <v>0</v>
      </c>
      <c r="L329" s="56">
        <v>42256560</v>
      </c>
      <c r="M329" s="46">
        <v>7301889</v>
      </c>
      <c r="N329" s="36">
        <v>7301889</v>
      </c>
      <c r="O329" s="35">
        <v>68334</v>
      </c>
      <c r="P329" s="36">
        <v>68334</v>
      </c>
      <c r="Q329" s="35">
        <v>0</v>
      </c>
      <c r="R329" s="36">
        <v>0</v>
      </c>
      <c r="S329" s="35">
        <v>624800</v>
      </c>
      <c r="T329" s="37">
        <v>624800</v>
      </c>
    </row>
    <row r="330" spans="1:20" s="7" customFormat="1" ht="12">
      <c r="A330" s="4" t="s">
        <v>334</v>
      </c>
      <c r="B330" s="5" t="s">
        <v>298</v>
      </c>
      <c r="C330" s="6" t="s">
        <v>251</v>
      </c>
      <c r="D330" s="46">
        <f t="shared" si="5"/>
        <v>20577667</v>
      </c>
      <c r="E330" s="36">
        <f t="shared" si="5"/>
        <v>20577667</v>
      </c>
      <c r="F330" s="46">
        <v>18395352</v>
      </c>
      <c r="G330" s="36">
        <v>18395352</v>
      </c>
      <c r="H330" s="46">
        <v>632447</v>
      </c>
      <c r="I330" s="36">
        <v>632447</v>
      </c>
      <c r="J330" s="46">
        <v>1549868</v>
      </c>
      <c r="K330" s="36">
        <v>1549868</v>
      </c>
      <c r="L330" s="56">
        <v>7393711</v>
      </c>
      <c r="M330" s="46">
        <v>0</v>
      </c>
      <c r="N330" s="36">
        <v>0</v>
      </c>
      <c r="O330" s="35">
        <v>24855</v>
      </c>
      <c r="P330" s="36">
        <v>24855</v>
      </c>
      <c r="Q330" s="35">
        <v>0</v>
      </c>
      <c r="R330" s="36">
        <v>0</v>
      </c>
      <c r="S330" s="35">
        <v>0</v>
      </c>
      <c r="T330" s="37">
        <v>0</v>
      </c>
    </row>
    <row r="331" spans="1:20" s="7" customFormat="1" ht="12">
      <c r="A331" s="4" t="s">
        <v>334</v>
      </c>
      <c r="B331" s="5" t="s">
        <v>297</v>
      </c>
      <c r="C331" s="6" t="s">
        <v>252</v>
      </c>
      <c r="D331" s="46">
        <f t="shared" si="5"/>
        <v>42080111</v>
      </c>
      <c r="E331" s="36">
        <f t="shared" si="5"/>
        <v>42080111</v>
      </c>
      <c r="F331" s="46">
        <v>35929006</v>
      </c>
      <c r="G331" s="36">
        <v>35929006</v>
      </c>
      <c r="H331" s="46">
        <v>844726</v>
      </c>
      <c r="I331" s="36">
        <v>844726</v>
      </c>
      <c r="J331" s="46">
        <v>5306379</v>
      </c>
      <c r="K331" s="36">
        <v>5306379</v>
      </c>
      <c r="L331" s="56">
        <v>11270578</v>
      </c>
      <c r="M331" s="46">
        <v>0</v>
      </c>
      <c r="N331" s="36">
        <v>0</v>
      </c>
      <c r="O331" s="35">
        <v>185953</v>
      </c>
      <c r="P331" s="36">
        <v>185953</v>
      </c>
      <c r="Q331" s="35">
        <v>0</v>
      </c>
      <c r="R331" s="36">
        <v>0</v>
      </c>
      <c r="S331" s="35">
        <v>0</v>
      </c>
      <c r="T331" s="37">
        <v>0</v>
      </c>
    </row>
    <row r="332" spans="1:20" s="7" customFormat="1" ht="12">
      <c r="A332" s="4" t="s">
        <v>334</v>
      </c>
      <c r="B332" s="5" t="s">
        <v>299</v>
      </c>
      <c r="C332" s="6" t="s">
        <v>253</v>
      </c>
      <c r="D332" s="46">
        <f t="shared" si="5"/>
        <v>66573451</v>
      </c>
      <c r="E332" s="36">
        <f t="shared" si="5"/>
        <v>66573451</v>
      </c>
      <c r="F332" s="46">
        <v>57669418</v>
      </c>
      <c r="G332" s="36">
        <v>57669418</v>
      </c>
      <c r="H332" s="46">
        <v>2136146</v>
      </c>
      <c r="I332" s="36">
        <v>2136146</v>
      </c>
      <c r="J332" s="46">
        <v>6767887</v>
      </c>
      <c r="K332" s="36">
        <v>6767887</v>
      </c>
      <c r="L332" s="56">
        <v>20745621</v>
      </c>
      <c r="M332" s="46">
        <v>0</v>
      </c>
      <c r="N332" s="36">
        <v>0</v>
      </c>
      <c r="O332" s="35">
        <v>66270</v>
      </c>
      <c r="P332" s="36">
        <v>66270</v>
      </c>
      <c r="Q332" s="35">
        <v>0</v>
      </c>
      <c r="R332" s="36">
        <v>0</v>
      </c>
      <c r="S332" s="35">
        <v>0</v>
      </c>
      <c r="T332" s="37">
        <v>0</v>
      </c>
    </row>
    <row r="333" spans="1:20" s="7" customFormat="1" ht="12">
      <c r="A333" s="4" t="s">
        <v>334</v>
      </c>
      <c r="B333" s="5" t="s">
        <v>300</v>
      </c>
      <c r="C333" s="6" t="s">
        <v>254</v>
      </c>
      <c r="D333" s="46">
        <f t="shared" si="5"/>
        <v>26167167</v>
      </c>
      <c r="E333" s="36">
        <f t="shared" si="5"/>
        <v>26167167</v>
      </c>
      <c r="F333" s="46">
        <v>21517937</v>
      </c>
      <c r="G333" s="36">
        <v>21517937</v>
      </c>
      <c r="H333" s="46">
        <v>2822289</v>
      </c>
      <c r="I333" s="36">
        <v>2822289</v>
      </c>
      <c r="J333" s="46">
        <v>1826941</v>
      </c>
      <c r="K333" s="36">
        <v>1826941</v>
      </c>
      <c r="L333" s="56">
        <v>11253425</v>
      </c>
      <c r="M333" s="46">
        <v>0</v>
      </c>
      <c r="N333" s="36">
        <v>0</v>
      </c>
      <c r="O333" s="35">
        <v>123366</v>
      </c>
      <c r="P333" s="36">
        <v>123366</v>
      </c>
      <c r="Q333" s="35">
        <v>0</v>
      </c>
      <c r="R333" s="36">
        <v>0</v>
      </c>
      <c r="S333" s="35">
        <v>0</v>
      </c>
      <c r="T333" s="37">
        <v>0</v>
      </c>
    </row>
    <row r="334" spans="1:20" s="7" customFormat="1" ht="12">
      <c r="A334" s="4" t="s">
        <v>334</v>
      </c>
      <c r="B334" s="5" t="s">
        <v>301</v>
      </c>
      <c r="C334" s="6" t="s">
        <v>328</v>
      </c>
      <c r="D334" s="46">
        <f t="shared" si="5"/>
        <v>16338068</v>
      </c>
      <c r="E334" s="36">
        <f t="shared" si="5"/>
        <v>16338068</v>
      </c>
      <c r="F334" s="46">
        <v>12686392</v>
      </c>
      <c r="G334" s="36">
        <v>12686392</v>
      </c>
      <c r="H334" s="46">
        <v>937575</v>
      </c>
      <c r="I334" s="36">
        <v>937575</v>
      </c>
      <c r="J334" s="46">
        <v>2714101</v>
      </c>
      <c r="K334" s="36">
        <v>2714101</v>
      </c>
      <c r="L334" s="56">
        <v>6601354</v>
      </c>
      <c r="M334" s="46">
        <v>0</v>
      </c>
      <c r="N334" s="36">
        <v>0</v>
      </c>
      <c r="O334" s="35">
        <v>0</v>
      </c>
      <c r="P334" s="36">
        <v>0</v>
      </c>
      <c r="Q334" s="35">
        <v>0</v>
      </c>
      <c r="R334" s="36">
        <v>0</v>
      </c>
      <c r="S334" s="35">
        <v>0</v>
      </c>
      <c r="T334" s="37">
        <v>0</v>
      </c>
    </row>
    <row r="335" spans="1:20" s="7" customFormat="1" ht="12">
      <c r="A335" s="4" t="s">
        <v>334</v>
      </c>
      <c r="B335" s="5" t="s">
        <v>302</v>
      </c>
      <c r="C335" s="6" t="s">
        <v>255</v>
      </c>
      <c r="D335" s="46">
        <f t="shared" si="5"/>
        <v>32822948</v>
      </c>
      <c r="E335" s="36">
        <f t="shared" si="5"/>
        <v>32822948</v>
      </c>
      <c r="F335" s="46">
        <v>27917000</v>
      </c>
      <c r="G335" s="36">
        <v>27917000</v>
      </c>
      <c r="H335" s="46">
        <v>1134503</v>
      </c>
      <c r="I335" s="36">
        <v>1134503</v>
      </c>
      <c r="J335" s="46">
        <v>3771445</v>
      </c>
      <c r="K335" s="36">
        <v>3771445</v>
      </c>
      <c r="L335" s="56">
        <v>9549717</v>
      </c>
      <c r="M335" s="46">
        <v>0</v>
      </c>
      <c r="N335" s="36">
        <v>0</v>
      </c>
      <c r="O335" s="35">
        <v>60930</v>
      </c>
      <c r="P335" s="36">
        <v>60930</v>
      </c>
      <c r="Q335" s="35">
        <v>0</v>
      </c>
      <c r="R335" s="36">
        <v>0</v>
      </c>
      <c r="S335" s="35">
        <v>0</v>
      </c>
      <c r="T335" s="37">
        <v>0</v>
      </c>
    </row>
    <row r="336" spans="1:20" s="7" customFormat="1" ht="12">
      <c r="A336" s="4" t="s">
        <v>334</v>
      </c>
      <c r="B336" s="5" t="s">
        <v>303</v>
      </c>
      <c r="C336" s="6" t="s">
        <v>256</v>
      </c>
      <c r="D336" s="46">
        <f t="shared" si="5"/>
        <v>18822882</v>
      </c>
      <c r="E336" s="36">
        <f t="shared" si="5"/>
        <v>18822882</v>
      </c>
      <c r="F336" s="46">
        <v>9224422</v>
      </c>
      <c r="G336" s="36">
        <v>9224422</v>
      </c>
      <c r="H336" s="46">
        <v>3159731</v>
      </c>
      <c r="I336" s="36">
        <v>3159731</v>
      </c>
      <c r="J336" s="46">
        <v>6438729</v>
      </c>
      <c r="K336" s="36">
        <v>6438729</v>
      </c>
      <c r="L336" s="56">
        <v>8881383</v>
      </c>
      <c r="M336" s="46">
        <v>0</v>
      </c>
      <c r="N336" s="36">
        <v>0</v>
      </c>
      <c r="O336" s="35">
        <v>0</v>
      </c>
      <c r="P336" s="36">
        <v>0</v>
      </c>
      <c r="Q336" s="35">
        <v>0</v>
      </c>
      <c r="R336" s="36">
        <v>0</v>
      </c>
      <c r="S336" s="35">
        <v>0</v>
      </c>
      <c r="T336" s="37">
        <v>0</v>
      </c>
    </row>
    <row r="337" spans="1:20" s="7" customFormat="1" ht="12">
      <c r="A337" s="4" t="s">
        <v>334</v>
      </c>
      <c r="B337" s="5" t="s">
        <v>304</v>
      </c>
      <c r="C337" s="6" t="s">
        <v>257</v>
      </c>
      <c r="D337" s="46">
        <f t="shared" si="5"/>
        <v>19292197</v>
      </c>
      <c r="E337" s="36">
        <f t="shared" si="5"/>
        <v>19292197</v>
      </c>
      <c r="F337" s="46">
        <v>16378143</v>
      </c>
      <c r="G337" s="36">
        <v>16378143</v>
      </c>
      <c r="H337" s="46">
        <v>1375034</v>
      </c>
      <c r="I337" s="36">
        <v>1375034</v>
      </c>
      <c r="J337" s="46">
        <v>1539020</v>
      </c>
      <c r="K337" s="36">
        <v>1539020</v>
      </c>
      <c r="L337" s="56">
        <v>9870780</v>
      </c>
      <c r="M337" s="46">
        <v>0</v>
      </c>
      <c r="N337" s="36">
        <v>0</v>
      </c>
      <c r="O337" s="35">
        <v>21724</v>
      </c>
      <c r="P337" s="36">
        <v>21724</v>
      </c>
      <c r="Q337" s="35">
        <v>0</v>
      </c>
      <c r="R337" s="36">
        <v>0</v>
      </c>
      <c r="S337" s="35">
        <v>0</v>
      </c>
      <c r="T337" s="37">
        <v>0</v>
      </c>
    </row>
    <row r="338" spans="1:20" s="7" customFormat="1" ht="12">
      <c r="A338" s="4" t="s">
        <v>334</v>
      </c>
      <c r="B338" s="5" t="s">
        <v>305</v>
      </c>
      <c r="C338" s="6" t="s">
        <v>258</v>
      </c>
      <c r="D338" s="46">
        <f t="shared" si="5"/>
        <v>39463256</v>
      </c>
      <c r="E338" s="36">
        <f t="shared" si="5"/>
        <v>39463256</v>
      </c>
      <c r="F338" s="46">
        <v>31898868</v>
      </c>
      <c r="G338" s="36">
        <v>31898868</v>
      </c>
      <c r="H338" s="46">
        <v>1927738</v>
      </c>
      <c r="I338" s="36">
        <v>1927738</v>
      </c>
      <c r="J338" s="46">
        <v>5636650</v>
      </c>
      <c r="K338" s="36">
        <v>5636650</v>
      </c>
      <c r="L338" s="56">
        <v>10438569</v>
      </c>
      <c r="M338" s="46">
        <v>0</v>
      </c>
      <c r="N338" s="36">
        <v>0</v>
      </c>
      <c r="O338" s="35">
        <v>43350</v>
      </c>
      <c r="P338" s="36">
        <v>43350</v>
      </c>
      <c r="Q338" s="35">
        <v>0</v>
      </c>
      <c r="R338" s="36">
        <v>0</v>
      </c>
      <c r="S338" s="35">
        <v>0</v>
      </c>
      <c r="T338" s="37">
        <v>0</v>
      </c>
    </row>
    <row r="339" spans="1:20" s="7" customFormat="1" ht="12">
      <c r="A339" s="4" t="s">
        <v>334</v>
      </c>
      <c r="B339" s="5" t="s">
        <v>306</v>
      </c>
      <c r="C339" s="6" t="s">
        <v>259</v>
      </c>
      <c r="D339" s="46">
        <f t="shared" si="5"/>
        <v>27745947</v>
      </c>
      <c r="E339" s="36">
        <f t="shared" si="5"/>
        <v>27745947</v>
      </c>
      <c r="F339" s="46">
        <v>15419631</v>
      </c>
      <c r="G339" s="36">
        <v>15419631</v>
      </c>
      <c r="H339" s="46">
        <v>2470855</v>
      </c>
      <c r="I339" s="36">
        <v>2470855</v>
      </c>
      <c r="J339" s="46">
        <v>9855461</v>
      </c>
      <c r="K339" s="36">
        <v>9855461</v>
      </c>
      <c r="L339" s="56">
        <v>15317834</v>
      </c>
      <c r="M339" s="46">
        <v>0</v>
      </c>
      <c r="N339" s="36">
        <v>0</v>
      </c>
      <c r="O339" s="35">
        <v>47310</v>
      </c>
      <c r="P339" s="36">
        <v>47310</v>
      </c>
      <c r="Q339" s="35">
        <v>0</v>
      </c>
      <c r="R339" s="36">
        <v>0</v>
      </c>
      <c r="S339" s="35">
        <v>0</v>
      </c>
      <c r="T339" s="37">
        <v>0</v>
      </c>
    </row>
    <row r="340" spans="1:20" s="7" customFormat="1" ht="12">
      <c r="A340" s="4" t="s">
        <v>334</v>
      </c>
      <c r="B340" s="5" t="s">
        <v>307</v>
      </c>
      <c r="C340" s="6" t="s">
        <v>260</v>
      </c>
      <c r="D340" s="46">
        <f t="shared" si="5"/>
        <v>25707537</v>
      </c>
      <c r="E340" s="36">
        <f t="shared" si="5"/>
        <v>25707537</v>
      </c>
      <c r="F340" s="46">
        <v>21005671</v>
      </c>
      <c r="G340" s="36">
        <v>21005671</v>
      </c>
      <c r="H340" s="46">
        <v>1347648</v>
      </c>
      <c r="I340" s="36">
        <v>1347648</v>
      </c>
      <c r="J340" s="46">
        <v>3354218</v>
      </c>
      <c r="K340" s="36">
        <v>3354218</v>
      </c>
      <c r="L340" s="56">
        <v>11880075</v>
      </c>
      <c r="M340" s="46">
        <v>0</v>
      </c>
      <c r="N340" s="36">
        <v>0</v>
      </c>
      <c r="O340" s="35">
        <v>52773</v>
      </c>
      <c r="P340" s="36">
        <v>52773</v>
      </c>
      <c r="Q340" s="35">
        <v>0</v>
      </c>
      <c r="R340" s="36">
        <v>0</v>
      </c>
      <c r="S340" s="35">
        <v>0</v>
      </c>
      <c r="T340" s="37">
        <v>0</v>
      </c>
    </row>
    <row r="341" spans="1:20" s="7" customFormat="1" ht="12">
      <c r="A341" s="4" t="s">
        <v>334</v>
      </c>
      <c r="B341" s="5" t="s">
        <v>308</v>
      </c>
      <c r="C341" s="6" t="s">
        <v>261</v>
      </c>
      <c r="D341" s="46">
        <f t="shared" si="5"/>
        <v>42601712</v>
      </c>
      <c r="E341" s="36">
        <f t="shared" si="5"/>
        <v>42601712</v>
      </c>
      <c r="F341" s="46">
        <v>36456466</v>
      </c>
      <c r="G341" s="36">
        <v>36456466</v>
      </c>
      <c r="H341" s="46">
        <v>1733865</v>
      </c>
      <c r="I341" s="36">
        <v>1733865</v>
      </c>
      <c r="J341" s="46">
        <v>4411381</v>
      </c>
      <c r="K341" s="36">
        <v>4411381</v>
      </c>
      <c r="L341" s="56">
        <v>10546233</v>
      </c>
      <c r="M341" s="46">
        <v>0</v>
      </c>
      <c r="N341" s="36">
        <v>0</v>
      </c>
      <c r="O341" s="35">
        <v>47219</v>
      </c>
      <c r="P341" s="36">
        <v>47219</v>
      </c>
      <c r="Q341" s="35">
        <v>0</v>
      </c>
      <c r="R341" s="36">
        <v>0</v>
      </c>
      <c r="S341" s="35">
        <v>0</v>
      </c>
      <c r="T341" s="37">
        <v>0</v>
      </c>
    </row>
    <row r="342" spans="1:20" s="7" customFormat="1" ht="12">
      <c r="A342" s="4" t="s">
        <v>334</v>
      </c>
      <c r="B342" s="5" t="s">
        <v>309</v>
      </c>
      <c r="C342" s="6" t="s">
        <v>262</v>
      </c>
      <c r="D342" s="46">
        <f t="shared" si="5"/>
        <v>16390071</v>
      </c>
      <c r="E342" s="36">
        <f t="shared" si="5"/>
        <v>16390071</v>
      </c>
      <c r="F342" s="46">
        <v>10340387</v>
      </c>
      <c r="G342" s="36">
        <v>10340387</v>
      </c>
      <c r="H342" s="46">
        <v>3025635</v>
      </c>
      <c r="I342" s="36">
        <v>3025635</v>
      </c>
      <c r="J342" s="46">
        <v>3024049</v>
      </c>
      <c r="K342" s="36">
        <v>3024049</v>
      </c>
      <c r="L342" s="56">
        <v>6774132</v>
      </c>
      <c r="M342" s="46">
        <v>0</v>
      </c>
      <c r="N342" s="36">
        <v>0</v>
      </c>
      <c r="O342" s="35">
        <v>0</v>
      </c>
      <c r="P342" s="36">
        <v>0</v>
      </c>
      <c r="Q342" s="35">
        <v>0</v>
      </c>
      <c r="R342" s="36">
        <v>0</v>
      </c>
      <c r="S342" s="35">
        <v>0</v>
      </c>
      <c r="T342" s="37">
        <v>0</v>
      </c>
    </row>
    <row r="343" spans="1:20" s="7" customFormat="1" ht="12">
      <c r="A343" s="4" t="s">
        <v>334</v>
      </c>
      <c r="B343" s="5" t="s">
        <v>310</v>
      </c>
      <c r="C343" s="6" t="s">
        <v>263</v>
      </c>
      <c r="D343" s="46">
        <f t="shared" si="5"/>
        <v>15677347</v>
      </c>
      <c r="E343" s="36">
        <f t="shared" si="5"/>
        <v>15677347</v>
      </c>
      <c r="F343" s="46">
        <v>12779550</v>
      </c>
      <c r="G343" s="36">
        <v>12779550</v>
      </c>
      <c r="H343" s="46">
        <v>747409</v>
      </c>
      <c r="I343" s="36">
        <v>747409</v>
      </c>
      <c r="J343" s="46">
        <v>2150388</v>
      </c>
      <c r="K343" s="36">
        <v>2150388</v>
      </c>
      <c r="L343" s="56">
        <v>4794992</v>
      </c>
      <c r="M343" s="46">
        <v>0</v>
      </c>
      <c r="N343" s="36">
        <v>0</v>
      </c>
      <c r="O343" s="35">
        <v>64707</v>
      </c>
      <c r="P343" s="36">
        <v>64707</v>
      </c>
      <c r="Q343" s="35">
        <v>0</v>
      </c>
      <c r="R343" s="36">
        <v>0</v>
      </c>
      <c r="S343" s="35">
        <v>0</v>
      </c>
      <c r="T343" s="37">
        <v>0</v>
      </c>
    </row>
    <row r="344" spans="1:20" s="7" customFormat="1" ht="12">
      <c r="A344" s="4" t="s">
        <v>334</v>
      </c>
      <c r="B344" s="5" t="s">
        <v>311</v>
      </c>
      <c r="C344" s="6" t="s">
        <v>360</v>
      </c>
      <c r="D344" s="46">
        <f t="shared" si="5"/>
        <v>25600820</v>
      </c>
      <c r="E344" s="36">
        <f t="shared" si="5"/>
        <v>25600820</v>
      </c>
      <c r="F344" s="46">
        <v>22125548</v>
      </c>
      <c r="G344" s="36">
        <v>22125548</v>
      </c>
      <c r="H344" s="46">
        <v>1712845</v>
      </c>
      <c r="I344" s="36">
        <v>1712845</v>
      </c>
      <c r="J344" s="46">
        <v>1762427</v>
      </c>
      <c r="K344" s="36">
        <v>1762427</v>
      </c>
      <c r="L344" s="56">
        <v>12076222</v>
      </c>
      <c r="M344" s="46">
        <v>0</v>
      </c>
      <c r="N344" s="36">
        <v>0</v>
      </c>
      <c r="O344" s="35">
        <v>0</v>
      </c>
      <c r="P344" s="36">
        <v>0</v>
      </c>
      <c r="Q344" s="35">
        <v>0</v>
      </c>
      <c r="R344" s="36">
        <v>0</v>
      </c>
      <c r="S344" s="35">
        <v>0</v>
      </c>
      <c r="T344" s="37">
        <v>0</v>
      </c>
    </row>
    <row r="345" spans="1:20" s="7" customFormat="1" ht="12">
      <c r="A345" s="4" t="s">
        <v>334</v>
      </c>
      <c r="B345" s="5" t="s">
        <v>312</v>
      </c>
      <c r="C345" s="6" t="s">
        <v>264</v>
      </c>
      <c r="D345" s="46">
        <f t="shared" si="5"/>
        <v>20682011</v>
      </c>
      <c r="E345" s="36">
        <f t="shared" si="5"/>
        <v>20682011</v>
      </c>
      <c r="F345" s="46">
        <v>16850743</v>
      </c>
      <c r="G345" s="36">
        <v>16850743</v>
      </c>
      <c r="H345" s="46">
        <v>1146290</v>
      </c>
      <c r="I345" s="36">
        <v>1146290</v>
      </c>
      <c r="J345" s="46">
        <v>2684978</v>
      </c>
      <c r="K345" s="36">
        <v>2684978</v>
      </c>
      <c r="L345" s="56">
        <v>8147834</v>
      </c>
      <c r="M345" s="46">
        <v>0</v>
      </c>
      <c r="N345" s="36">
        <v>0</v>
      </c>
      <c r="O345" s="35">
        <v>0</v>
      </c>
      <c r="P345" s="36">
        <v>0</v>
      </c>
      <c r="Q345" s="35">
        <v>0</v>
      </c>
      <c r="R345" s="36">
        <v>0</v>
      </c>
      <c r="S345" s="35">
        <v>0</v>
      </c>
      <c r="T345" s="37">
        <v>0</v>
      </c>
    </row>
    <row r="346" spans="1:20" s="7" customFormat="1" ht="12">
      <c r="A346" s="4" t="s">
        <v>334</v>
      </c>
      <c r="B346" s="5" t="s">
        <v>313</v>
      </c>
      <c r="C346" s="6" t="s">
        <v>330</v>
      </c>
      <c r="D346" s="46">
        <f t="shared" si="5"/>
        <v>65988267</v>
      </c>
      <c r="E346" s="36">
        <f t="shared" si="5"/>
        <v>65988267</v>
      </c>
      <c r="F346" s="46">
        <v>59817824</v>
      </c>
      <c r="G346" s="36">
        <v>59817824</v>
      </c>
      <c r="H346" s="46">
        <v>725700</v>
      </c>
      <c r="I346" s="36">
        <v>725700</v>
      </c>
      <c r="J346" s="46">
        <v>5444743</v>
      </c>
      <c r="K346" s="36">
        <v>5444743</v>
      </c>
      <c r="L346" s="56">
        <v>25736608</v>
      </c>
      <c r="M346" s="46">
        <v>0</v>
      </c>
      <c r="N346" s="36">
        <v>0</v>
      </c>
      <c r="O346" s="35">
        <v>63327</v>
      </c>
      <c r="P346" s="36">
        <v>63327</v>
      </c>
      <c r="Q346" s="35">
        <v>0</v>
      </c>
      <c r="R346" s="36">
        <v>0</v>
      </c>
      <c r="S346" s="35">
        <v>0</v>
      </c>
      <c r="T346" s="37">
        <v>0</v>
      </c>
    </row>
    <row r="347" spans="1:20" s="7" customFormat="1" ht="12">
      <c r="A347" s="4" t="s">
        <v>334</v>
      </c>
      <c r="B347" s="5" t="s">
        <v>314</v>
      </c>
      <c r="C347" s="6" t="s">
        <v>265</v>
      </c>
      <c r="D347" s="46">
        <f t="shared" si="5"/>
        <v>23422274</v>
      </c>
      <c r="E347" s="36">
        <f t="shared" si="5"/>
        <v>23422274</v>
      </c>
      <c r="F347" s="46">
        <v>19197966</v>
      </c>
      <c r="G347" s="36">
        <v>19197966</v>
      </c>
      <c r="H347" s="46">
        <v>1147728</v>
      </c>
      <c r="I347" s="36">
        <v>1147728</v>
      </c>
      <c r="J347" s="46">
        <v>3076580</v>
      </c>
      <c r="K347" s="36">
        <v>3076580</v>
      </c>
      <c r="L347" s="56">
        <v>7094903</v>
      </c>
      <c r="M347" s="46">
        <v>0</v>
      </c>
      <c r="N347" s="36">
        <v>0</v>
      </c>
      <c r="O347" s="35">
        <v>120490</v>
      </c>
      <c r="P347" s="36">
        <v>120490</v>
      </c>
      <c r="Q347" s="35">
        <v>0</v>
      </c>
      <c r="R347" s="36">
        <v>0</v>
      </c>
      <c r="S347" s="35">
        <v>0</v>
      </c>
      <c r="T347" s="37">
        <v>0</v>
      </c>
    </row>
    <row r="348" spans="1:20" s="7" customFormat="1" ht="12">
      <c r="A348" s="4" t="s">
        <v>334</v>
      </c>
      <c r="B348" s="5" t="s">
        <v>315</v>
      </c>
      <c r="C348" s="6" t="s">
        <v>266</v>
      </c>
      <c r="D348" s="46">
        <f t="shared" si="5"/>
        <v>69208952</v>
      </c>
      <c r="E348" s="36">
        <f t="shared" si="5"/>
        <v>69208952</v>
      </c>
      <c r="F348" s="46">
        <v>65136324</v>
      </c>
      <c r="G348" s="36">
        <v>65136324</v>
      </c>
      <c r="H348" s="46">
        <v>640851</v>
      </c>
      <c r="I348" s="36">
        <v>640851</v>
      </c>
      <c r="J348" s="46">
        <v>3431777</v>
      </c>
      <c r="K348" s="36">
        <v>3431777</v>
      </c>
      <c r="L348" s="56">
        <v>22675586</v>
      </c>
      <c r="M348" s="46">
        <v>0</v>
      </c>
      <c r="N348" s="36">
        <v>0</v>
      </c>
      <c r="O348" s="35">
        <v>178413</v>
      </c>
      <c r="P348" s="36">
        <v>178413</v>
      </c>
      <c r="Q348" s="35">
        <v>0</v>
      </c>
      <c r="R348" s="36">
        <v>0</v>
      </c>
      <c r="S348" s="35">
        <v>0</v>
      </c>
      <c r="T348" s="37">
        <v>0</v>
      </c>
    </row>
    <row r="349" spans="1:20" s="7" customFormat="1" ht="12">
      <c r="A349" s="4" t="s">
        <v>334</v>
      </c>
      <c r="B349" s="5" t="s">
        <v>316</v>
      </c>
      <c r="C349" s="6" t="s">
        <v>267</v>
      </c>
      <c r="D349" s="46">
        <f t="shared" si="5"/>
        <v>30342939</v>
      </c>
      <c r="E349" s="36">
        <f t="shared" si="5"/>
        <v>30342939</v>
      </c>
      <c r="F349" s="46">
        <v>24287667</v>
      </c>
      <c r="G349" s="36">
        <v>24287667</v>
      </c>
      <c r="H349" s="46">
        <v>1574680</v>
      </c>
      <c r="I349" s="36">
        <v>1574680</v>
      </c>
      <c r="J349" s="46">
        <v>4480592</v>
      </c>
      <c r="K349" s="36">
        <v>4480592</v>
      </c>
      <c r="L349" s="56">
        <v>7042460</v>
      </c>
      <c r="M349" s="46">
        <v>0</v>
      </c>
      <c r="N349" s="36">
        <v>0</v>
      </c>
      <c r="O349" s="35">
        <v>144320</v>
      </c>
      <c r="P349" s="36">
        <v>144320</v>
      </c>
      <c r="Q349" s="35">
        <v>390500</v>
      </c>
      <c r="R349" s="36">
        <v>390500</v>
      </c>
      <c r="S349" s="35">
        <v>0</v>
      </c>
      <c r="T349" s="37">
        <v>0</v>
      </c>
    </row>
    <row r="350" spans="1:20" s="7" customFormat="1" ht="12">
      <c r="A350" s="4" t="s">
        <v>334</v>
      </c>
      <c r="B350" s="5" t="s">
        <v>317</v>
      </c>
      <c r="C350" s="6" t="s">
        <v>268</v>
      </c>
      <c r="D350" s="46">
        <f t="shared" si="5"/>
        <v>44827921</v>
      </c>
      <c r="E350" s="36">
        <f t="shared" si="5"/>
        <v>44827921</v>
      </c>
      <c r="F350" s="46">
        <v>41553522</v>
      </c>
      <c r="G350" s="36">
        <v>41553522</v>
      </c>
      <c r="H350" s="46">
        <v>3274399</v>
      </c>
      <c r="I350" s="36">
        <v>3274399</v>
      </c>
      <c r="J350" s="46">
        <v>0</v>
      </c>
      <c r="K350" s="36">
        <v>0</v>
      </c>
      <c r="L350" s="56">
        <v>95546791</v>
      </c>
      <c r="M350" s="46">
        <v>15779316</v>
      </c>
      <c r="N350" s="36">
        <v>15779316</v>
      </c>
      <c r="O350" s="35">
        <v>16564</v>
      </c>
      <c r="P350" s="36">
        <v>16564</v>
      </c>
      <c r="Q350" s="35">
        <v>888900</v>
      </c>
      <c r="R350" s="36">
        <v>888900</v>
      </c>
      <c r="S350" s="35">
        <v>0</v>
      </c>
      <c r="T350" s="37">
        <v>0</v>
      </c>
    </row>
    <row r="351" spans="1:20" s="7" customFormat="1" ht="12">
      <c r="A351" s="4" t="s">
        <v>334</v>
      </c>
      <c r="B351" s="5" t="s">
        <v>318</v>
      </c>
      <c r="C351" s="6" t="s">
        <v>269</v>
      </c>
      <c r="D351" s="46">
        <f t="shared" si="5"/>
        <v>19954568</v>
      </c>
      <c r="E351" s="36">
        <f t="shared" si="5"/>
        <v>19954568</v>
      </c>
      <c r="F351" s="46">
        <v>16187088</v>
      </c>
      <c r="G351" s="36">
        <v>16187088</v>
      </c>
      <c r="H351" s="46">
        <v>834185</v>
      </c>
      <c r="I351" s="36">
        <v>834185</v>
      </c>
      <c r="J351" s="46">
        <v>2933295</v>
      </c>
      <c r="K351" s="36">
        <v>2933295</v>
      </c>
      <c r="L351" s="56">
        <v>8010971</v>
      </c>
      <c r="M351" s="46">
        <v>0</v>
      </c>
      <c r="N351" s="36">
        <v>0</v>
      </c>
      <c r="O351" s="35">
        <v>100160</v>
      </c>
      <c r="P351" s="36">
        <v>100160</v>
      </c>
      <c r="Q351" s="35">
        <v>0</v>
      </c>
      <c r="R351" s="36">
        <v>0</v>
      </c>
      <c r="S351" s="35">
        <v>0</v>
      </c>
      <c r="T351" s="37">
        <v>0</v>
      </c>
    </row>
    <row r="352" spans="1:20" s="7" customFormat="1" ht="12">
      <c r="A352" s="4" t="s">
        <v>334</v>
      </c>
      <c r="B352" s="5" t="s">
        <v>319</v>
      </c>
      <c r="C352" s="6" t="s">
        <v>270</v>
      </c>
      <c r="D352" s="46">
        <f t="shared" si="5"/>
        <v>29676467</v>
      </c>
      <c r="E352" s="36">
        <f t="shared" si="5"/>
        <v>29676467</v>
      </c>
      <c r="F352" s="46">
        <v>24008180</v>
      </c>
      <c r="G352" s="36">
        <v>24008180</v>
      </c>
      <c r="H352" s="46">
        <v>1489671</v>
      </c>
      <c r="I352" s="36">
        <v>1489671</v>
      </c>
      <c r="J352" s="46">
        <v>4178616</v>
      </c>
      <c r="K352" s="36">
        <v>4178616</v>
      </c>
      <c r="L352" s="56">
        <v>7082418</v>
      </c>
      <c r="M352" s="46">
        <v>0</v>
      </c>
      <c r="N352" s="36">
        <v>0</v>
      </c>
      <c r="O352" s="35">
        <v>98429</v>
      </c>
      <c r="P352" s="36">
        <v>98429</v>
      </c>
      <c r="Q352" s="35">
        <v>0</v>
      </c>
      <c r="R352" s="36">
        <v>0</v>
      </c>
      <c r="S352" s="35">
        <v>0</v>
      </c>
      <c r="T352" s="37">
        <v>0</v>
      </c>
    </row>
    <row r="353" spans="1:20" s="7" customFormat="1" ht="12">
      <c r="A353" s="4" t="s">
        <v>334</v>
      </c>
      <c r="B353" s="5" t="s">
        <v>320</v>
      </c>
      <c r="C353" s="6" t="s">
        <v>271</v>
      </c>
      <c r="D353" s="46">
        <f t="shared" si="5"/>
        <v>28368583</v>
      </c>
      <c r="E353" s="36">
        <f t="shared" si="5"/>
        <v>28368583</v>
      </c>
      <c r="F353" s="46">
        <v>24956718</v>
      </c>
      <c r="G353" s="36">
        <v>24956718</v>
      </c>
      <c r="H353" s="46">
        <v>856474</v>
      </c>
      <c r="I353" s="36">
        <v>856474</v>
      </c>
      <c r="J353" s="46">
        <v>2555391</v>
      </c>
      <c r="K353" s="36">
        <v>2555391</v>
      </c>
      <c r="L353" s="56">
        <v>14744047</v>
      </c>
      <c r="M353" s="46">
        <v>0</v>
      </c>
      <c r="N353" s="36">
        <v>0</v>
      </c>
      <c r="O353" s="35">
        <v>72039</v>
      </c>
      <c r="P353" s="36">
        <v>72039</v>
      </c>
      <c r="Q353" s="35">
        <v>0</v>
      </c>
      <c r="R353" s="36">
        <v>0</v>
      </c>
      <c r="S353" s="35">
        <v>0</v>
      </c>
      <c r="T353" s="37">
        <v>0</v>
      </c>
    </row>
    <row r="354" spans="1:20" s="7" customFormat="1" ht="12">
      <c r="A354" s="4" t="s">
        <v>334</v>
      </c>
      <c r="B354" s="5" t="s">
        <v>322</v>
      </c>
      <c r="C354" s="6" t="s">
        <v>272</v>
      </c>
      <c r="D354" s="46">
        <f t="shared" si="5"/>
        <v>17208542</v>
      </c>
      <c r="E354" s="36">
        <f t="shared" si="5"/>
        <v>17208542</v>
      </c>
      <c r="F354" s="46">
        <v>14130715</v>
      </c>
      <c r="G354" s="36">
        <v>14130715</v>
      </c>
      <c r="H354" s="46">
        <v>1856248</v>
      </c>
      <c r="I354" s="36">
        <v>1856248</v>
      </c>
      <c r="J354" s="46">
        <v>1221579</v>
      </c>
      <c r="K354" s="36">
        <v>1221579</v>
      </c>
      <c r="L354" s="56">
        <v>9471572</v>
      </c>
      <c r="M354" s="46">
        <v>0</v>
      </c>
      <c r="N354" s="36">
        <v>0</v>
      </c>
      <c r="O354" s="35">
        <v>0</v>
      </c>
      <c r="P354" s="36">
        <v>0</v>
      </c>
      <c r="Q354" s="35">
        <v>0</v>
      </c>
      <c r="R354" s="36">
        <v>0</v>
      </c>
      <c r="S354" s="35">
        <v>0</v>
      </c>
      <c r="T354" s="37">
        <v>0</v>
      </c>
    </row>
    <row r="355" spans="1:20" s="7" customFormat="1" ht="12">
      <c r="A355" s="4" t="s">
        <v>334</v>
      </c>
      <c r="B355" s="5" t="s">
        <v>323</v>
      </c>
      <c r="C355" s="6" t="s">
        <v>273</v>
      </c>
      <c r="D355" s="46">
        <f t="shared" si="5"/>
        <v>24525339</v>
      </c>
      <c r="E355" s="36">
        <f t="shared" si="5"/>
        <v>24525339</v>
      </c>
      <c r="F355" s="46">
        <v>21735069</v>
      </c>
      <c r="G355" s="36">
        <v>21735069</v>
      </c>
      <c r="H355" s="46">
        <v>715048</v>
      </c>
      <c r="I355" s="36">
        <v>715048</v>
      </c>
      <c r="J355" s="46">
        <v>2075222</v>
      </c>
      <c r="K355" s="36">
        <v>2075222</v>
      </c>
      <c r="L355" s="56">
        <v>9695367</v>
      </c>
      <c r="M355" s="46">
        <v>0</v>
      </c>
      <c r="N355" s="36">
        <v>0</v>
      </c>
      <c r="O355" s="35">
        <v>36408</v>
      </c>
      <c r="P355" s="36">
        <v>36408</v>
      </c>
      <c r="Q355" s="35">
        <v>0</v>
      </c>
      <c r="R355" s="36">
        <v>0</v>
      </c>
      <c r="S355" s="35">
        <v>0</v>
      </c>
      <c r="T355" s="37">
        <v>0</v>
      </c>
    </row>
    <row r="356" spans="1:20" s="7" customFormat="1" ht="12">
      <c r="A356" s="4" t="s">
        <v>334</v>
      </c>
      <c r="B356" s="5" t="s">
        <v>331</v>
      </c>
      <c r="C356" s="6" t="s">
        <v>274</v>
      </c>
      <c r="D356" s="46">
        <f t="shared" si="5"/>
        <v>35748665</v>
      </c>
      <c r="E356" s="36">
        <f t="shared" si="5"/>
        <v>35748665</v>
      </c>
      <c r="F356" s="46">
        <v>30722894</v>
      </c>
      <c r="G356" s="36">
        <v>30722894</v>
      </c>
      <c r="H356" s="46">
        <v>713957</v>
      </c>
      <c r="I356" s="36">
        <v>713957</v>
      </c>
      <c r="J356" s="46">
        <v>4311814</v>
      </c>
      <c r="K356" s="36">
        <v>4311814</v>
      </c>
      <c r="L356" s="56">
        <v>11342112</v>
      </c>
      <c r="M356" s="46">
        <v>0</v>
      </c>
      <c r="N356" s="36">
        <v>0</v>
      </c>
      <c r="O356" s="35">
        <v>64207</v>
      </c>
      <c r="P356" s="36">
        <v>64207</v>
      </c>
      <c r="Q356" s="35">
        <v>0</v>
      </c>
      <c r="R356" s="36">
        <v>0</v>
      </c>
      <c r="S356" s="35">
        <v>0</v>
      </c>
      <c r="T356" s="37">
        <v>0</v>
      </c>
    </row>
    <row r="357" spans="1:20" s="7" customFormat="1" ht="12">
      <c r="A357" s="4" t="s">
        <v>334</v>
      </c>
      <c r="B357" s="5" t="s">
        <v>332</v>
      </c>
      <c r="C357" s="6" t="s">
        <v>275</v>
      </c>
      <c r="D357" s="46">
        <f t="shared" si="5"/>
        <v>39461931</v>
      </c>
      <c r="E357" s="36">
        <f t="shared" si="5"/>
        <v>39461931</v>
      </c>
      <c r="F357" s="46">
        <v>31463933</v>
      </c>
      <c r="G357" s="36">
        <v>31463933</v>
      </c>
      <c r="H357" s="46">
        <v>1540000</v>
      </c>
      <c r="I357" s="36">
        <v>1540000</v>
      </c>
      <c r="J357" s="46">
        <v>6457998</v>
      </c>
      <c r="K357" s="36">
        <v>6457998</v>
      </c>
      <c r="L357" s="56">
        <v>8423848</v>
      </c>
      <c r="M357" s="46">
        <v>0</v>
      </c>
      <c r="N357" s="36">
        <v>0</v>
      </c>
      <c r="O357" s="35">
        <v>10895</v>
      </c>
      <c r="P357" s="36">
        <v>10895</v>
      </c>
      <c r="Q357" s="35">
        <v>0</v>
      </c>
      <c r="R357" s="36">
        <v>0</v>
      </c>
      <c r="S357" s="35">
        <v>0</v>
      </c>
      <c r="T357" s="37">
        <v>0</v>
      </c>
    </row>
    <row r="358" spans="1:20" s="7" customFormat="1" ht="12">
      <c r="A358" s="4" t="s">
        <v>334</v>
      </c>
      <c r="B358" s="5" t="s">
        <v>333</v>
      </c>
      <c r="C358" s="6" t="s">
        <v>276</v>
      </c>
      <c r="D358" s="46">
        <f t="shared" si="5"/>
        <v>26968784</v>
      </c>
      <c r="E358" s="36">
        <f t="shared" si="5"/>
        <v>26968784</v>
      </c>
      <c r="F358" s="46">
        <v>24197984</v>
      </c>
      <c r="G358" s="36">
        <v>24197984</v>
      </c>
      <c r="H358" s="46">
        <v>727301</v>
      </c>
      <c r="I358" s="36">
        <v>727301</v>
      </c>
      <c r="J358" s="46">
        <v>2043499</v>
      </c>
      <c r="K358" s="36">
        <v>2043499</v>
      </c>
      <c r="L358" s="56">
        <v>8244652</v>
      </c>
      <c r="M358" s="46">
        <v>0</v>
      </c>
      <c r="N358" s="36">
        <v>0</v>
      </c>
      <c r="O358" s="35">
        <v>48214</v>
      </c>
      <c r="P358" s="36">
        <v>48214</v>
      </c>
      <c r="Q358" s="35">
        <v>0</v>
      </c>
      <c r="R358" s="36">
        <v>0</v>
      </c>
      <c r="S358" s="35">
        <v>0</v>
      </c>
      <c r="T358" s="37">
        <v>0</v>
      </c>
    </row>
    <row r="359" spans="1:20" s="7" customFormat="1" ht="12">
      <c r="A359" s="4" t="s">
        <v>334</v>
      </c>
      <c r="B359" s="5" t="s">
        <v>334</v>
      </c>
      <c r="C359" s="6" t="s">
        <v>277</v>
      </c>
      <c r="D359" s="46">
        <f t="shared" si="5"/>
        <v>30088957</v>
      </c>
      <c r="E359" s="36">
        <f t="shared" si="5"/>
        <v>30088957</v>
      </c>
      <c r="F359" s="46">
        <v>26104919</v>
      </c>
      <c r="G359" s="36">
        <v>26104919</v>
      </c>
      <c r="H359" s="46">
        <v>768725</v>
      </c>
      <c r="I359" s="36">
        <v>768725</v>
      </c>
      <c r="J359" s="46">
        <v>3215313</v>
      </c>
      <c r="K359" s="36">
        <v>3215313</v>
      </c>
      <c r="L359" s="56">
        <v>11472583</v>
      </c>
      <c r="M359" s="46">
        <v>0</v>
      </c>
      <c r="N359" s="36">
        <v>0</v>
      </c>
      <c r="O359" s="35">
        <v>0</v>
      </c>
      <c r="P359" s="36">
        <v>0</v>
      </c>
      <c r="Q359" s="35">
        <v>0</v>
      </c>
      <c r="R359" s="36">
        <v>0</v>
      </c>
      <c r="S359" s="35">
        <v>0</v>
      </c>
      <c r="T359" s="37">
        <v>0</v>
      </c>
    </row>
    <row r="360" spans="1:20" s="7" customFormat="1" ht="12">
      <c r="A360" s="4" t="s">
        <v>334</v>
      </c>
      <c r="B360" s="5" t="s">
        <v>335</v>
      </c>
      <c r="C360" s="6" t="s">
        <v>278</v>
      </c>
      <c r="D360" s="46">
        <f t="shared" si="5"/>
        <v>36111186</v>
      </c>
      <c r="E360" s="36">
        <f t="shared" si="5"/>
        <v>36111186</v>
      </c>
      <c r="F360" s="46">
        <v>27864334</v>
      </c>
      <c r="G360" s="36">
        <v>27864334</v>
      </c>
      <c r="H360" s="46">
        <v>2357774</v>
      </c>
      <c r="I360" s="36">
        <v>2357774</v>
      </c>
      <c r="J360" s="46">
        <v>5889078</v>
      </c>
      <c r="K360" s="36">
        <v>5889078</v>
      </c>
      <c r="L360" s="56">
        <v>7605629</v>
      </c>
      <c r="M360" s="46">
        <v>0</v>
      </c>
      <c r="N360" s="36">
        <v>0</v>
      </c>
      <c r="O360" s="35">
        <v>0</v>
      </c>
      <c r="P360" s="36">
        <v>0</v>
      </c>
      <c r="Q360" s="35">
        <v>0</v>
      </c>
      <c r="R360" s="36">
        <v>0</v>
      </c>
      <c r="S360" s="35">
        <v>0</v>
      </c>
      <c r="T360" s="37">
        <v>0</v>
      </c>
    </row>
    <row r="361" spans="1:20" s="7" customFormat="1" ht="12">
      <c r="A361" s="4" t="s">
        <v>334</v>
      </c>
      <c r="B361" s="5" t="s">
        <v>324</v>
      </c>
      <c r="C361" s="6" t="s">
        <v>419</v>
      </c>
      <c r="D361" s="46">
        <f t="shared" si="5"/>
        <v>83511062</v>
      </c>
      <c r="E361" s="36">
        <f t="shared" si="5"/>
        <v>83511062</v>
      </c>
      <c r="F361" s="46">
        <v>77877925</v>
      </c>
      <c r="G361" s="36">
        <v>77877925</v>
      </c>
      <c r="H361" s="46">
        <v>5633137</v>
      </c>
      <c r="I361" s="36">
        <v>5633137</v>
      </c>
      <c r="J361" s="46">
        <v>0</v>
      </c>
      <c r="K361" s="36">
        <v>0</v>
      </c>
      <c r="L361" s="56">
        <v>21246640</v>
      </c>
      <c r="M361" s="46">
        <v>943759</v>
      </c>
      <c r="N361" s="36">
        <v>943759</v>
      </c>
      <c r="O361" s="35">
        <v>31529</v>
      </c>
      <c r="P361" s="36">
        <v>31529</v>
      </c>
      <c r="Q361" s="35">
        <v>0</v>
      </c>
      <c r="R361" s="36">
        <v>0</v>
      </c>
      <c r="S361" s="35">
        <v>1952300</v>
      </c>
      <c r="T361" s="37">
        <v>1952300</v>
      </c>
    </row>
    <row r="362" spans="1:20" s="7" customFormat="1" ht="12">
      <c r="A362" s="4" t="s">
        <v>334</v>
      </c>
      <c r="B362" s="5" t="s">
        <v>325</v>
      </c>
      <c r="C362" s="6" t="s">
        <v>420</v>
      </c>
      <c r="D362" s="46">
        <f t="shared" si="5"/>
        <v>72671144</v>
      </c>
      <c r="E362" s="36">
        <f t="shared" si="5"/>
        <v>72671144</v>
      </c>
      <c r="F362" s="46">
        <v>65943278</v>
      </c>
      <c r="G362" s="36">
        <v>65943278</v>
      </c>
      <c r="H362" s="46">
        <v>6727866</v>
      </c>
      <c r="I362" s="36">
        <v>6727866</v>
      </c>
      <c r="J362" s="46">
        <v>0</v>
      </c>
      <c r="K362" s="36">
        <v>0</v>
      </c>
      <c r="L362" s="56">
        <v>15968141</v>
      </c>
      <c r="M362" s="46">
        <v>505694</v>
      </c>
      <c r="N362" s="36">
        <v>505694</v>
      </c>
      <c r="O362" s="35">
        <v>20814</v>
      </c>
      <c r="P362" s="36">
        <v>20814</v>
      </c>
      <c r="Q362" s="35">
        <v>4501300</v>
      </c>
      <c r="R362" s="36">
        <v>4501300</v>
      </c>
      <c r="S362" s="35">
        <v>0</v>
      </c>
      <c r="T362" s="37">
        <v>0</v>
      </c>
    </row>
    <row r="363" spans="1:20" s="7" customFormat="1" ht="12">
      <c r="A363" s="4" t="s">
        <v>334</v>
      </c>
      <c r="B363" s="5" t="s">
        <v>327</v>
      </c>
      <c r="C363" s="6" t="s">
        <v>421</v>
      </c>
      <c r="D363" s="46">
        <f t="shared" si="5"/>
        <v>53184595</v>
      </c>
      <c r="E363" s="36">
        <f t="shared" si="5"/>
        <v>53184595</v>
      </c>
      <c r="F363" s="46">
        <v>49698527</v>
      </c>
      <c r="G363" s="36">
        <v>49698527</v>
      </c>
      <c r="H363" s="46">
        <v>3486068</v>
      </c>
      <c r="I363" s="36">
        <v>3486068</v>
      </c>
      <c r="J363" s="46">
        <v>0</v>
      </c>
      <c r="K363" s="36">
        <v>0</v>
      </c>
      <c r="L363" s="56">
        <v>14856871</v>
      </c>
      <c r="M363" s="46">
        <v>2359767</v>
      </c>
      <c r="N363" s="36">
        <v>2359767</v>
      </c>
      <c r="O363" s="35">
        <v>0</v>
      </c>
      <c r="P363" s="36">
        <v>0</v>
      </c>
      <c r="Q363" s="35">
        <v>0</v>
      </c>
      <c r="R363" s="36">
        <v>0</v>
      </c>
      <c r="S363" s="35">
        <v>0</v>
      </c>
      <c r="T363" s="37">
        <v>0</v>
      </c>
    </row>
    <row r="364" spans="1:20" s="7" customFormat="1" ht="12">
      <c r="A364" s="4" t="s">
        <v>334</v>
      </c>
      <c r="B364" s="5" t="s">
        <v>326</v>
      </c>
      <c r="C364" s="6" t="s">
        <v>422</v>
      </c>
      <c r="D364" s="46">
        <f t="shared" si="5"/>
        <v>303923933</v>
      </c>
      <c r="E364" s="36">
        <f t="shared" si="5"/>
        <v>303923933</v>
      </c>
      <c r="F364" s="46">
        <v>289350741</v>
      </c>
      <c r="G364" s="36">
        <v>289350741</v>
      </c>
      <c r="H364" s="46">
        <v>14573192</v>
      </c>
      <c r="I364" s="36">
        <v>14573192</v>
      </c>
      <c r="J364" s="46">
        <v>0</v>
      </c>
      <c r="K364" s="36">
        <v>0</v>
      </c>
      <c r="L364" s="56">
        <v>171737688</v>
      </c>
      <c r="M364" s="46">
        <v>62097840</v>
      </c>
      <c r="N364" s="36">
        <v>62097840</v>
      </c>
      <c r="O364" s="35">
        <v>92085</v>
      </c>
      <c r="P364" s="36">
        <v>92085</v>
      </c>
      <c r="Q364" s="35">
        <v>9839800</v>
      </c>
      <c r="R364" s="36">
        <v>9839800</v>
      </c>
      <c r="S364" s="35">
        <v>0</v>
      </c>
      <c r="T364" s="37">
        <v>0</v>
      </c>
    </row>
    <row r="365" spans="1:20" s="7" customFormat="1" ht="12">
      <c r="A365" s="4" t="s">
        <v>337</v>
      </c>
      <c r="B365" s="5" t="s">
        <v>298</v>
      </c>
      <c r="C365" s="6" t="s">
        <v>279</v>
      </c>
      <c r="D365" s="46">
        <f t="shared" si="5"/>
        <v>27274244</v>
      </c>
      <c r="E365" s="36">
        <f t="shared" si="5"/>
        <v>27274244</v>
      </c>
      <c r="F365" s="46">
        <v>18533588</v>
      </c>
      <c r="G365" s="36">
        <v>18533588</v>
      </c>
      <c r="H365" s="46">
        <v>2731579</v>
      </c>
      <c r="I365" s="36">
        <v>2731579</v>
      </c>
      <c r="J365" s="46">
        <v>6009077</v>
      </c>
      <c r="K365" s="36">
        <v>6009077</v>
      </c>
      <c r="L365" s="56">
        <v>5612600</v>
      </c>
      <c r="M365" s="46">
        <v>0</v>
      </c>
      <c r="N365" s="36">
        <v>0</v>
      </c>
      <c r="O365" s="35">
        <v>34700</v>
      </c>
      <c r="P365" s="36">
        <v>34700</v>
      </c>
      <c r="Q365" s="35">
        <v>0</v>
      </c>
      <c r="R365" s="36">
        <v>0</v>
      </c>
      <c r="S365" s="35">
        <v>0</v>
      </c>
      <c r="T365" s="37">
        <v>0</v>
      </c>
    </row>
    <row r="366" spans="1:20" s="7" customFormat="1" ht="12">
      <c r="A366" s="4" t="s">
        <v>337</v>
      </c>
      <c r="B366" s="5" t="s">
        <v>297</v>
      </c>
      <c r="C366" s="6" t="s">
        <v>280</v>
      </c>
      <c r="D366" s="46">
        <f t="shared" si="5"/>
        <v>28449377</v>
      </c>
      <c r="E366" s="36">
        <f t="shared" si="5"/>
        <v>28449377</v>
      </c>
      <c r="F366" s="46">
        <v>19047366</v>
      </c>
      <c r="G366" s="36">
        <v>19047366</v>
      </c>
      <c r="H366" s="46">
        <v>2740524</v>
      </c>
      <c r="I366" s="36">
        <v>2740524</v>
      </c>
      <c r="J366" s="46">
        <v>6661487</v>
      </c>
      <c r="K366" s="36">
        <v>6661487</v>
      </c>
      <c r="L366" s="56">
        <v>5656661</v>
      </c>
      <c r="M366" s="46">
        <v>0</v>
      </c>
      <c r="N366" s="36">
        <v>0</v>
      </c>
      <c r="O366" s="35">
        <v>55644</v>
      </c>
      <c r="P366" s="36">
        <v>55644</v>
      </c>
      <c r="Q366" s="35">
        <v>0</v>
      </c>
      <c r="R366" s="36">
        <v>0</v>
      </c>
      <c r="S366" s="35">
        <v>0</v>
      </c>
      <c r="T366" s="37">
        <v>0</v>
      </c>
    </row>
    <row r="367" spans="1:20" s="7" customFormat="1" ht="12">
      <c r="A367" s="4" t="s">
        <v>337</v>
      </c>
      <c r="B367" s="5" t="s">
        <v>299</v>
      </c>
      <c r="C367" s="6" t="s">
        <v>281</v>
      </c>
      <c r="D367" s="46">
        <f t="shared" si="5"/>
        <v>35383399</v>
      </c>
      <c r="E367" s="36">
        <f t="shared" si="5"/>
        <v>35383399</v>
      </c>
      <c r="F367" s="46">
        <v>25773931</v>
      </c>
      <c r="G367" s="36">
        <v>25773931</v>
      </c>
      <c r="H367" s="46">
        <v>3309963</v>
      </c>
      <c r="I367" s="36">
        <v>3309963</v>
      </c>
      <c r="J367" s="46">
        <v>6299505</v>
      </c>
      <c r="K367" s="36">
        <v>6299505</v>
      </c>
      <c r="L367" s="56">
        <v>7289443</v>
      </c>
      <c r="M367" s="46">
        <v>0</v>
      </c>
      <c r="N367" s="36">
        <v>0</v>
      </c>
      <c r="O367" s="35">
        <v>22644</v>
      </c>
      <c r="P367" s="36">
        <v>22644</v>
      </c>
      <c r="Q367" s="35">
        <v>0</v>
      </c>
      <c r="R367" s="36">
        <v>0</v>
      </c>
      <c r="S367" s="35">
        <v>0</v>
      </c>
      <c r="T367" s="37">
        <v>0</v>
      </c>
    </row>
    <row r="368" spans="1:20" s="7" customFormat="1" ht="12">
      <c r="A368" s="4" t="s">
        <v>337</v>
      </c>
      <c r="B368" s="5" t="s">
        <v>300</v>
      </c>
      <c r="C368" s="6" t="s">
        <v>282</v>
      </c>
      <c r="D368" s="46">
        <f t="shared" si="5"/>
        <v>35754220</v>
      </c>
      <c r="E368" s="36">
        <f t="shared" si="5"/>
        <v>35754220</v>
      </c>
      <c r="F368" s="46">
        <v>27338433</v>
      </c>
      <c r="G368" s="36">
        <v>27338433</v>
      </c>
      <c r="H368" s="46">
        <v>5029722</v>
      </c>
      <c r="I368" s="36">
        <v>5029722</v>
      </c>
      <c r="J368" s="46">
        <v>3386065</v>
      </c>
      <c r="K368" s="36">
        <v>3386065</v>
      </c>
      <c r="L368" s="56">
        <v>11744489</v>
      </c>
      <c r="M368" s="46">
        <v>0</v>
      </c>
      <c r="N368" s="36">
        <v>0</v>
      </c>
      <c r="O368" s="35">
        <v>98106</v>
      </c>
      <c r="P368" s="36">
        <v>98106</v>
      </c>
      <c r="Q368" s="35">
        <v>0</v>
      </c>
      <c r="R368" s="36">
        <v>0</v>
      </c>
      <c r="S368" s="35">
        <v>0</v>
      </c>
      <c r="T368" s="37">
        <v>0</v>
      </c>
    </row>
    <row r="369" spans="1:20" s="7" customFormat="1" ht="12">
      <c r="A369" s="4" t="s">
        <v>337</v>
      </c>
      <c r="B369" s="5" t="s">
        <v>301</v>
      </c>
      <c r="C369" s="6" t="s">
        <v>283</v>
      </c>
      <c r="D369" s="46">
        <f t="shared" si="5"/>
        <v>29379654</v>
      </c>
      <c r="E369" s="36">
        <f t="shared" si="5"/>
        <v>29379654</v>
      </c>
      <c r="F369" s="46">
        <v>20799045</v>
      </c>
      <c r="G369" s="36">
        <v>20799045</v>
      </c>
      <c r="H369" s="46">
        <v>2606094</v>
      </c>
      <c r="I369" s="36">
        <v>2606094</v>
      </c>
      <c r="J369" s="46">
        <v>5974515</v>
      </c>
      <c r="K369" s="36">
        <v>5974515</v>
      </c>
      <c r="L369" s="56">
        <v>7537874</v>
      </c>
      <c r="M369" s="46">
        <v>0</v>
      </c>
      <c r="N369" s="36">
        <v>0</v>
      </c>
      <c r="O369" s="35">
        <v>179181</v>
      </c>
      <c r="P369" s="36">
        <v>179181</v>
      </c>
      <c r="Q369" s="35">
        <v>0</v>
      </c>
      <c r="R369" s="36">
        <v>0</v>
      </c>
      <c r="S369" s="35">
        <v>0</v>
      </c>
      <c r="T369" s="37">
        <v>0</v>
      </c>
    </row>
    <row r="370" spans="1:20" s="7" customFormat="1" ht="12">
      <c r="A370" s="4" t="s">
        <v>337</v>
      </c>
      <c r="B370" s="5" t="s">
        <v>302</v>
      </c>
      <c r="C370" s="6" t="s">
        <v>284</v>
      </c>
      <c r="D370" s="46">
        <f t="shared" si="5"/>
        <v>27284346</v>
      </c>
      <c r="E370" s="36">
        <f t="shared" si="5"/>
        <v>27284346</v>
      </c>
      <c r="F370" s="46">
        <v>16698711</v>
      </c>
      <c r="G370" s="36">
        <v>16698711</v>
      </c>
      <c r="H370" s="46">
        <v>3662544</v>
      </c>
      <c r="I370" s="36">
        <v>3662544</v>
      </c>
      <c r="J370" s="46">
        <v>6923091</v>
      </c>
      <c r="K370" s="36">
        <v>6923091</v>
      </c>
      <c r="L370" s="56">
        <v>10784069</v>
      </c>
      <c r="M370" s="46">
        <v>0</v>
      </c>
      <c r="N370" s="36">
        <v>0</v>
      </c>
      <c r="O370" s="35">
        <v>141449</v>
      </c>
      <c r="P370" s="36">
        <v>141449</v>
      </c>
      <c r="Q370" s="35">
        <v>0</v>
      </c>
      <c r="R370" s="36">
        <v>0</v>
      </c>
      <c r="S370" s="35">
        <v>0</v>
      </c>
      <c r="T370" s="37">
        <v>0</v>
      </c>
    </row>
    <row r="371" spans="1:20" s="7" customFormat="1" ht="12">
      <c r="A371" s="4" t="s">
        <v>337</v>
      </c>
      <c r="B371" s="5" t="s">
        <v>303</v>
      </c>
      <c r="C371" s="6" t="s">
        <v>285</v>
      </c>
      <c r="D371" s="46">
        <f t="shared" si="5"/>
        <v>19563874</v>
      </c>
      <c r="E371" s="36">
        <f t="shared" si="5"/>
        <v>19563874</v>
      </c>
      <c r="F371" s="46">
        <v>12695063</v>
      </c>
      <c r="G371" s="36">
        <v>12695063</v>
      </c>
      <c r="H371" s="46">
        <v>1900407</v>
      </c>
      <c r="I371" s="36">
        <v>1900407</v>
      </c>
      <c r="J371" s="46">
        <v>4968404</v>
      </c>
      <c r="K371" s="36">
        <v>4968404</v>
      </c>
      <c r="L371" s="56">
        <v>6396376</v>
      </c>
      <c r="M371" s="46">
        <v>0</v>
      </c>
      <c r="N371" s="36">
        <v>0</v>
      </c>
      <c r="O371" s="35">
        <v>11180</v>
      </c>
      <c r="P371" s="36">
        <v>11180</v>
      </c>
      <c r="Q371" s="35">
        <v>0</v>
      </c>
      <c r="R371" s="36">
        <v>0</v>
      </c>
      <c r="S371" s="35">
        <v>0</v>
      </c>
      <c r="T371" s="37">
        <v>0</v>
      </c>
    </row>
    <row r="372" spans="1:20" s="7" customFormat="1" ht="12">
      <c r="A372" s="4" t="s">
        <v>337</v>
      </c>
      <c r="B372" s="5" t="s">
        <v>304</v>
      </c>
      <c r="C372" s="6" t="s">
        <v>286</v>
      </c>
      <c r="D372" s="46">
        <f t="shared" si="5"/>
        <v>43255226</v>
      </c>
      <c r="E372" s="36">
        <f t="shared" si="5"/>
        <v>43255226</v>
      </c>
      <c r="F372" s="46">
        <v>41335984</v>
      </c>
      <c r="G372" s="36">
        <v>41335984</v>
      </c>
      <c r="H372" s="46">
        <v>688673</v>
      </c>
      <c r="I372" s="36">
        <v>688673</v>
      </c>
      <c r="J372" s="46">
        <v>1230569</v>
      </c>
      <c r="K372" s="36">
        <v>1230569</v>
      </c>
      <c r="L372" s="56">
        <v>13490300</v>
      </c>
      <c r="M372" s="46">
        <v>0</v>
      </c>
      <c r="N372" s="36">
        <v>0</v>
      </c>
      <c r="O372" s="35">
        <v>45086</v>
      </c>
      <c r="P372" s="36">
        <v>45086</v>
      </c>
      <c r="Q372" s="35">
        <v>0</v>
      </c>
      <c r="R372" s="36">
        <v>0</v>
      </c>
      <c r="S372" s="35">
        <v>0</v>
      </c>
      <c r="T372" s="37">
        <v>0</v>
      </c>
    </row>
    <row r="373" spans="1:20" s="7" customFormat="1" ht="12">
      <c r="A373" s="4" t="s">
        <v>337</v>
      </c>
      <c r="B373" s="5" t="s">
        <v>305</v>
      </c>
      <c r="C373" s="6" t="s">
        <v>287</v>
      </c>
      <c r="D373" s="46">
        <f t="shared" si="5"/>
        <v>19367679</v>
      </c>
      <c r="E373" s="36">
        <f t="shared" si="5"/>
        <v>19367679</v>
      </c>
      <c r="F373" s="46">
        <v>9325341</v>
      </c>
      <c r="G373" s="36">
        <v>9325341</v>
      </c>
      <c r="H373" s="46">
        <v>2654446</v>
      </c>
      <c r="I373" s="36">
        <v>2654446</v>
      </c>
      <c r="J373" s="46">
        <v>7387892</v>
      </c>
      <c r="K373" s="36">
        <v>7387892</v>
      </c>
      <c r="L373" s="56">
        <v>8794186</v>
      </c>
      <c r="M373" s="46">
        <v>0</v>
      </c>
      <c r="N373" s="36">
        <v>0</v>
      </c>
      <c r="O373" s="35">
        <v>281848</v>
      </c>
      <c r="P373" s="36">
        <v>281848</v>
      </c>
      <c r="Q373" s="35">
        <v>780900</v>
      </c>
      <c r="R373" s="36">
        <v>780900</v>
      </c>
      <c r="S373" s="35">
        <v>0</v>
      </c>
      <c r="T373" s="37">
        <v>0</v>
      </c>
    </row>
    <row r="374" spans="1:20" s="7" customFormat="1" ht="12">
      <c r="A374" s="4" t="s">
        <v>337</v>
      </c>
      <c r="B374" s="5" t="s">
        <v>306</v>
      </c>
      <c r="C374" s="6" t="s">
        <v>288</v>
      </c>
      <c r="D374" s="46">
        <f t="shared" si="5"/>
        <v>32121821</v>
      </c>
      <c r="E374" s="36">
        <f t="shared" si="5"/>
        <v>32121821</v>
      </c>
      <c r="F374" s="46">
        <v>25607590</v>
      </c>
      <c r="G374" s="36">
        <v>25607590</v>
      </c>
      <c r="H374" s="46">
        <v>1863926</v>
      </c>
      <c r="I374" s="36">
        <v>1863926</v>
      </c>
      <c r="J374" s="46">
        <v>4650305</v>
      </c>
      <c r="K374" s="36">
        <v>4650305</v>
      </c>
      <c r="L374" s="56">
        <v>8251554</v>
      </c>
      <c r="M374" s="46">
        <v>0</v>
      </c>
      <c r="N374" s="36">
        <v>0</v>
      </c>
      <c r="O374" s="35">
        <v>31197</v>
      </c>
      <c r="P374" s="36">
        <v>31197</v>
      </c>
      <c r="Q374" s="35">
        <v>0</v>
      </c>
      <c r="R374" s="36">
        <v>0</v>
      </c>
      <c r="S374" s="35">
        <v>0</v>
      </c>
      <c r="T374" s="37">
        <v>0</v>
      </c>
    </row>
    <row r="375" spans="1:20" s="7" customFormat="1" ht="12">
      <c r="A375" s="4" t="s">
        <v>337</v>
      </c>
      <c r="B375" s="5" t="s">
        <v>307</v>
      </c>
      <c r="C375" s="6" t="s">
        <v>289</v>
      </c>
      <c r="D375" s="46">
        <f t="shared" si="5"/>
        <v>29471418</v>
      </c>
      <c r="E375" s="36">
        <f t="shared" si="5"/>
        <v>29471418</v>
      </c>
      <c r="F375" s="46">
        <v>28408139</v>
      </c>
      <c r="G375" s="36">
        <v>28408139</v>
      </c>
      <c r="H375" s="46">
        <v>1038520</v>
      </c>
      <c r="I375" s="36">
        <v>1038520</v>
      </c>
      <c r="J375" s="46">
        <v>24759</v>
      </c>
      <c r="K375" s="36">
        <v>24759</v>
      </c>
      <c r="L375" s="56">
        <v>18881359</v>
      </c>
      <c r="M375" s="46">
        <v>1500210</v>
      </c>
      <c r="N375" s="47">
        <v>1500210</v>
      </c>
      <c r="O375" s="35">
        <v>0</v>
      </c>
      <c r="P375" s="36">
        <v>0</v>
      </c>
      <c r="Q375" s="35">
        <v>0</v>
      </c>
      <c r="R375" s="36">
        <v>0</v>
      </c>
      <c r="S375" s="35">
        <v>0</v>
      </c>
      <c r="T375" s="37">
        <v>0</v>
      </c>
    </row>
    <row r="376" spans="1:20" s="7" customFormat="1" ht="12">
      <c r="A376" s="4" t="s">
        <v>337</v>
      </c>
      <c r="B376" s="5" t="s">
        <v>308</v>
      </c>
      <c r="C376" s="6" t="s">
        <v>290</v>
      </c>
      <c r="D376" s="46">
        <f t="shared" si="5"/>
        <v>20423894</v>
      </c>
      <c r="E376" s="36">
        <f t="shared" si="5"/>
        <v>20423894</v>
      </c>
      <c r="F376" s="46">
        <v>13315545</v>
      </c>
      <c r="G376" s="36">
        <v>13315545</v>
      </c>
      <c r="H376" s="46">
        <v>1534765</v>
      </c>
      <c r="I376" s="36">
        <v>1534765</v>
      </c>
      <c r="J376" s="46">
        <v>5573584</v>
      </c>
      <c r="K376" s="36">
        <v>5573584</v>
      </c>
      <c r="L376" s="56">
        <v>3964951</v>
      </c>
      <c r="M376" s="46">
        <v>0</v>
      </c>
      <c r="N376" s="36">
        <v>0</v>
      </c>
      <c r="O376" s="35">
        <v>13639</v>
      </c>
      <c r="P376" s="36">
        <v>13639</v>
      </c>
      <c r="Q376" s="35">
        <v>0</v>
      </c>
      <c r="R376" s="36">
        <v>0</v>
      </c>
      <c r="S376" s="35">
        <v>0</v>
      </c>
      <c r="T376" s="37">
        <v>0</v>
      </c>
    </row>
    <row r="377" spans="1:20" s="7" customFormat="1" ht="12">
      <c r="A377" s="4" t="s">
        <v>337</v>
      </c>
      <c r="B377" s="5" t="s">
        <v>309</v>
      </c>
      <c r="C377" s="6" t="s">
        <v>291</v>
      </c>
      <c r="D377" s="46">
        <f t="shared" si="5"/>
        <v>26504109</v>
      </c>
      <c r="E377" s="36">
        <f t="shared" si="5"/>
        <v>26504109</v>
      </c>
      <c r="F377" s="46">
        <v>17697266</v>
      </c>
      <c r="G377" s="36">
        <v>17697266</v>
      </c>
      <c r="H377" s="46">
        <v>1507447</v>
      </c>
      <c r="I377" s="36">
        <v>1507447</v>
      </c>
      <c r="J377" s="46">
        <v>7299396</v>
      </c>
      <c r="K377" s="36">
        <v>7299396</v>
      </c>
      <c r="L377" s="56">
        <v>6844243</v>
      </c>
      <c r="M377" s="46">
        <v>0</v>
      </c>
      <c r="N377" s="36">
        <v>0</v>
      </c>
      <c r="O377" s="35">
        <v>0</v>
      </c>
      <c r="P377" s="36">
        <v>0</v>
      </c>
      <c r="Q377" s="35">
        <v>0</v>
      </c>
      <c r="R377" s="36">
        <v>0</v>
      </c>
      <c r="S377" s="35">
        <v>0</v>
      </c>
      <c r="T377" s="37">
        <v>0</v>
      </c>
    </row>
    <row r="378" spans="1:20" s="7" customFormat="1" ht="12">
      <c r="A378" s="4" t="s">
        <v>337</v>
      </c>
      <c r="B378" s="5" t="s">
        <v>310</v>
      </c>
      <c r="C378" s="6" t="s">
        <v>292</v>
      </c>
      <c r="D378" s="46">
        <f t="shared" si="5"/>
        <v>56414492</v>
      </c>
      <c r="E378" s="36">
        <f t="shared" si="5"/>
        <v>56414492</v>
      </c>
      <c r="F378" s="46">
        <v>44748073</v>
      </c>
      <c r="G378" s="36">
        <v>44748073</v>
      </c>
      <c r="H378" s="46">
        <v>4590479</v>
      </c>
      <c r="I378" s="36">
        <v>4590479</v>
      </c>
      <c r="J378" s="46">
        <v>7075940</v>
      </c>
      <c r="K378" s="36">
        <v>7075940</v>
      </c>
      <c r="L378" s="56">
        <v>16966462</v>
      </c>
      <c r="M378" s="46">
        <v>0</v>
      </c>
      <c r="N378" s="36">
        <v>0</v>
      </c>
      <c r="O378" s="35">
        <v>0</v>
      </c>
      <c r="P378" s="36">
        <v>0</v>
      </c>
      <c r="Q378" s="35">
        <v>488100</v>
      </c>
      <c r="R378" s="36">
        <v>488100</v>
      </c>
      <c r="S378" s="35">
        <v>0</v>
      </c>
      <c r="T378" s="37">
        <v>0</v>
      </c>
    </row>
    <row r="379" spans="1:20" s="7" customFormat="1" ht="12">
      <c r="A379" s="4" t="s">
        <v>337</v>
      </c>
      <c r="B379" s="5" t="s">
        <v>311</v>
      </c>
      <c r="C379" s="6" t="s">
        <v>293</v>
      </c>
      <c r="D379" s="46">
        <f t="shared" si="5"/>
        <v>46990936</v>
      </c>
      <c r="E379" s="36">
        <f t="shared" si="5"/>
        <v>46990936</v>
      </c>
      <c r="F379" s="46">
        <v>35737642</v>
      </c>
      <c r="G379" s="36">
        <v>35737642</v>
      </c>
      <c r="H379" s="46">
        <v>2982430</v>
      </c>
      <c r="I379" s="36">
        <v>2982430</v>
      </c>
      <c r="J379" s="46">
        <v>8270864</v>
      </c>
      <c r="K379" s="36">
        <v>8270864</v>
      </c>
      <c r="L379" s="56">
        <v>10111920</v>
      </c>
      <c r="M379" s="46">
        <v>0</v>
      </c>
      <c r="N379" s="36">
        <v>0</v>
      </c>
      <c r="O379" s="35">
        <v>28520</v>
      </c>
      <c r="P379" s="36">
        <v>28520</v>
      </c>
      <c r="Q379" s="35">
        <v>1015200</v>
      </c>
      <c r="R379" s="36">
        <v>1015200</v>
      </c>
      <c r="S379" s="35">
        <v>0</v>
      </c>
      <c r="T379" s="37">
        <v>0</v>
      </c>
    </row>
    <row r="380" spans="1:20" s="7" customFormat="1" ht="12">
      <c r="A380" s="4" t="s">
        <v>337</v>
      </c>
      <c r="B380" s="5" t="s">
        <v>312</v>
      </c>
      <c r="C380" s="6" t="s">
        <v>294</v>
      </c>
      <c r="D380" s="46">
        <f t="shared" si="5"/>
        <v>33015066</v>
      </c>
      <c r="E380" s="36">
        <f t="shared" si="5"/>
        <v>33015066</v>
      </c>
      <c r="F380" s="46">
        <v>24800312</v>
      </c>
      <c r="G380" s="36">
        <v>24800312</v>
      </c>
      <c r="H380" s="46">
        <v>2825092</v>
      </c>
      <c r="I380" s="36">
        <v>2825092</v>
      </c>
      <c r="J380" s="46">
        <v>5389662</v>
      </c>
      <c r="K380" s="36">
        <v>5389662</v>
      </c>
      <c r="L380" s="56">
        <v>5964602</v>
      </c>
      <c r="M380" s="46">
        <v>0</v>
      </c>
      <c r="N380" s="36">
        <v>0</v>
      </c>
      <c r="O380" s="35">
        <v>61654</v>
      </c>
      <c r="P380" s="36">
        <v>61654</v>
      </c>
      <c r="Q380" s="35">
        <v>1337500</v>
      </c>
      <c r="R380" s="36">
        <v>1337500</v>
      </c>
      <c r="S380" s="35">
        <v>0</v>
      </c>
      <c r="T380" s="37">
        <v>0</v>
      </c>
    </row>
    <row r="381" spans="1:20" s="7" customFormat="1" ht="12">
      <c r="A381" s="4" t="s">
        <v>337</v>
      </c>
      <c r="B381" s="5" t="s">
        <v>313</v>
      </c>
      <c r="C381" s="6" t="s">
        <v>295</v>
      </c>
      <c r="D381" s="46">
        <f t="shared" si="5"/>
        <v>21217477</v>
      </c>
      <c r="E381" s="36">
        <f t="shared" si="5"/>
        <v>21217477</v>
      </c>
      <c r="F381" s="46">
        <v>15794241</v>
      </c>
      <c r="G381" s="36">
        <v>15794241</v>
      </c>
      <c r="H381" s="46">
        <v>1117687</v>
      </c>
      <c r="I381" s="36">
        <v>1117687</v>
      </c>
      <c r="J381" s="46">
        <v>4305549</v>
      </c>
      <c r="K381" s="36">
        <v>4305549</v>
      </c>
      <c r="L381" s="56">
        <v>7082261</v>
      </c>
      <c r="M381" s="46">
        <v>0</v>
      </c>
      <c r="N381" s="36">
        <v>0</v>
      </c>
      <c r="O381" s="35">
        <v>0</v>
      </c>
      <c r="P381" s="36">
        <v>0</v>
      </c>
      <c r="Q381" s="35">
        <v>0</v>
      </c>
      <c r="R381" s="36">
        <v>0</v>
      </c>
      <c r="S381" s="35">
        <v>0</v>
      </c>
      <c r="T381" s="37">
        <v>0</v>
      </c>
    </row>
    <row r="382" spans="1:20" s="7" customFormat="1" ht="12">
      <c r="A382" s="4" t="s">
        <v>337</v>
      </c>
      <c r="B382" s="5" t="s">
        <v>314</v>
      </c>
      <c r="C382" s="6" t="s">
        <v>296</v>
      </c>
      <c r="D382" s="46">
        <f t="shared" si="5"/>
        <v>17305466</v>
      </c>
      <c r="E382" s="36">
        <f t="shared" si="5"/>
        <v>17305466</v>
      </c>
      <c r="F382" s="46">
        <v>9136688</v>
      </c>
      <c r="G382" s="36">
        <v>9136688</v>
      </c>
      <c r="H382" s="46">
        <v>2774211</v>
      </c>
      <c r="I382" s="36">
        <v>2774211</v>
      </c>
      <c r="J382" s="46">
        <v>5394567</v>
      </c>
      <c r="K382" s="36">
        <v>5394567</v>
      </c>
      <c r="L382" s="56">
        <v>3985537</v>
      </c>
      <c r="M382" s="46">
        <v>0</v>
      </c>
      <c r="N382" s="36">
        <v>0</v>
      </c>
      <c r="O382" s="35">
        <v>70849</v>
      </c>
      <c r="P382" s="36">
        <v>70849</v>
      </c>
      <c r="Q382" s="35">
        <v>0</v>
      </c>
      <c r="R382" s="36">
        <v>0</v>
      </c>
      <c r="S382" s="35">
        <v>0</v>
      </c>
      <c r="T382" s="37">
        <v>0</v>
      </c>
    </row>
    <row r="383" spans="1:20" s="7" customFormat="1" ht="12">
      <c r="A383" s="4" t="s">
        <v>337</v>
      </c>
      <c r="B383" s="5" t="s">
        <v>324</v>
      </c>
      <c r="C383" s="6" t="s">
        <v>423</v>
      </c>
      <c r="D383" s="46">
        <f t="shared" si="5"/>
        <v>68446607</v>
      </c>
      <c r="E383" s="36">
        <f t="shared" si="5"/>
        <v>68446607</v>
      </c>
      <c r="F383" s="46">
        <v>62024349</v>
      </c>
      <c r="G383" s="36">
        <v>62024349</v>
      </c>
      <c r="H383" s="46">
        <v>6422258</v>
      </c>
      <c r="I383" s="36">
        <v>6422258</v>
      </c>
      <c r="J383" s="46">
        <v>0</v>
      </c>
      <c r="K383" s="36">
        <v>0</v>
      </c>
      <c r="L383" s="56">
        <v>23944883</v>
      </c>
      <c r="M383" s="46">
        <v>1201024</v>
      </c>
      <c r="N383" s="36">
        <v>1201024</v>
      </c>
      <c r="O383" s="35">
        <v>0</v>
      </c>
      <c r="P383" s="36">
        <v>0</v>
      </c>
      <c r="Q383" s="35">
        <v>937100</v>
      </c>
      <c r="R383" s="36">
        <v>937100</v>
      </c>
      <c r="S383" s="35">
        <v>0</v>
      </c>
      <c r="T383" s="37">
        <v>0</v>
      </c>
    </row>
    <row r="384" spans="1:20" s="7" customFormat="1" ht="12">
      <c r="A384" s="4" t="s">
        <v>337</v>
      </c>
      <c r="B384" s="5" t="s">
        <v>325</v>
      </c>
      <c r="C384" s="6" t="s">
        <v>424</v>
      </c>
      <c r="D384" s="46">
        <f t="shared" si="5"/>
        <v>207189788</v>
      </c>
      <c r="E384" s="36">
        <f t="shared" si="5"/>
        <v>207189788</v>
      </c>
      <c r="F384" s="46">
        <v>199117616</v>
      </c>
      <c r="G384" s="36">
        <v>199117616</v>
      </c>
      <c r="H384" s="46">
        <v>8072172</v>
      </c>
      <c r="I384" s="36">
        <v>8072172</v>
      </c>
      <c r="J384" s="46">
        <v>0</v>
      </c>
      <c r="K384" s="36">
        <v>0</v>
      </c>
      <c r="L384" s="56">
        <v>89376873</v>
      </c>
      <c r="M384" s="46">
        <v>5551403</v>
      </c>
      <c r="N384" s="36">
        <v>5551403</v>
      </c>
      <c r="O384" s="35">
        <v>72431</v>
      </c>
      <c r="P384" s="36">
        <v>72431</v>
      </c>
      <c r="Q384" s="35">
        <v>0</v>
      </c>
      <c r="R384" s="36">
        <v>0</v>
      </c>
      <c r="S384" s="35">
        <v>0</v>
      </c>
      <c r="T384" s="37">
        <v>0</v>
      </c>
    </row>
    <row r="385" spans="1:20" s="7" customFormat="1" ht="12">
      <c r="A385" s="11" t="s">
        <v>337</v>
      </c>
      <c r="B385" s="12" t="s">
        <v>327</v>
      </c>
      <c r="C385" s="13" t="s">
        <v>425</v>
      </c>
      <c r="D385" s="45">
        <f t="shared" si="5"/>
        <v>20647368</v>
      </c>
      <c r="E385" s="39">
        <f t="shared" si="5"/>
        <v>20647368</v>
      </c>
      <c r="F385" s="45">
        <v>16861693</v>
      </c>
      <c r="G385" s="39">
        <v>16861693</v>
      </c>
      <c r="H385" s="45">
        <v>3601500</v>
      </c>
      <c r="I385" s="39">
        <v>3601500</v>
      </c>
      <c r="J385" s="45">
        <v>184175</v>
      </c>
      <c r="K385" s="39">
        <v>184175</v>
      </c>
      <c r="L385" s="57">
        <v>8054307</v>
      </c>
      <c r="M385" s="45">
        <v>0</v>
      </c>
      <c r="N385" s="39">
        <v>0</v>
      </c>
      <c r="O385" s="38">
        <v>0</v>
      </c>
      <c r="P385" s="39">
        <v>0</v>
      </c>
      <c r="Q385" s="38">
        <v>0</v>
      </c>
      <c r="R385" s="39">
        <v>0</v>
      </c>
      <c r="S385" s="38">
        <v>27630500</v>
      </c>
      <c r="T385" s="40">
        <v>27630500</v>
      </c>
    </row>
  </sheetData>
  <sheetProtection/>
  <mergeCells count="13">
    <mergeCell ref="O2:P2"/>
    <mergeCell ref="Q2:R2"/>
    <mergeCell ref="S2:T2"/>
    <mergeCell ref="A1:B3"/>
    <mergeCell ref="C1:C3"/>
    <mergeCell ref="D1:K1"/>
    <mergeCell ref="M1:N1"/>
    <mergeCell ref="O1:T1"/>
    <mergeCell ref="D2:E2"/>
    <mergeCell ref="F2:G2"/>
    <mergeCell ref="H2:I2"/>
    <mergeCell ref="J2:K2"/>
    <mergeCell ref="M2:N2"/>
  </mergeCells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scale="75" r:id="rId1"/>
  <headerFooter alignWithMargins="0">
    <oddHeader>&amp;L&amp;"Times New Roman CE,Standardowy"&amp;8Ministerstwo Finansów
Departament ST&amp;C&amp;"Times New Roman CE,Standardowy"PLAN I ŚRODKI PRZEKAZANE POWIATOM
za cztery kwartały 2014 r.&amp;R&amp;"Times New Roman CE,Standardowy"&amp;8Warszawa, 30.01.2015 r.</oddHeader>
    <oddFooter>&amp;L&amp;"Times New Roman CE,Standardowy"&amp;7[&amp;F * &amp;A]&amp;C&amp;"Times New Roman CE,Standardowy"&amp;7 Zdzisław Madurowicz &lt;&gt; tel.694-34-66
Wydział Subwencji Ogólnej dla Jednostek Samorządu Terytorialnego&amp;R&amp;"Times New Roman CE,Standardowy"&amp;7&amp;P/&amp;N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125" zoomScaleNormal="125" zoomScalePageLayoutView="0" workbookViewId="0" topLeftCell="A1">
      <selection activeCell="A1" sqref="A1:A3"/>
    </sheetView>
  </sheetViews>
  <sheetFormatPr defaultColWidth="9.00390625" defaultRowHeight="12.75"/>
  <cols>
    <col min="1" max="1" width="3.75390625" style="14" customWidth="1"/>
    <col min="2" max="2" width="18.75390625" style="15" bestFit="1" customWidth="1"/>
    <col min="3" max="6" width="9.75390625" style="16" customWidth="1"/>
    <col min="7" max="10" width="9.25390625" style="16" customWidth="1"/>
    <col min="11" max="11" width="18.75390625" style="17" customWidth="1"/>
    <col min="12" max="13" width="10.75390625" style="17" customWidth="1"/>
    <col min="14" max="19" width="8.75390625" style="17" customWidth="1"/>
    <col min="20" max="16384" width="9.125" style="18" customWidth="1"/>
  </cols>
  <sheetData>
    <row r="1" spans="1:19" ht="25.5" customHeight="1">
      <c r="A1" s="88" t="s">
        <v>442</v>
      </c>
      <c r="B1" s="91" t="s">
        <v>447</v>
      </c>
      <c r="C1" s="94" t="s">
        <v>482</v>
      </c>
      <c r="D1" s="94"/>
      <c r="E1" s="94"/>
      <c r="F1" s="94"/>
      <c r="G1" s="94"/>
      <c r="H1" s="94"/>
      <c r="I1" s="94"/>
      <c r="J1" s="94"/>
      <c r="K1" s="52" t="s">
        <v>481</v>
      </c>
      <c r="L1" s="70" t="s">
        <v>480</v>
      </c>
      <c r="M1" s="71"/>
      <c r="N1" s="72" t="s">
        <v>466</v>
      </c>
      <c r="O1" s="73"/>
      <c r="P1" s="73"/>
      <c r="Q1" s="73"/>
      <c r="R1" s="73"/>
      <c r="S1" s="74"/>
    </row>
    <row r="2" spans="1:19" ht="25.5" customHeight="1">
      <c r="A2" s="89"/>
      <c r="B2" s="92"/>
      <c r="C2" s="75" t="s">
        <v>444</v>
      </c>
      <c r="D2" s="75"/>
      <c r="E2" s="76" t="s">
        <v>479</v>
      </c>
      <c r="F2" s="77"/>
      <c r="G2" s="76" t="s">
        <v>478</v>
      </c>
      <c r="H2" s="77"/>
      <c r="I2" s="76" t="s">
        <v>477</v>
      </c>
      <c r="J2" s="77"/>
      <c r="K2" s="51" t="s">
        <v>463</v>
      </c>
      <c r="L2" s="78" t="s">
        <v>462</v>
      </c>
      <c r="M2" s="79"/>
      <c r="N2" s="80" t="s">
        <v>476</v>
      </c>
      <c r="O2" s="81"/>
      <c r="P2" s="82" t="s">
        <v>475</v>
      </c>
      <c r="Q2" s="83"/>
      <c r="R2" s="84" t="s">
        <v>474</v>
      </c>
      <c r="S2" s="85"/>
    </row>
    <row r="3" spans="1:19" ht="25.5" customHeight="1">
      <c r="A3" s="90"/>
      <c r="B3" s="93"/>
      <c r="C3" s="31" t="s">
        <v>465</v>
      </c>
      <c r="D3" s="30" t="s">
        <v>473</v>
      </c>
      <c r="E3" s="31" t="s">
        <v>465</v>
      </c>
      <c r="F3" s="30" t="s">
        <v>473</v>
      </c>
      <c r="G3" s="31" t="s">
        <v>465</v>
      </c>
      <c r="H3" s="30" t="s">
        <v>473</v>
      </c>
      <c r="I3" s="31" t="s">
        <v>465</v>
      </c>
      <c r="J3" s="30" t="s">
        <v>473</v>
      </c>
      <c r="K3" s="53" t="s">
        <v>483</v>
      </c>
      <c r="L3" s="31" t="s">
        <v>465</v>
      </c>
      <c r="M3" s="30" t="s">
        <v>473</v>
      </c>
      <c r="N3" s="31" t="s">
        <v>465</v>
      </c>
      <c r="O3" s="30" t="s">
        <v>473</v>
      </c>
      <c r="P3" s="31" t="s">
        <v>465</v>
      </c>
      <c r="Q3" s="30" t="s">
        <v>473</v>
      </c>
      <c r="R3" s="32" t="s">
        <v>465</v>
      </c>
      <c r="S3" s="33" t="s">
        <v>473</v>
      </c>
    </row>
    <row r="4" spans="1:19" ht="18" customHeight="1">
      <c r="A4" s="20" t="s">
        <v>297</v>
      </c>
      <c r="B4" s="19" t="s">
        <v>426</v>
      </c>
      <c r="C4" s="50">
        <f aca="true" t="shared" si="0" ref="C4:D19">SUM(E4,G4,I4)</f>
        <v>1230320497</v>
      </c>
      <c r="D4" s="41">
        <f t="shared" si="0"/>
        <v>1230320497</v>
      </c>
      <c r="E4" s="50">
        <v>1028627965</v>
      </c>
      <c r="F4" s="41">
        <v>1028627965</v>
      </c>
      <c r="G4" s="50">
        <v>103066761</v>
      </c>
      <c r="H4" s="41">
        <v>103066761</v>
      </c>
      <c r="I4" s="50">
        <v>98625771</v>
      </c>
      <c r="J4" s="41">
        <v>98625771</v>
      </c>
      <c r="K4" s="54">
        <v>579622364</v>
      </c>
      <c r="L4" s="50">
        <v>101920495</v>
      </c>
      <c r="M4" s="41">
        <v>101920495</v>
      </c>
      <c r="N4" s="35">
        <v>1809464</v>
      </c>
      <c r="O4" s="55">
        <v>1809464</v>
      </c>
      <c r="P4" s="35">
        <v>24813300</v>
      </c>
      <c r="Q4" s="41">
        <v>24813300</v>
      </c>
      <c r="R4" s="35">
        <v>0</v>
      </c>
      <c r="S4" s="37">
        <v>0</v>
      </c>
    </row>
    <row r="5" spans="1:19" ht="18" customHeight="1">
      <c r="A5" s="20" t="s">
        <v>300</v>
      </c>
      <c r="B5" s="6" t="s">
        <v>427</v>
      </c>
      <c r="C5" s="46">
        <f t="shared" si="0"/>
        <v>1060219580</v>
      </c>
      <c r="D5" s="36">
        <f t="shared" si="0"/>
        <v>1060219580</v>
      </c>
      <c r="E5" s="46">
        <v>876800113</v>
      </c>
      <c r="F5" s="36">
        <v>876800113</v>
      </c>
      <c r="G5" s="46">
        <v>63312796</v>
      </c>
      <c r="H5" s="36">
        <v>63312796</v>
      </c>
      <c r="I5" s="46">
        <v>120106671</v>
      </c>
      <c r="J5" s="36">
        <v>120106671</v>
      </c>
      <c r="K5" s="56">
        <v>328936354</v>
      </c>
      <c r="L5" s="46">
        <v>8134958</v>
      </c>
      <c r="M5" s="36">
        <v>8134958</v>
      </c>
      <c r="N5" s="35">
        <v>1453623</v>
      </c>
      <c r="O5" s="55">
        <v>1453623</v>
      </c>
      <c r="P5" s="35">
        <v>3051000</v>
      </c>
      <c r="Q5" s="36">
        <v>3051000</v>
      </c>
      <c r="R5" s="35">
        <v>1436900</v>
      </c>
      <c r="S5" s="37">
        <v>1436900</v>
      </c>
    </row>
    <row r="6" spans="1:19" ht="18" customHeight="1">
      <c r="A6" s="20" t="s">
        <v>302</v>
      </c>
      <c r="B6" s="6" t="s">
        <v>428</v>
      </c>
      <c r="C6" s="46">
        <f t="shared" si="0"/>
        <v>1067096557</v>
      </c>
      <c r="D6" s="36">
        <f t="shared" si="0"/>
        <v>1067096557</v>
      </c>
      <c r="E6" s="46">
        <v>857993891</v>
      </c>
      <c r="F6" s="36">
        <v>857993891</v>
      </c>
      <c r="G6" s="46">
        <v>79000900</v>
      </c>
      <c r="H6" s="36">
        <v>79000900</v>
      </c>
      <c r="I6" s="46">
        <v>130101766</v>
      </c>
      <c r="J6" s="36">
        <v>130101766</v>
      </c>
      <c r="K6" s="56">
        <v>281013579</v>
      </c>
      <c r="L6" s="46">
        <v>8069763</v>
      </c>
      <c r="M6" s="36">
        <v>8069763</v>
      </c>
      <c r="N6" s="35">
        <v>1406632</v>
      </c>
      <c r="O6" s="55">
        <v>1406632</v>
      </c>
      <c r="P6" s="35">
        <v>19505800</v>
      </c>
      <c r="Q6" s="36">
        <v>19505800</v>
      </c>
      <c r="R6" s="35">
        <v>1561900</v>
      </c>
      <c r="S6" s="37">
        <v>1561900</v>
      </c>
    </row>
    <row r="7" spans="1:19" ht="18" customHeight="1">
      <c r="A7" s="20" t="s">
        <v>304</v>
      </c>
      <c r="B7" s="6" t="s">
        <v>429</v>
      </c>
      <c r="C7" s="46">
        <f t="shared" si="0"/>
        <v>471340444</v>
      </c>
      <c r="D7" s="36">
        <f t="shared" si="0"/>
        <v>471340444</v>
      </c>
      <c r="E7" s="46">
        <v>378283675</v>
      </c>
      <c r="F7" s="36">
        <v>378283675</v>
      </c>
      <c r="G7" s="46">
        <v>41159809</v>
      </c>
      <c r="H7" s="36">
        <v>41159809</v>
      </c>
      <c r="I7" s="46">
        <v>51896960</v>
      </c>
      <c r="J7" s="36">
        <v>51896960</v>
      </c>
      <c r="K7" s="56">
        <v>158547310</v>
      </c>
      <c r="L7" s="46">
        <v>5296053</v>
      </c>
      <c r="M7" s="36">
        <v>5296053</v>
      </c>
      <c r="N7" s="35">
        <v>713316</v>
      </c>
      <c r="O7" s="55">
        <v>713316</v>
      </c>
      <c r="P7" s="35">
        <v>523400</v>
      </c>
      <c r="Q7" s="36">
        <v>523400</v>
      </c>
      <c r="R7" s="35">
        <v>0</v>
      </c>
      <c r="S7" s="37">
        <v>0</v>
      </c>
    </row>
    <row r="8" spans="1:19" ht="18" customHeight="1">
      <c r="A8" s="20">
        <v>10</v>
      </c>
      <c r="B8" s="6" t="s">
        <v>430</v>
      </c>
      <c r="C8" s="46">
        <f t="shared" si="0"/>
        <v>1004226059</v>
      </c>
      <c r="D8" s="36">
        <f t="shared" si="0"/>
        <v>1004226059</v>
      </c>
      <c r="E8" s="46">
        <v>869025351</v>
      </c>
      <c r="F8" s="36">
        <v>869025351</v>
      </c>
      <c r="G8" s="46">
        <v>57689743</v>
      </c>
      <c r="H8" s="36">
        <v>57689743</v>
      </c>
      <c r="I8" s="46">
        <v>77510965</v>
      </c>
      <c r="J8" s="36">
        <v>77510965</v>
      </c>
      <c r="K8" s="56">
        <v>448863151</v>
      </c>
      <c r="L8" s="46">
        <v>31515980</v>
      </c>
      <c r="M8" s="36">
        <v>31515980</v>
      </c>
      <c r="N8" s="35">
        <v>1538917</v>
      </c>
      <c r="O8" s="55">
        <v>1538917</v>
      </c>
      <c r="P8" s="35">
        <v>6612500</v>
      </c>
      <c r="Q8" s="36">
        <v>6612500</v>
      </c>
      <c r="R8" s="35">
        <v>639100</v>
      </c>
      <c r="S8" s="37">
        <v>639100</v>
      </c>
    </row>
    <row r="9" spans="1:19" ht="18" customHeight="1">
      <c r="A9" s="20">
        <v>12</v>
      </c>
      <c r="B9" s="6" t="s">
        <v>431</v>
      </c>
      <c r="C9" s="46">
        <f t="shared" si="0"/>
        <v>1430643181</v>
      </c>
      <c r="D9" s="36">
        <f t="shared" si="0"/>
        <v>1430643181</v>
      </c>
      <c r="E9" s="46">
        <v>1269917631</v>
      </c>
      <c r="F9" s="36">
        <v>1269917631</v>
      </c>
      <c r="G9" s="46">
        <v>42855880</v>
      </c>
      <c r="H9" s="36">
        <v>42855880</v>
      </c>
      <c r="I9" s="46">
        <v>117869670</v>
      </c>
      <c r="J9" s="36">
        <v>117869670</v>
      </c>
      <c r="K9" s="56">
        <v>590320265</v>
      </c>
      <c r="L9" s="46">
        <v>58170777</v>
      </c>
      <c r="M9" s="36">
        <v>58170777</v>
      </c>
      <c r="N9" s="35">
        <v>2580085</v>
      </c>
      <c r="O9" s="55">
        <v>2580085</v>
      </c>
      <c r="P9" s="35">
        <v>9105200</v>
      </c>
      <c r="Q9" s="36">
        <v>9105200</v>
      </c>
      <c r="R9" s="35">
        <v>0</v>
      </c>
      <c r="S9" s="37">
        <v>0</v>
      </c>
    </row>
    <row r="10" spans="1:19" ht="18" customHeight="1">
      <c r="A10" s="20">
        <v>14</v>
      </c>
      <c r="B10" s="6" t="s">
        <v>432</v>
      </c>
      <c r="C10" s="46">
        <f t="shared" si="0"/>
        <v>2265929650</v>
      </c>
      <c r="D10" s="36">
        <f t="shared" si="0"/>
        <v>2265929650</v>
      </c>
      <c r="E10" s="46">
        <v>1970056521</v>
      </c>
      <c r="F10" s="36">
        <v>1970056521</v>
      </c>
      <c r="G10" s="46">
        <v>146182173</v>
      </c>
      <c r="H10" s="36">
        <v>146182173</v>
      </c>
      <c r="I10" s="46">
        <v>149690956</v>
      </c>
      <c r="J10" s="36">
        <v>149690956</v>
      </c>
      <c r="K10" s="56">
        <v>1576173903</v>
      </c>
      <c r="L10" s="46">
        <v>625979939</v>
      </c>
      <c r="M10" s="36">
        <v>625979939</v>
      </c>
      <c r="N10" s="35">
        <v>3119235</v>
      </c>
      <c r="O10" s="55">
        <v>3119235</v>
      </c>
      <c r="P10" s="35">
        <v>57663200</v>
      </c>
      <c r="Q10" s="36">
        <v>57663200</v>
      </c>
      <c r="R10" s="35">
        <v>1561900</v>
      </c>
      <c r="S10" s="37">
        <v>1561900</v>
      </c>
    </row>
    <row r="11" spans="1:19" ht="18" customHeight="1">
      <c r="A11" s="20">
        <v>16</v>
      </c>
      <c r="B11" s="6" t="s">
        <v>433</v>
      </c>
      <c r="C11" s="46">
        <f t="shared" si="0"/>
        <v>422698146</v>
      </c>
      <c r="D11" s="36">
        <f t="shared" si="0"/>
        <v>422698146</v>
      </c>
      <c r="E11" s="46">
        <v>347899233</v>
      </c>
      <c r="F11" s="36">
        <v>347899233</v>
      </c>
      <c r="G11" s="46">
        <v>26932269</v>
      </c>
      <c r="H11" s="36">
        <v>26932269</v>
      </c>
      <c r="I11" s="46">
        <v>47866644</v>
      </c>
      <c r="J11" s="36">
        <v>47866644</v>
      </c>
      <c r="K11" s="56">
        <v>155791621</v>
      </c>
      <c r="L11" s="46">
        <v>7501829</v>
      </c>
      <c r="M11" s="36">
        <v>7501829</v>
      </c>
      <c r="N11" s="35">
        <v>909201</v>
      </c>
      <c r="O11" s="55">
        <v>909201</v>
      </c>
      <c r="P11" s="35">
        <v>4780100</v>
      </c>
      <c r="Q11" s="36">
        <v>4780100</v>
      </c>
      <c r="R11" s="35">
        <v>0</v>
      </c>
      <c r="S11" s="37">
        <v>0</v>
      </c>
    </row>
    <row r="12" spans="1:19" ht="18" customHeight="1">
      <c r="A12" s="20">
        <v>18</v>
      </c>
      <c r="B12" s="6" t="s">
        <v>434</v>
      </c>
      <c r="C12" s="46">
        <f t="shared" si="0"/>
        <v>1051009001</v>
      </c>
      <c r="D12" s="36">
        <f t="shared" si="0"/>
        <v>1051009001</v>
      </c>
      <c r="E12" s="46">
        <v>852279102</v>
      </c>
      <c r="F12" s="36">
        <v>852279102</v>
      </c>
      <c r="G12" s="46">
        <v>48027146</v>
      </c>
      <c r="H12" s="36">
        <v>48027146</v>
      </c>
      <c r="I12" s="46">
        <v>150702753</v>
      </c>
      <c r="J12" s="36">
        <v>150702753</v>
      </c>
      <c r="K12" s="56">
        <v>267002885</v>
      </c>
      <c r="L12" s="46">
        <v>4358742</v>
      </c>
      <c r="M12" s="36">
        <v>4358742</v>
      </c>
      <c r="N12" s="35">
        <v>1735878</v>
      </c>
      <c r="O12" s="55">
        <v>1735878</v>
      </c>
      <c r="P12" s="35">
        <v>21166000</v>
      </c>
      <c r="Q12" s="36">
        <v>21166000</v>
      </c>
      <c r="R12" s="35">
        <v>0</v>
      </c>
      <c r="S12" s="37">
        <v>0</v>
      </c>
    </row>
    <row r="13" spans="1:19" ht="18" customHeight="1">
      <c r="A13" s="20">
        <v>20</v>
      </c>
      <c r="B13" s="6" t="s">
        <v>435</v>
      </c>
      <c r="C13" s="46">
        <f t="shared" si="0"/>
        <v>594620839</v>
      </c>
      <c r="D13" s="36">
        <f t="shared" si="0"/>
        <v>594620839</v>
      </c>
      <c r="E13" s="46">
        <v>463828491</v>
      </c>
      <c r="F13" s="36">
        <v>463828491</v>
      </c>
      <c r="G13" s="46">
        <v>66731210</v>
      </c>
      <c r="H13" s="36">
        <v>66731210</v>
      </c>
      <c r="I13" s="46">
        <v>64061138</v>
      </c>
      <c r="J13" s="36">
        <v>64061138</v>
      </c>
      <c r="K13" s="56">
        <v>167003158</v>
      </c>
      <c r="L13" s="46">
        <v>1354277</v>
      </c>
      <c r="M13" s="36">
        <v>1354277</v>
      </c>
      <c r="N13" s="35">
        <v>642476</v>
      </c>
      <c r="O13" s="55">
        <v>642476</v>
      </c>
      <c r="P13" s="35">
        <v>5507900</v>
      </c>
      <c r="Q13" s="36">
        <v>5507900</v>
      </c>
      <c r="R13" s="35">
        <v>0</v>
      </c>
      <c r="S13" s="37">
        <v>0</v>
      </c>
    </row>
    <row r="14" spans="1:19" ht="18" customHeight="1">
      <c r="A14" s="20">
        <v>22</v>
      </c>
      <c r="B14" s="6" t="s">
        <v>436</v>
      </c>
      <c r="C14" s="46">
        <f t="shared" si="0"/>
        <v>1045072713</v>
      </c>
      <c r="D14" s="36">
        <f t="shared" si="0"/>
        <v>1045072713</v>
      </c>
      <c r="E14" s="46">
        <v>912700478</v>
      </c>
      <c r="F14" s="36">
        <v>912700478</v>
      </c>
      <c r="G14" s="46">
        <v>43833635</v>
      </c>
      <c r="H14" s="36">
        <v>43833635</v>
      </c>
      <c r="I14" s="46">
        <v>88538600</v>
      </c>
      <c r="J14" s="36">
        <v>88538600</v>
      </c>
      <c r="K14" s="56">
        <v>435665592</v>
      </c>
      <c r="L14" s="46">
        <v>51439818</v>
      </c>
      <c r="M14" s="36">
        <v>51439818</v>
      </c>
      <c r="N14" s="35">
        <v>1392223</v>
      </c>
      <c r="O14" s="55">
        <v>1392223</v>
      </c>
      <c r="P14" s="35">
        <v>26013900</v>
      </c>
      <c r="Q14" s="36">
        <v>26013900</v>
      </c>
      <c r="R14" s="35">
        <v>0</v>
      </c>
      <c r="S14" s="37">
        <v>0</v>
      </c>
    </row>
    <row r="15" spans="1:19" ht="18" customHeight="1">
      <c r="A15" s="20">
        <v>24</v>
      </c>
      <c r="B15" s="6" t="s">
        <v>437</v>
      </c>
      <c r="C15" s="46">
        <f t="shared" si="0"/>
        <v>1830661591</v>
      </c>
      <c r="D15" s="36">
        <f t="shared" si="0"/>
        <v>1830661591</v>
      </c>
      <c r="E15" s="46">
        <v>1677183575</v>
      </c>
      <c r="F15" s="36">
        <v>1677183575</v>
      </c>
      <c r="G15" s="46">
        <v>113963218</v>
      </c>
      <c r="H15" s="36">
        <v>113963218</v>
      </c>
      <c r="I15" s="46">
        <v>39514798</v>
      </c>
      <c r="J15" s="36">
        <v>39514798</v>
      </c>
      <c r="K15" s="56">
        <v>996266409</v>
      </c>
      <c r="L15" s="46">
        <v>73008938</v>
      </c>
      <c r="M15" s="36">
        <v>73008938</v>
      </c>
      <c r="N15" s="35">
        <v>2158156</v>
      </c>
      <c r="O15" s="55">
        <v>2158156</v>
      </c>
      <c r="P15" s="35">
        <v>74293800</v>
      </c>
      <c r="Q15" s="36">
        <v>74293800</v>
      </c>
      <c r="R15" s="35">
        <v>1564100</v>
      </c>
      <c r="S15" s="37">
        <v>1564100</v>
      </c>
    </row>
    <row r="16" spans="1:19" ht="18" customHeight="1">
      <c r="A16" s="20">
        <v>26</v>
      </c>
      <c r="B16" s="6" t="s">
        <v>438</v>
      </c>
      <c r="C16" s="46">
        <f t="shared" si="0"/>
        <v>644974114</v>
      </c>
      <c r="D16" s="36">
        <f t="shared" si="0"/>
        <v>644974114</v>
      </c>
      <c r="E16" s="46">
        <v>519330775</v>
      </c>
      <c r="F16" s="36">
        <v>519330775</v>
      </c>
      <c r="G16" s="46">
        <v>42285706</v>
      </c>
      <c r="H16" s="36">
        <v>42285706</v>
      </c>
      <c r="I16" s="46">
        <v>83357633</v>
      </c>
      <c r="J16" s="36">
        <v>83357633</v>
      </c>
      <c r="K16" s="56">
        <v>172960490</v>
      </c>
      <c r="L16" s="46">
        <v>4555556</v>
      </c>
      <c r="M16" s="36">
        <v>4555556</v>
      </c>
      <c r="N16" s="35">
        <v>1199759</v>
      </c>
      <c r="O16" s="55">
        <v>1199759</v>
      </c>
      <c r="P16" s="35">
        <v>6023900</v>
      </c>
      <c r="Q16" s="36">
        <v>6023900</v>
      </c>
      <c r="R16" s="35">
        <v>0</v>
      </c>
      <c r="S16" s="37">
        <v>0</v>
      </c>
    </row>
    <row r="17" spans="1:19" ht="18" customHeight="1">
      <c r="A17" s="20">
        <v>28</v>
      </c>
      <c r="B17" s="6" t="s">
        <v>439</v>
      </c>
      <c r="C17" s="46">
        <f t="shared" si="0"/>
        <v>805755144</v>
      </c>
      <c r="D17" s="36">
        <f t="shared" si="0"/>
        <v>805755144</v>
      </c>
      <c r="E17" s="46">
        <v>619575777</v>
      </c>
      <c r="F17" s="36">
        <v>619575777</v>
      </c>
      <c r="G17" s="46">
        <v>63054602</v>
      </c>
      <c r="H17" s="36">
        <v>63054602</v>
      </c>
      <c r="I17" s="46">
        <v>123124765</v>
      </c>
      <c r="J17" s="36">
        <v>123124765</v>
      </c>
      <c r="K17" s="56">
        <v>204525107</v>
      </c>
      <c r="L17" s="46">
        <v>7301889</v>
      </c>
      <c r="M17" s="36">
        <v>7301889</v>
      </c>
      <c r="N17" s="35">
        <v>1356556</v>
      </c>
      <c r="O17" s="55">
        <v>1356556</v>
      </c>
      <c r="P17" s="35">
        <v>1121400</v>
      </c>
      <c r="Q17" s="36">
        <v>1121400</v>
      </c>
      <c r="R17" s="35">
        <v>624800</v>
      </c>
      <c r="S17" s="37">
        <v>624800</v>
      </c>
    </row>
    <row r="18" spans="1:19" ht="18" customHeight="1">
      <c r="A18" s="20">
        <v>30</v>
      </c>
      <c r="B18" s="6" t="s">
        <v>440</v>
      </c>
      <c r="C18" s="46">
        <f t="shared" si="0"/>
        <v>1491737301</v>
      </c>
      <c r="D18" s="36">
        <f t="shared" si="0"/>
        <v>1491737301</v>
      </c>
      <c r="E18" s="46">
        <v>1300830142</v>
      </c>
      <c r="F18" s="36">
        <v>1300830142</v>
      </c>
      <c r="G18" s="46">
        <v>76797740</v>
      </c>
      <c r="H18" s="36">
        <v>76797740</v>
      </c>
      <c r="I18" s="46">
        <v>114109419</v>
      </c>
      <c r="J18" s="36">
        <v>114109419</v>
      </c>
      <c r="K18" s="56">
        <v>643541347</v>
      </c>
      <c r="L18" s="46">
        <v>81686376</v>
      </c>
      <c r="M18" s="36">
        <v>81686376</v>
      </c>
      <c r="N18" s="35">
        <v>1836351</v>
      </c>
      <c r="O18" s="55">
        <v>1836351</v>
      </c>
      <c r="P18" s="35">
        <v>15620500</v>
      </c>
      <c r="Q18" s="36">
        <v>15620500</v>
      </c>
      <c r="R18" s="35">
        <v>1952300</v>
      </c>
      <c r="S18" s="37">
        <v>1952300</v>
      </c>
    </row>
    <row r="19" spans="1:19" ht="18" customHeight="1">
      <c r="A19" s="21">
        <v>32</v>
      </c>
      <c r="B19" s="13" t="s">
        <v>441</v>
      </c>
      <c r="C19" s="45">
        <f t="shared" si="0"/>
        <v>845460461</v>
      </c>
      <c r="D19" s="39">
        <f t="shared" si="0"/>
        <v>845460461</v>
      </c>
      <c r="E19" s="45">
        <v>684796616</v>
      </c>
      <c r="F19" s="39">
        <v>684796616</v>
      </c>
      <c r="G19" s="45">
        <v>63654439</v>
      </c>
      <c r="H19" s="39">
        <v>63654439</v>
      </c>
      <c r="I19" s="45">
        <v>97009406</v>
      </c>
      <c r="J19" s="39">
        <v>97009406</v>
      </c>
      <c r="K19" s="57">
        <v>280734950</v>
      </c>
      <c r="L19" s="45">
        <v>8252637</v>
      </c>
      <c r="M19" s="39">
        <v>8252637</v>
      </c>
      <c r="N19" s="35">
        <v>1148128</v>
      </c>
      <c r="O19" s="55">
        <v>1148128</v>
      </c>
      <c r="P19" s="35">
        <v>4558800</v>
      </c>
      <c r="Q19" s="39">
        <v>4558800</v>
      </c>
      <c r="R19" s="35">
        <v>27630500</v>
      </c>
      <c r="S19" s="37">
        <v>27630500</v>
      </c>
    </row>
    <row r="20" spans="1:19" ht="25.5" customHeight="1">
      <c r="A20" s="86" t="s">
        <v>446</v>
      </c>
      <c r="B20" s="87"/>
      <c r="C20" s="42">
        <f aca="true" t="shared" si="1" ref="C20:S20">SUM(C4:C19)</f>
        <v>17261765278</v>
      </c>
      <c r="D20" s="43">
        <f t="shared" si="1"/>
        <v>17261765278</v>
      </c>
      <c r="E20" s="42">
        <f t="shared" si="1"/>
        <v>14629129336</v>
      </c>
      <c r="F20" s="43">
        <f t="shared" si="1"/>
        <v>14629129336</v>
      </c>
      <c r="G20" s="42">
        <f t="shared" si="1"/>
        <v>1078548027</v>
      </c>
      <c r="H20" s="43">
        <f t="shared" si="1"/>
        <v>1078548027</v>
      </c>
      <c r="I20" s="42">
        <f t="shared" si="1"/>
        <v>1554087915</v>
      </c>
      <c r="J20" s="43">
        <f t="shared" si="1"/>
        <v>1554087915</v>
      </c>
      <c r="K20" s="58">
        <f t="shared" si="1"/>
        <v>7286968485</v>
      </c>
      <c r="L20" s="42">
        <f t="shared" si="1"/>
        <v>1078548027</v>
      </c>
      <c r="M20" s="43">
        <f t="shared" si="1"/>
        <v>1078548027</v>
      </c>
      <c r="N20" s="42">
        <f t="shared" si="1"/>
        <v>25000000</v>
      </c>
      <c r="O20" s="43">
        <f t="shared" si="1"/>
        <v>25000000</v>
      </c>
      <c r="P20" s="42">
        <f t="shared" si="1"/>
        <v>280360700</v>
      </c>
      <c r="Q20" s="43">
        <f t="shared" si="1"/>
        <v>280360700</v>
      </c>
      <c r="R20" s="42">
        <f t="shared" si="1"/>
        <v>36971500</v>
      </c>
      <c r="S20" s="44">
        <f t="shared" si="1"/>
        <v>36971500</v>
      </c>
    </row>
  </sheetData>
  <sheetProtection/>
  <mergeCells count="14">
    <mergeCell ref="I2:J2"/>
    <mergeCell ref="L2:M2"/>
    <mergeCell ref="N2:O2"/>
    <mergeCell ref="P2:Q2"/>
    <mergeCell ref="R2:S2"/>
    <mergeCell ref="A20:B20"/>
    <mergeCell ref="A1:A3"/>
    <mergeCell ref="B1:B3"/>
    <mergeCell ref="C1:J1"/>
    <mergeCell ref="L1:M1"/>
    <mergeCell ref="N1:S1"/>
    <mergeCell ref="C2:D2"/>
    <mergeCell ref="E2:F2"/>
    <mergeCell ref="G2:H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 CE,Standardowy"&amp;8Ministerstwo Finansów
Departament ST&amp;C&amp;"Times New Roman CE,Standardowy"PLAN I ŚRODKI PRZEKAZANE POWIATOM
za cztery kwartały 2014 r.&amp;R&amp;"Times New Roman CE,Standardowy"&amp;8Warszawa, 30.01.2015 r.</oddHeader>
    <oddFooter>&amp;L&amp;"Times New Roman CE,Standardowy"&amp;7&amp;F * &amp;A&amp;C&amp;"Times New Roman CE,Standardowy"&amp;8 Zdzisław Madurowicz &lt;&gt; tel.694-34-66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AZMA</cp:lastModifiedBy>
  <cp:lastPrinted>2015-01-29T09:22:51Z</cp:lastPrinted>
  <dcterms:created xsi:type="dcterms:W3CDTF">2003-11-27T14:06:45Z</dcterms:created>
  <dcterms:modified xsi:type="dcterms:W3CDTF">2015-01-29T09:23:20Z</dcterms:modified>
  <cp:category/>
  <cp:version/>
  <cp:contentType/>
  <cp:contentStatus/>
</cp:coreProperties>
</file>