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<sst xmlns="http://schemas.openxmlformats.org/spreadsheetml/2006/main" count="72" uniqueCount="62">
  <si>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</si>
  <si>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</si>
  <si>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</si>
  <si>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</si>
  <si>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</si>
  <si>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</si>
  <si>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</si>
  <si>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</si>
  <si>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</si>
  <si>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</si>
  <si>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</si>
  <si>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</si>
  <si>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</si>
  <si>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</si>
  <si>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</si>
  <si>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</si>
  <si>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</si>
  <si>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</si>
  <si>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</si>
  <si>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</si>
  <si>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</si>
  <si>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</si>
  <si>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</si>
  <si>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</si>
  <si>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</si>
  <si>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</si>
  <si>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</si>
  <si>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</si>
  <si>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</si>
  <si>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</si>
  <si>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</si>
  <si>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</si>
  <si>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</si>
  <si>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</si>
  <si>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</si>
  <si>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</si>
  <si>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</si>
  <si>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</si>
  <si>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</si>
  <si>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</si>
  <si>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</si>
  <si>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</si>
  <si>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</si>
  <si>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</si>
  <si>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</si>
  <si>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</si>
  <si>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</si>
  <si>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</si>
  <si>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</si>
  <si>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2014 rok</t>
  </si>
  <si>
    <t>Rezerwa Subwencji</t>
  </si>
  <si>
    <t>II kwartał</t>
  </si>
  <si>
    <t>9a</t>
  </si>
  <si>
    <t>9b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</si>
  <si>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</si>
  <si>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</si>
  <si>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</si>
  <si>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</si>
  <si>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</si>
  <si>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</si>
  <si>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</si>
  <si>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r>
      <t>2014 rok</t>
    </r>
    <r>
      <rPr>
        <b/>
        <sz val="10"/>
        <rFont val="Times New Roman CE"/>
        <family val="0"/>
      </rPr>
      <t xml:space="preserve"> wyk. II kwartał</t>
    </r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</si>
</sst>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49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8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5" zoomScaleNormal="125" zoomScalePageLayoutView="0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25390625" style="15" bestFit="1" customWidth="1"/>
    <col min="3" max="3" width="11.75390625" style="15" customWidth="1"/>
    <col min="4" max="10" width="11.75390625" style="13" customWidth="1"/>
    <col min="11" max="11" width="22.75390625" style="13" customWidth="1"/>
    <col min="12" max="12" width="13.00390625" style="13" bestFit="1" customWidth="1"/>
    <col min="13" max="13" width="12.375" style="13" bestFit="1" customWidth="1"/>
    <col min="14" max="15" width="11.75390625" style="13" customWidth="1"/>
    <col min="16" max="16384" width="9.125" style="1" customWidth="1"/>
  </cols>
  <sheetData>
    <row r="1" spans="1:15" s="2" customFormat="1" ht="19.5" customHeight="1">
      <c r="A1" s="63" t="s">
        <v>32</v>
      </c>
      <c r="B1" s="43" t="s">
        <v>33</v>
      </c>
      <c r="C1" s="46" t="s">
        <v>46</v>
      </c>
      <c r="D1" s="47"/>
      <c r="E1" s="47"/>
      <c r="F1" s="47"/>
      <c r="G1" s="47"/>
      <c r="H1" s="47"/>
      <c r="I1" s="47"/>
      <c r="J1" s="48"/>
      <c r="K1" s="27" t="s">
        <v>54</v>
      </c>
      <c r="L1" s="49" t="s">
        <v>55</v>
      </c>
      <c r="M1" s="50"/>
      <c r="N1" s="49" t="s">
        <v>50</v>
      </c>
      <c r="O1" s="50"/>
    </row>
    <row r="2" spans="1:15" s="3" customFormat="1" ht="31.5" customHeight="1">
      <c r="A2" s="64"/>
      <c r="B2" s="44"/>
      <c r="C2" s="55" t="s">
        <v>34</v>
      </c>
      <c r="D2" s="56"/>
      <c r="E2" s="57" t="s">
        <v>56</v>
      </c>
      <c r="F2" s="58"/>
      <c r="G2" s="59" t="s">
        <v>57</v>
      </c>
      <c r="H2" s="60"/>
      <c r="I2" s="61" t="s">
        <v>58</v>
      </c>
      <c r="J2" s="62"/>
      <c r="K2" s="28" t="s">
        <v>47</v>
      </c>
      <c r="L2" s="51" t="s">
        <v>48</v>
      </c>
      <c r="M2" s="52"/>
      <c r="N2" s="51" t="s">
        <v>59</v>
      </c>
      <c r="O2" s="52"/>
    </row>
    <row r="3" spans="1:15" s="11" customFormat="1" ht="19.5" customHeight="1">
      <c r="A3" s="65"/>
      <c r="B3" s="45"/>
      <c r="C3" s="5" t="s">
        <v>49</v>
      </c>
      <c r="D3" s="6" t="s">
        <v>51</v>
      </c>
      <c r="E3" s="7" t="s">
        <v>49</v>
      </c>
      <c r="F3" s="8" t="s">
        <v>51</v>
      </c>
      <c r="G3" s="9" t="s">
        <v>49</v>
      </c>
      <c r="H3" s="8" t="s">
        <v>51</v>
      </c>
      <c r="I3" s="9" t="s">
        <v>49</v>
      </c>
      <c r="J3" s="10" t="s">
        <v>51</v>
      </c>
      <c r="K3" s="39" t="s">
        <v>61</v>
      </c>
      <c r="L3" s="4" t="s">
        <v>49</v>
      </c>
      <c r="M3" s="16" t="s">
        <v>51</v>
      </c>
      <c r="N3" s="4" t="s">
        <v>49</v>
      </c>
      <c r="O3" s="16" t="s">
        <v>51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40" t="s">
        <v>60</v>
      </c>
      <c r="L4" s="23" t="s">
        <v>44</v>
      </c>
      <c r="M4" s="23" t="s">
        <v>45</v>
      </c>
      <c r="N4" s="23" t="s">
        <v>52</v>
      </c>
      <c r="O4" s="25" t="s">
        <v>53</v>
      </c>
    </row>
    <row r="5" spans="1:15" ht="19.5" customHeight="1">
      <c r="A5" s="17" t="s">
        <v>0</v>
      </c>
      <c r="B5" s="18" t="s">
        <v>1</v>
      </c>
      <c r="C5" s="19">
        <f aca="true" t="shared" si="0" ref="C5:C20">SUM(E5,G5,I5)</f>
        <v>277643214</v>
      </c>
      <c r="D5" s="20">
        <f aca="true" t="shared" si="1" ref="D5:D20">SUM(F5,H5,J5)</f>
        <v>146246166</v>
      </c>
      <c r="E5" s="29">
        <v>64346134</v>
      </c>
      <c r="F5" s="30">
        <v>39597624</v>
      </c>
      <c r="G5" s="31">
        <v>176073860</v>
      </c>
      <c r="H5" s="30">
        <v>88036932</v>
      </c>
      <c r="I5" s="31">
        <v>37223220</v>
      </c>
      <c r="J5" s="32">
        <v>18611610</v>
      </c>
      <c r="K5" s="41">
        <v>39637311</v>
      </c>
      <c r="L5" s="33">
        <v>268209901</v>
      </c>
      <c r="M5" s="34">
        <v>134104951</v>
      </c>
      <c r="N5" s="19">
        <v>0</v>
      </c>
      <c r="O5" s="35">
        <v>0</v>
      </c>
    </row>
    <row r="6" spans="1:15" ht="19.5" customHeight="1">
      <c r="A6" s="17" t="s">
        <v>2</v>
      </c>
      <c r="B6" s="18" t="s">
        <v>3</v>
      </c>
      <c r="C6" s="19">
        <f t="shared" si="0"/>
        <v>219072467</v>
      </c>
      <c r="D6" s="20">
        <f t="shared" si="1"/>
        <v>116636806</v>
      </c>
      <c r="E6" s="29">
        <v>61538285</v>
      </c>
      <c r="F6" s="30">
        <v>37869712</v>
      </c>
      <c r="G6" s="31">
        <v>67527754</v>
      </c>
      <c r="H6" s="30">
        <v>33763878</v>
      </c>
      <c r="I6" s="31">
        <v>90006428</v>
      </c>
      <c r="J6" s="32">
        <v>45003216</v>
      </c>
      <c r="K6" s="41">
        <v>22494219</v>
      </c>
      <c r="L6" s="33">
        <v>0</v>
      </c>
      <c r="M6" s="34">
        <v>0</v>
      </c>
      <c r="N6" s="19">
        <v>0</v>
      </c>
      <c r="O6" s="35">
        <v>0</v>
      </c>
    </row>
    <row r="7" spans="1:15" ht="19.5" customHeight="1">
      <c r="A7" s="17" t="s">
        <v>4</v>
      </c>
      <c r="B7" s="18" t="s">
        <v>5</v>
      </c>
      <c r="C7" s="19">
        <f t="shared" si="0"/>
        <v>256703322</v>
      </c>
      <c r="D7" s="20">
        <f t="shared" si="1"/>
        <v>133874096</v>
      </c>
      <c r="E7" s="29">
        <v>47861087</v>
      </c>
      <c r="F7" s="30">
        <v>29452976</v>
      </c>
      <c r="G7" s="31">
        <v>72374725</v>
      </c>
      <c r="H7" s="30">
        <v>36187362</v>
      </c>
      <c r="I7" s="31">
        <v>136467510</v>
      </c>
      <c r="J7" s="32">
        <v>68233758</v>
      </c>
      <c r="K7" s="41">
        <v>19217034</v>
      </c>
      <c r="L7" s="33">
        <v>0</v>
      </c>
      <c r="M7" s="34">
        <v>0</v>
      </c>
      <c r="N7" s="19">
        <v>1835200</v>
      </c>
      <c r="O7" s="35">
        <v>1835200</v>
      </c>
    </row>
    <row r="8" spans="1:15" ht="19.5" customHeight="1">
      <c r="A8" s="17" t="s">
        <v>6</v>
      </c>
      <c r="B8" s="18" t="s">
        <v>7</v>
      </c>
      <c r="C8" s="19">
        <f t="shared" si="0"/>
        <v>142570859</v>
      </c>
      <c r="D8" s="20">
        <f t="shared" si="1"/>
        <v>73542364</v>
      </c>
      <c r="E8" s="29">
        <v>19560080</v>
      </c>
      <c r="F8" s="30">
        <v>12036976</v>
      </c>
      <c r="G8" s="31">
        <v>56539600</v>
      </c>
      <c r="H8" s="30">
        <v>28269798</v>
      </c>
      <c r="I8" s="31">
        <v>66471179</v>
      </c>
      <c r="J8" s="32">
        <v>33235590</v>
      </c>
      <c r="K8" s="41">
        <v>10842214</v>
      </c>
      <c r="L8" s="33">
        <v>0</v>
      </c>
      <c r="M8" s="34">
        <v>0</v>
      </c>
      <c r="N8" s="19">
        <v>0</v>
      </c>
      <c r="O8" s="35">
        <v>0</v>
      </c>
    </row>
    <row r="9" spans="1:15" ht="19.5" customHeight="1">
      <c r="A9" s="17" t="s">
        <v>8</v>
      </c>
      <c r="B9" s="18" t="s">
        <v>9</v>
      </c>
      <c r="C9" s="19">
        <f t="shared" si="0"/>
        <v>131136647</v>
      </c>
      <c r="D9" s="20">
        <f t="shared" si="1"/>
        <v>70792602</v>
      </c>
      <c r="E9" s="29">
        <v>45277045</v>
      </c>
      <c r="F9" s="30">
        <v>27862800</v>
      </c>
      <c r="G9" s="31">
        <v>6808741</v>
      </c>
      <c r="H9" s="30">
        <v>3404370</v>
      </c>
      <c r="I9" s="31">
        <v>79050861</v>
      </c>
      <c r="J9" s="32">
        <v>39525432</v>
      </c>
      <c r="K9" s="41">
        <v>30695381</v>
      </c>
      <c r="L9" s="33">
        <v>0</v>
      </c>
      <c r="M9" s="34">
        <v>0</v>
      </c>
      <c r="N9" s="19">
        <v>267100</v>
      </c>
      <c r="O9" s="35">
        <v>267100</v>
      </c>
    </row>
    <row r="10" spans="1:15" ht="19.5" customHeight="1">
      <c r="A10" s="17" t="s">
        <v>10</v>
      </c>
      <c r="B10" s="18" t="s">
        <v>11</v>
      </c>
      <c r="C10" s="19">
        <f t="shared" si="0"/>
        <v>156573819</v>
      </c>
      <c r="D10" s="20">
        <f t="shared" si="1"/>
        <v>84986576</v>
      </c>
      <c r="E10" s="29">
        <v>58063716</v>
      </c>
      <c r="F10" s="30">
        <v>35731520</v>
      </c>
      <c r="G10" s="31">
        <v>9712927</v>
      </c>
      <c r="H10" s="30">
        <v>4856466</v>
      </c>
      <c r="I10" s="31">
        <v>88797176</v>
      </c>
      <c r="J10" s="32">
        <v>44398590</v>
      </c>
      <c r="K10" s="41">
        <v>40368885</v>
      </c>
      <c r="L10" s="33">
        <v>0</v>
      </c>
      <c r="M10" s="34">
        <v>0</v>
      </c>
      <c r="N10" s="19">
        <v>2733300</v>
      </c>
      <c r="O10" s="35">
        <v>2733300</v>
      </c>
    </row>
    <row r="11" spans="1:15" ht="19.5" customHeight="1">
      <c r="A11" s="17" t="s">
        <v>12</v>
      </c>
      <c r="B11" s="18" t="s">
        <v>13</v>
      </c>
      <c r="C11" s="19">
        <f t="shared" si="0"/>
        <v>120910011</v>
      </c>
      <c r="D11" s="20">
        <f t="shared" si="1"/>
        <v>71828838</v>
      </c>
      <c r="E11" s="29">
        <v>98573245</v>
      </c>
      <c r="F11" s="30">
        <v>60660456</v>
      </c>
      <c r="G11" s="31">
        <v>22336766</v>
      </c>
      <c r="H11" s="30">
        <v>11168382</v>
      </c>
      <c r="I11" s="31">
        <v>0</v>
      </c>
      <c r="J11" s="32">
        <v>0</v>
      </c>
      <c r="K11" s="41">
        <v>107786209</v>
      </c>
      <c r="L11" s="33">
        <v>646527895</v>
      </c>
      <c r="M11" s="34">
        <v>153722442.62</v>
      </c>
      <c r="N11" s="19">
        <v>3143300</v>
      </c>
      <c r="O11" s="35">
        <v>3143300</v>
      </c>
    </row>
    <row r="12" spans="1:15" ht="19.5" customHeight="1">
      <c r="A12" s="17" t="s">
        <v>14</v>
      </c>
      <c r="B12" s="18" t="s">
        <v>15</v>
      </c>
      <c r="C12" s="19">
        <f t="shared" si="0"/>
        <v>109912236</v>
      </c>
      <c r="D12" s="20">
        <f t="shared" si="1"/>
        <v>56481430</v>
      </c>
      <c r="E12" s="29">
        <v>13219389</v>
      </c>
      <c r="F12" s="30">
        <v>8135008</v>
      </c>
      <c r="G12" s="31">
        <v>36257545</v>
      </c>
      <c r="H12" s="30">
        <v>18128772</v>
      </c>
      <c r="I12" s="31">
        <v>60435302</v>
      </c>
      <c r="J12" s="32">
        <v>30217650</v>
      </c>
      <c r="K12" s="41">
        <v>10653767</v>
      </c>
      <c r="L12" s="33">
        <v>0</v>
      </c>
      <c r="M12" s="34">
        <v>0</v>
      </c>
      <c r="N12" s="19">
        <v>0</v>
      </c>
      <c r="O12" s="35">
        <v>0</v>
      </c>
    </row>
    <row r="13" spans="1:15" ht="19.5" customHeight="1">
      <c r="A13" s="17" t="s">
        <v>16</v>
      </c>
      <c r="B13" s="18" t="s">
        <v>17</v>
      </c>
      <c r="C13" s="19">
        <f t="shared" si="0"/>
        <v>306939935</v>
      </c>
      <c r="D13" s="20">
        <f t="shared" si="1"/>
        <v>158667754</v>
      </c>
      <c r="E13" s="29">
        <v>45047485</v>
      </c>
      <c r="F13" s="30">
        <v>27721528</v>
      </c>
      <c r="G13" s="31">
        <v>125783739</v>
      </c>
      <c r="H13" s="30">
        <v>62891868</v>
      </c>
      <c r="I13" s="31">
        <v>136108711</v>
      </c>
      <c r="J13" s="32">
        <v>68054358</v>
      </c>
      <c r="K13" s="41">
        <v>18258917</v>
      </c>
      <c r="L13" s="33">
        <v>0</v>
      </c>
      <c r="M13" s="34">
        <v>0</v>
      </c>
      <c r="N13" s="19">
        <v>3904700</v>
      </c>
      <c r="O13" s="35">
        <v>3904700</v>
      </c>
    </row>
    <row r="14" spans="1:15" ht="19.5" customHeight="1">
      <c r="A14" s="17" t="s">
        <v>18</v>
      </c>
      <c r="B14" s="18" t="s">
        <v>19</v>
      </c>
      <c r="C14" s="19">
        <f t="shared" si="0"/>
        <v>160963284</v>
      </c>
      <c r="D14" s="20">
        <f t="shared" si="1"/>
        <v>82634416</v>
      </c>
      <c r="E14" s="29">
        <v>18657347</v>
      </c>
      <c r="F14" s="30">
        <v>11481448</v>
      </c>
      <c r="G14" s="31">
        <v>46266481</v>
      </c>
      <c r="H14" s="30">
        <v>23133240</v>
      </c>
      <c r="I14" s="31">
        <v>96039456</v>
      </c>
      <c r="J14" s="32">
        <v>48019728</v>
      </c>
      <c r="K14" s="41">
        <v>11420463</v>
      </c>
      <c r="L14" s="33">
        <v>0</v>
      </c>
      <c r="M14" s="34">
        <v>0</v>
      </c>
      <c r="N14" s="19">
        <v>991800</v>
      </c>
      <c r="O14" s="35">
        <v>991800</v>
      </c>
    </row>
    <row r="15" spans="1:15" ht="19.5" customHeight="1">
      <c r="A15" s="17" t="s">
        <v>20</v>
      </c>
      <c r="B15" s="18" t="s">
        <v>21</v>
      </c>
      <c r="C15" s="19">
        <f t="shared" si="0"/>
        <v>130249762</v>
      </c>
      <c r="D15" s="20">
        <f t="shared" si="1"/>
        <v>69245028</v>
      </c>
      <c r="E15" s="29">
        <v>35707932</v>
      </c>
      <c r="F15" s="30">
        <v>21974112</v>
      </c>
      <c r="G15" s="31">
        <v>32689627</v>
      </c>
      <c r="H15" s="30">
        <v>16344816</v>
      </c>
      <c r="I15" s="31">
        <v>61852203</v>
      </c>
      <c r="J15" s="32">
        <v>30926100</v>
      </c>
      <c r="K15" s="41">
        <v>29792868</v>
      </c>
      <c r="L15" s="33">
        <v>0</v>
      </c>
      <c r="M15" s="34">
        <v>0</v>
      </c>
      <c r="N15" s="19">
        <v>449000</v>
      </c>
      <c r="O15" s="35">
        <v>449000</v>
      </c>
    </row>
    <row r="16" spans="1:15" ht="19.5" customHeight="1">
      <c r="A16" s="17" t="s">
        <v>22</v>
      </c>
      <c r="B16" s="18" t="s">
        <v>23</v>
      </c>
      <c r="C16" s="19">
        <f t="shared" si="0"/>
        <v>172892140</v>
      </c>
      <c r="D16" s="20">
        <f t="shared" si="1"/>
        <v>98593990</v>
      </c>
      <c r="E16" s="29">
        <v>105281973</v>
      </c>
      <c r="F16" s="30">
        <v>64788904</v>
      </c>
      <c r="G16" s="31">
        <v>16196761</v>
      </c>
      <c r="H16" s="30">
        <v>8098380</v>
      </c>
      <c r="I16" s="31">
        <v>51413406</v>
      </c>
      <c r="J16" s="32">
        <v>25706706</v>
      </c>
      <c r="K16" s="41">
        <v>68129398</v>
      </c>
      <c r="L16" s="33">
        <v>0</v>
      </c>
      <c r="M16" s="34">
        <v>0</v>
      </c>
      <c r="N16" s="19">
        <v>3670400</v>
      </c>
      <c r="O16" s="35">
        <v>3670400</v>
      </c>
    </row>
    <row r="17" spans="1:15" ht="19.5" customHeight="1">
      <c r="A17" s="17" t="s">
        <v>24</v>
      </c>
      <c r="B17" s="18" t="s">
        <v>25</v>
      </c>
      <c r="C17" s="19">
        <f t="shared" si="0"/>
        <v>154745125</v>
      </c>
      <c r="D17" s="20">
        <f t="shared" si="1"/>
        <v>78807078</v>
      </c>
      <c r="E17" s="29">
        <v>12432464</v>
      </c>
      <c r="F17" s="30">
        <v>7650744</v>
      </c>
      <c r="G17" s="31">
        <v>55551954</v>
      </c>
      <c r="H17" s="30">
        <v>27775980</v>
      </c>
      <c r="I17" s="31">
        <v>86760707</v>
      </c>
      <c r="J17" s="32">
        <v>43380354</v>
      </c>
      <c r="K17" s="41">
        <v>11827854</v>
      </c>
      <c r="L17" s="33">
        <v>0</v>
      </c>
      <c r="M17" s="34">
        <v>0</v>
      </c>
      <c r="N17" s="19">
        <v>1164500</v>
      </c>
      <c r="O17" s="35">
        <v>1164500</v>
      </c>
    </row>
    <row r="18" spans="1:15" ht="19.5" customHeight="1">
      <c r="A18" s="17" t="s">
        <v>26</v>
      </c>
      <c r="B18" s="18" t="s">
        <v>27</v>
      </c>
      <c r="C18" s="19">
        <f t="shared" si="0"/>
        <v>212057661</v>
      </c>
      <c r="D18" s="20">
        <f t="shared" si="1"/>
        <v>108533990</v>
      </c>
      <c r="E18" s="29">
        <v>21711389</v>
      </c>
      <c r="F18" s="30">
        <v>13360856</v>
      </c>
      <c r="G18" s="31">
        <v>82305183</v>
      </c>
      <c r="H18" s="30">
        <v>41152590</v>
      </c>
      <c r="I18" s="31">
        <v>108041089</v>
      </c>
      <c r="J18" s="32">
        <v>54020544</v>
      </c>
      <c r="K18" s="41">
        <v>13986392</v>
      </c>
      <c r="L18" s="33">
        <v>0</v>
      </c>
      <c r="M18" s="34">
        <v>0</v>
      </c>
      <c r="N18" s="19">
        <v>507500</v>
      </c>
      <c r="O18" s="35">
        <v>507500</v>
      </c>
    </row>
    <row r="19" spans="1:15" ht="19.5" customHeight="1">
      <c r="A19" s="17" t="s">
        <v>28</v>
      </c>
      <c r="B19" s="18" t="s">
        <v>29</v>
      </c>
      <c r="C19" s="19">
        <f t="shared" si="0"/>
        <v>114098193</v>
      </c>
      <c r="D19" s="20">
        <f t="shared" si="1"/>
        <v>62556246</v>
      </c>
      <c r="E19" s="29">
        <v>47728671</v>
      </c>
      <c r="F19" s="30">
        <v>29371488</v>
      </c>
      <c r="G19" s="31">
        <v>37951817</v>
      </c>
      <c r="H19" s="30">
        <v>18975906</v>
      </c>
      <c r="I19" s="31">
        <v>28417705</v>
      </c>
      <c r="J19" s="32">
        <v>14208852</v>
      </c>
      <c r="K19" s="41">
        <v>44008393</v>
      </c>
      <c r="L19" s="33">
        <v>0</v>
      </c>
      <c r="M19" s="34">
        <v>0</v>
      </c>
      <c r="N19" s="19">
        <v>0</v>
      </c>
      <c r="O19" s="35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184798851</v>
      </c>
      <c r="D20" s="20">
        <f t="shared" si="1"/>
        <v>95089110</v>
      </c>
      <c r="E20" s="29">
        <v>23310577</v>
      </c>
      <c r="F20" s="30">
        <v>14344968</v>
      </c>
      <c r="G20" s="31">
        <v>70360316</v>
      </c>
      <c r="H20" s="30">
        <v>35180160</v>
      </c>
      <c r="I20" s="31">
        <v>91127958</v>
      </c>
      <c r="J20" s="32">
        <v>45563982</v>
      </c>
      <c r="K20" s="41">
        <v>19197980</v>
      </c>
      <c r="L20" s="33">
        <v>0</v>
      </c>
      <c r="M20" s="34">
        <v>0</v>
      </c>
      <c r="N20" s="19">
        <v>0</v>
      </c>
      <c r="O20" s="35">
        <v>0</v>
      </c>
    </row>
    <row r="21" spans="1:15" ht="19.5" customHeight="1">
      <c r="A21" s="53" t="s">
        <v>43</v>
      </c>
      <c r="B21" s="54"/>
      <c r="C21" s="26">
        <f aca="true" t="shared" si="2" ref="C21:O21">SUM(C5:C20)</f>
        <v>2851267526</v>
      </c>
      <c r="D21" s="26">
        <f t="shared" si="2"/>
        <v>1508516490</v>
      </c>
      <c r="E21" s="26">
        <f t="shared" si="2"/>
        <v>718316819</v>
      </c>
      <c r="F21" s="26">
        <f t="shared" si="2"/>
        <v>442041120</v>
      </c>
      <c r="G21" s="26">
        <f t="shared" si="2"/>
        <v>914737796</v>
      </c>
      <c r="H21" s="26">
        <f t="shared" si="2"/>
        <v>457368900</v>
      </c>
      <c r="I21" s="26">
        <f t="shared" si="2"/>
        <v>1218212911</v>
      </c>
      <c r="J21" s="26">
        <f t="shared" si="2"/>
        <v>609106470</v>
      </c>
      <c r="K21" s="42">
        <f t="shared" si="2"/>
        <v>498317285</v>
      </c>
      <c r="L21" s="36">
        <f t="shared" si="2"/>
        <v>914737796</v>
      </c>
      <c r="M21" s="37">
        <f t="shared" si="2"/>
        <v>287827393.62</v>
      </c>
      <c r="N21" s="26">
        <f t="shared" si="2"/>
        <v>18666800</v>
      </c>
      <c r="O21" s="38">
        <f t="shared" si="2"/>
        <v>18666800</v>
      </c>
    </row>
  </sheetData>
  <sheetProtection/>
  <mergeCells count="12">
    <mergeCell ref="I2:J2"/>
    <mergeCell ref="A1:A3"/>
    <mergeCell ref="B1:B3"/>
    <mergeCell ref="C1:J1"/>
    <mergeCell ref="N1:O1"/>
    <mergeCell ref="N2:O2"/>
    <mergeCell ref="A21:B21"/>
    <mergeCell ref="L1:M1"/>
    <mergeCell ref="L2:M2"/>
    <mergeCell ref="C2:D2"/>
    <mergeCell ref="E2:F2"/>
    <mergeCell ref="G2:H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dwa kwartały 2014 r.&amp;R&amp;"Times New Roman CE,Standardowy"&amp;8Warszawa,  30.06.2014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AZMA</cp:lastModifiedBy>
  <cp:lastPrinted>2014-07-10T10:16:20Z</cp:lastPrinted>
  <dcterms:created xsi:type="dcterms:W3CDTF">2003-11-27T08:00:53Z</dcterms:created>
  <dcterms:modified xsi:type="dcterms:W3CDTF">2014-07-16T13:26:57Z</dcterms:modified>
  <cp:category/>
  <cp:version/>
  <cp:contentType/>
  <cp:contentStatus/>
</cp:coreProperties>
</file>