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00" activeTab="0"/>
  </bookViews>
  <sheets>
    <sheet name="powiaty" sheetId="1" r:id="rId1"/>
  </sheets>
  <definedNames>
    <definedName name="CIT98_MM_SUM">#REF!</definedName>
    <definedName name="_xlnm.Print_Titles" localSheetId="0">'powiaty'!$1:$3</definedName>
  </definedNames>
  <calcPr fullCalcOnLoad="1"/>
</workbook>
</file>

<file path=xl/sharedStrings.xml><?xml version="1.0" encoding="utf-8"?>
<sst xmlns="http://schemas.openxmlformats.org/spreadsheetml/2006/main" count="1145" uniqueCount="439">
  <si>
    <t>m. Siedlce</t>
  </si>
  <si>
    <t>m. Opole</t>
  </si>
  <si>
    <t>m. Krosno</t>
  </si>
  <si>
    <t>m. Przemyśl</t>
  </si>
  <si>
    <t>m. Rzeszów</t>
  </si>
  <si>
    <t>m. Tarnobrzeg</t>
  </si>
  <si>
    <t>m. Białystok</t>
  </si>
  <si>
    <t>m. Łomża</t>
  </si>
  <si>
    <t>m. Suwałki</t>
  </si>
  <si>
    <t>m. Gdańsk</t>
  </si>
  <si>
    <t>m. Gdynia</t>
  </si>
  <si>
    <t>m. Słupsk</t>
  </si>
  <si>
    <t>m. Sopot</t>
  </si>
  <si>
    <t>m. Bielsko-Biała</t>
  </si>
  <si>
    <t>m. Bytom</t>
  </si>
  <si>
    <t>m. Chorzów</t>
  </si>
  <si>
    <t>m. Częstochowa</t>
  </si>
  <si>
    <t>m. Dąbrowa Górnicza</t>
  </si>
  <si>
    <t>m. Gliwice</t>
  </si>
  <si>
    <t>m. Jastrzębie-Zdrój</t>
  </si>
  <si>
    <t>m. Jaworzno</t>
  </si>
  <si>
    <t>m. Katowice</t>
  </si>
  <si>
    <t>m. Mysłowice</t>
  </si>
  <si>
    <t>m. Piekary Śląskie</t>
  </si>
  <si>
    <t>m. Ruda Śląska</t>
  </si>
  <si>
    <t>m. Rybnik</t>
  </si>
  <si>
    <t>m. Siemianowice Śląskie</t>
  </si>
  <si>
    <t>m. Sosnowiec</t>
  </si>
  <si>
    <t>m. Świętochłowice</t>
  </si>
  <si>
    <t>m. Tychy</t>
  </si>
  <si>
    <t>m. Zabrze</t>
  </si>
  <si>
    <t>m. Żory</t>
  </si>
  <si>
    <t>m. Kielce</t>
  </si>
  <si>
    <t>m. Elbląg</t>
  </si>
  <si>
    <t>m. Olsztyn</t>
  </si>
  <si>
    <t>wągrowiecki</t>
  </si>
  <si>
    <t>m. Kalisz</t>
  </si>
  <si>
    <t>m. Konin</t>
  </si>
  <si>
    <t>m. Leszno</t>
  </si>
  <si>
    <t>m. Poznań</t>
  </si>
  <si>
    <t>m. Koszalin</t>
  </si>
  <si>
    <t>m. Szczecin</t>
  </si>
  <si>
    <t>m. Świnoujście</t>
  </si>
  <si>
    <t>02</t>
  </si>
  <si>
    <t>01</t>
  </si>
  <si>
    <t>bolesławiecki</t>
  </si>
  <si>
    <t>dzierżoniowski</t>
  </si>
  <si>
    <t>03</t>
  </si>
  <si>
    <t>głogowski</t>
  </si>
  <si>
    <t>04</t>
  </si>
  <si>
    <t>górowski</t>
  </si>
  <si>
    <t>05</t>
  </si>
  <si>
    <t>jaworski</t>
  </si>
  <si>
    <t>06</t>
  </si>
  <si>
    <t>jeleniogórski</t>
  </si>
  <si>
    <t>07</t>
  </si>
  <si>
    <t>kamiennogórski</t>
  </si>
  <si>
    <t>08</t>
  </si>
  <si>
    <t>kłodzki</t>
  </si>
  <si>
    <t>09</t>
  </si>
  <si>
    <t>legnicki</t>
  </si>
  <si>
    <t>10</t>
  </si>
  <si>
    <t>lubański</t>
  </si>
  <si>
    <t>11</t>
  </si>
  <si>
    <t>lubiński</t>
  </si>
  <si>
    <t>12</t>
  </si>
  <si>
    <t>lwówecki</t>
  </si>
  <si>
    <t>13</t>
  </si>
  <si>
    <t>milicki</t>
  </si>
  <si>
    <t>14</t>
  </si>
  <si>
    <t>oleśnicki</t>
  </si>
  <si>
    <t>15</t>
  </si>
  <si>
    <t>oławski</t>
  </si>
  <si>
    <t>16</t>
  </si>
  <si>
    <t>polkowicki</t>
  </si>
  <si>
    <t>17</t>
  </si>
  <si>
    <t>strzeliński</t>
  </si>
  <si>
    <t>18</t>
  </si>
  <si>
    <t>średzki</t>
  </si>
  <si>
    <t>19</t>
  </si>
  <si>
    <t>świdnicki</t>
  </si>
  <si>
    <t>20</t>
  </si>
  <si>
    <t>trzebnicki</t>
  </si>
  <si>
    <t>21</t>
  </si>
  <si>
    <t>wałbrzyski</t>
  </si>
  <si>
    <t>22</t>
  </si>
  <si>
    <t>wołowski</t>
  </si>
  <si>
    <t>23</t>
  </si>
  <si>
    <t>wrocławski</t>
  </si>
  <si>
    <t>24</t>
  </si>
  <si>
    <t>ząbkowicki</t>
  </si>
  <si>
    <t>25</t>
  </si>
  <si>
    <t>zgorzelecki</t>
  </si>
  <si>
    <t>26</t>
  </si>
  <si>
    <t>złotoryjski</t>
  </si>
  <si>
    <t>61</t>
  </si>
  <si>
    <t>62</t>
  </si>
  <si>
    <t>63</t>
  </si>
  <si>
    <t>64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</si>
  <si>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</si>
  <si>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</si>
  <si>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</si>
  <si>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</si>
  <si>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</si>
  <si>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</si>
  <si>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</si>
  <si>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</si>
  <si>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</si>
  <si>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</si>
  <si>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</si>
  <si>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</si>
  <si>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</si>
  <si>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</si>
  <si>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</si>
  <si>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</si>
  <si>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</si>
  <si>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</si>
  <si>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</si>
  <si>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</si>
  <si>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</si>
  <si>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</si>
  <si>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</si>
  <si>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</si>
  <si>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</si>
  <si>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</si>
  <si>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</si>
  <si>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</si>
  <si>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</si>
  <si>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</si>
  <si>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</si>
  <si>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</si>
  <si>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</si>
  <si>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</si>
  <si>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</si>
  <si>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</si>
  <si>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</si>
  <si>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</si>
  <si>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</si>
  <si>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</si>
  <si>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</si>
  <si>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</si>
  <si>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</si>
  <si>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</si>
  <si>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</si>
  <si>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</si>
  <si>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</si>
  <si>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</si>
  <si>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</si>
  <si>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</si>
  <si>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</si>
  <si>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</si>
  <si>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</si>
  <si>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</si>
  <si>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</si>
  <si>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</si>
  <si>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</si>
  <si>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</si>
  <si>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</si>
  <si>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</si>
  <si>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</si>
  <si>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</si>
  <si>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</si>
  <si>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</si>
  <si>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</si>
  <si>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</si>
  <si>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</si>
  <si>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</si>
  <si>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</si>
  <si>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</si>
  <si>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</si>
  <si>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</si>
  <si>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</si>
  <si>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</si>
  <si>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</si>
  <si>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</si>
  <si>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</si>
  <si>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</si>
  <si>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</si>
  <si>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</si>
  <si>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</si>
  <si>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</si>
  <si>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</si>
  <si>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</si>
  <si>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</si>
  <si>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</si>
  <si>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</si>
  <si>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</si>
  <si>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</si>
  <si>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</si>
  <si>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</si>
  <si>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</si>
  <si>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</si>
  <si>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</si>
  <si>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</si>
  <si>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</si>
  <si>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</si>
  <si>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</si>
  <si>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</si>
  <si>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</si>
  <si>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</si>
  <si>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</si>
  <si>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</si>
  <si>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</si>
  <si>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</si>
  <si>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</si>
  <si>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</si>
  <si>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</si>
  <si>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</si>
  <si>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</si>
  <si>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</si>
  <si>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</si>
  <si>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</si>
  <si>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27</t>
  </si>
  <si>
    <t>sierpecki</t>
  </si>
  <si>
    <t>28</t>
  </si>
  <si>
    <t>sochaczewski</t>
  </si>
  <si>
    <t>29</t>
  </si>
  <si>
    <t>sokołowski</t>
  </si>
  <si>
    <t>30</t>
  </si>
  <si>
    <t>szydłowiecki</t>
  </si>
  <si>
    <t>31</t>
  </si>
  <si>
    <t>32</t>
  </si>
  <si>
    <t>warszawski zachodni</t>
  </si>
  <si>
    <t>33</t>
  </si>
  <si>
    <t>węgrowski</t>
  </si>
  <si>
    <t>34</t>
  </si>
  <si>
    <t>wołomiński</t>
  </si>
  <si>
    <t>35</t>
  </si>
  <si>
    <t>wyszkowski</t>
  </si>
  <si>
    <t>36</t>
  </si>
  <si>
    <t>zwoleński</t>
  </si>
  <si>
    <t>37</t>
  </si>
  <si>
    <t>żuromiński</t>
  </si>
  <si>
    <t>38</t>
  </si>
  <si>
    <t>żyrardowski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</si>
  <si>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</si>
  <si>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</si>
  <si>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</si>
  <si>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</si>
  <si>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</si>
  <si>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</si>
  <si>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</si>
  <si>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</si>
  <si>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</si>
  <si>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</si>
  <si>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</si>
  <si>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</si>
  <si>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</si>
  <si>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</si>
  <si>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</si>
  <si>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</si>
  <si>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</si>
  <si>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</si>
  <si>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</si>
  <si>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</si>
  <si>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</si>
  <si>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</si>
  <si>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</si>
  <si>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</si>
  <si>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</si>
  <si>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</si>
  <si>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</si>
  <si>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</si>
  <si>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</si>
  <si>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</si>
  <si>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</si>
  <si>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</si>
  <si>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</si>
  <si>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</si>
  <si>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</si>
  <si>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</si>
  <si>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</si>
  <si>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</si>
  <si>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</si>
  <si>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</si>
  <si>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</si>
  <si>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</si>
  <si>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</si>
  <si>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</si>
  <si>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</si>
  <si>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</si>
  <si>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</si>
  <si>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</si>
  <si>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</si>
  <si>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</si>
  <si>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</si>
  <si>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</si>
  <si>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</si>
  <si>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</si>
  <si>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</si>
  <si>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</si>
  <si>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</si>
  <si>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</si>
  <si>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</si>
  <si>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</si>
  <si>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</si>
  <si>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</si>
  <si>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</si>
  <si>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</si>
  <si>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</si>
  <si>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</si>
  <si>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</si>
  <si>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</si>
  <si>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</si>
  <si>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</si>
  <si>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</si>
  <si>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</si>
  <si>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</si>
  <si>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</si>
  <si>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</si>
  <si>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</si>
  <si>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</si>
  <si>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</si>
  <si>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</si>
  <si>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</si>
  <si>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</si>
  <si>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</si>
  <si>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</si>
  <si>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</si>
  <si>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</si>
  <si>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</si>
  <si>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</si>
  <si>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</si>
  <si>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</si>
  <si>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</si>
  <si>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</si>
  <si>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</si>
  <si>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</si>
  <si>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</si>
  <si>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</si>
  <si>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</si>
  <si>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</si>
  <si>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</si>
  <si>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</si>
  <si>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</si>
  <si>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</si>
  <si>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</si>
  <si>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</si>
  <si>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</si>
  <si>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</si>
  <si>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</si>
  <si>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</si>
  <si>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</si>
  <si>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</si>
  <si>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</si>
  <si>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</si>
  <si>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olsztyński</t>
  </si>
  <si>
    <t>ostródzki</t>
  </si>
  <si>
    <t>piski</t>
  </si>
  <si>
    <t>szczycieński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</si>
  <si>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</si>
  <si>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</si>
  <si>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</si>
  <si>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</si>
  <si>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</si>
  <si>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</si>
  <si>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</si>
  <si>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</si>
  <si>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</si>
  <si>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</si>
  <si>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</si>
  <si>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</si>
  <si>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</si>
  <si>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</si>
  <si>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</si>
  <si>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</si>
  <si>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</si>
  <si>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</si>
  <si>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</si>
  <si>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</si>
  <si>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</si>
  <si>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</si>
  <si>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</si>
  <si>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</si>
  <si>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</si>
  <si>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</si>
  <si>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</si>
  <si>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</si>
  <si>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</si>
  <si>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</si>
  <si>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</si>
  <si>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</si>
  <si>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</si>
  <si>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</si>
  <si>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</si>
  <si>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</si>
  <si>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</si>
  <si>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</si>
  <si>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</si>
  <si>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</si>
  <si>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</si>
  <si>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</si>
  <si>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</si>
  <si>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</si>
  <si>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m. Jelenia Góra</t>
  </si>
  <si>
    <t>m. Legnica</t>
  </si>
  <si>
    <t>m. Wrocław</t>
  </si>
  <si>
    <t>m. Bydgoszcz</t>
  </si>
  <si>
    <t>m. Grudziądz</t>
  </si>
  <si>
    <t>m. Toruń</t>
  </si>
  <si>
    <t>m. Włocławek</t>
  </si>
  <si>
    <t>m. Biała Podlaska</t>
  </si>
  <si>
    <t>m. Chełm</t>
  </si>
  <si>
    <t>m. Lublin</t>
  </si>
  <si>
    <t>m. Zamość</t>
  </si>
  <si>
    <t>m. Gorzów Wielkopolski</t>
  </si>
  <si>
    <t>m. Zielona Góra</t>
  </si>
  <si>
    <t>m. Łódź</t>
  </si>
  <si>
    <t>m. Piotrków Trybunalski</t>
  </si>
  <si>
    <t>m. Skierniewice</t>
  </si>
  <si>
    <t>m. Kraków</t>
  </si>
  <si>
    <t>m. Nowy Sącz</t>
  </si>
  <si>
    <t>m. Tarnów</t>
  </si>
  <si>
    <t>m. Ostrołęka</t>
  </si>
  <si>
    <t>m. Płock</t>
  </si>
  <si>
    <t>m. Radom</t>
  </si>
  <si>
    <t>KOD</t>
  </si>
  <si>
    <t>P O W I A T</t>
  </si>
  <si>
    <t>olecki</t>
  </si>
  <si>
    <t>bieruńsko-lędziński</t>
  </si>
  <si>
    <t>wschowski</t>
  </si>
  <si>
    <t>brzeziński</t>
  </si>
  <si>
    <t>leski</t>
  </si>
  <si>
    <t>sztumski</t>
  </si>
  <si>
    <t>węgorzewski</t>
  </si>
  <si>
    <t>łobeski</t>
  </si>
  <si>
    <t>gołdapski</t>
  </si>
  <si>
    <t>m.st. Warszawa</t>
  </si>
  <si>
    <t>wyrównawcza</t>
  </si>
  <si>
    <t>oświatowa</t>
  </si>
  <si>
    <t>równoważąca</t>
  </si>
  <si>
    <t>w  t y m  c z ę ś c i :</t>
  </si>
  <si>
    <t>Wpłaty na część
równoważącą</t>
  </si>
  <si>
    <t>Planowane udziały
w podatku PIT</t>
  </si>
  <si>
    <t>ogólna na 2015 r.</t>
  </si>
  <si>
    <t>m. Wałbrzych</t>
  </si>
  <si>
    <t>w tym:</t>
  </si>
  <si>
    <t>na specjalną organizację
nauki i metod pracy 
dla dzieci i młodzieży</t>
  </si>
  <si>
    <t>Projektowana subwencja
ogólna na 2015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</si>
</sst>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MS Sans Serif"/>
      <family val="0"/>
    </font>
    <font>
      <sz val="10"/>
      <color indexed="8"/>
      <name val="Times New Roman"/>
      <family val="2"/>
    </font>
    <font>
      <sz val="8"/>
      <name val="Times New Roman CE"/>
      <family val="1"/>
    </font>
    <font>
      <sz val="7"/>
      <name val="Times New Roman CE"/>
      <family val="1"/>
    </font>
    <font>
      <sz val="7"/>
      <name val="MS Sans Serif"/>
      <family val="2"/>
    </font>
    <font>
      <b/>
      <sz val="8"/>
      <name val="Times New Roman CE"/>
      <family val="0"/>
    </font>
    <font>
      <sz val="6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dotted"/>
      <top style="hair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dotted"/>
      <top style="dotted"/>
      <bottom/>
    </border>
    <border>
      <left style="thin"/>
      <right style="dotted"/>
      <top/>
      <bottom style="thin"/>
    </border>
    <border>
      <left style="dotted"/>
      <right/>
      <top style="dotted"/>
      <bottom/>
    </border>
    <border>
      <left style="dotted"/>
      <right style="dotted"/>
      <top/>
      <bottom style="thin"/>
    </border>
    <border>
      <left style="dotted"/>
      <right style="thin"/>
      <top style="dotted"/>
      <bottom/>
    </border>
    <border>
      <left style="dotted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49" fontId="3" fillId="33" borderId="11" xfId="0" applyNumberFormat="1" applyFont="1" applyFill="1" applyBorder="1" applyAlignment="1">
      <alignment horizontal="center" vertical="center"/>
    </xf>
    <xf numFmtId="1" fontId="3" fillId="33" borderId="21" xfId="0" applyNumberFormat="1" applyFont="1" applyFill="1" applyBorder="1" applyAlignment="1">
      <alignment horizontal="center" vertical="center"/>
    </xf>
    <xf numFmtId="1" fontId="2" fillId="33" borderId="21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1" fontId="3" fillId="33" borderId="25" xfId="0" applyNumberFormat="1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1" fontId="3" fillId="33" borderId="29" xfId="0" applyNumberFormat="1" applyFont="1" applyFill="1" applyBorder="1" applyAlignment="1">
      <alignment horizontal="center" vertical="center"/>
    </xf>
    <xf numFmtId="1" fontId="3" fillId="33" borderId="15" xfId="0" applyNumberFormat="1" applyFont="1" applyFill="1" applyBorder="1" applyAlignment="1">
      <alignment horizontal="center" vertical="center"/>
    </xf>
    <xf numFmtId="1" fontId="3" fillId="33" borderId="16" xfId="0" applyNumberFormat="1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4"/>
  <sheetViews>
    <sheetView tabSelected="1" zoomScale="150" zoomScaleNormal="150" zoomScalePageLayoutView="0" workbookViewId="0" topLeftCell="A1">
      <selection activeCell="A1" sqref="A1:B3"/>
    </sheetView>
  </sheetViews>
  <sheetFormatPr defaultColWidth="9.140625" defaultRowHeight="12.75"/>
  <cols>
    <col min="1" max="1" width="2.7109375" style="3" customWidth="1"/>
    <col min="2" max="2" width="2.7109375" style="2" customWidth="1"/>
    <col min="3" max="3" width="17.8515625" style="1" bestFit="1" customWidth="1"/>
    <col min="4" max="4" width="21.7109375" style="1" customWidth="1"/>
    <col min="5" max="6" width="15.7109375" style="1" customWidth="1"/>
    <col min="7" max="7" width="12.57421875" style="1" bestFit="1" customWidth="1"/>
    <col min="8" max="10" width="15.7109375" style="1" customWidth="1"/>
    <col min="11" max="16384" width="9.140625" style="1" customWidth="1"/>
  </cols>
  <sheetData>
    <row r="1" spans="1:10" ht="15" customHeight="1">
      <c r="A1" s="31" t="s">
        <v>416</v>
      </c>
      <c r="B1" s="32"/>
      <c r="C1" s="37" t="s">
        <v>417</v>
      </c>
      <c r="D1" s="40" t="s">
        <v>438</v>
      </c>
      <c r="E1" s="29" t="s">
        <v>431</v>
      </c>
      <c r="F1" s="15"/>
      <c r="G1" s="15"/>
      <c r="H1" s="16"/>
      <c r="I1" s="40" t="s">
        <v>433</v>
      </c>
      <c r="J1" s="40" t="s">
        <v>432</v>
      </c>
    </row>
    <row r="2" spans="1:10" ht="15" customHeight="1">
      <c r="A2" s="33"/>
      <c r="B2" s="34"/>
      <c r="C2" s="38"/>
      <c r="D2" s="41"/>
      <c r="E2" s="43" t="s">
        <v>428</v>
      </c>
      <c r="F2" s="45" t="s">
        <v>429</v>
      </c>
      <c r="G2" s="30" t="s">
        <v>436</v>
      </c>
      <c r="H2" s="47" t="s">
        <v>430</v>
      </c>
      <c r="I2" s="41"/>
      <c r="J2" s="41"/>
    </row>
    <row r="3" spans="1:10" ht="27" customHeight="1">
      <c r="A3" s="35"/>
      <c r="B3" s="36"/>
      <c r="C3" s="39"/>
      <c r="D3" s="42" t="s">
        <v>434</v>
      </c>
      <c r="E3" s="44"/>
      <c r="F3" s="46"/>
      <c r="G3" s="28" t="s">
        <v>437</v>
      </c>
      <c r="H3" s="48"/>
      <c r="I3" s="42"/>
      <c r="J3" s="42"/>
    </row>
    <row r="4" spans="1:10" ht="11.25">
      <c r="A4" s="4" t="s">
        <v>43</v>
      </c>
      <c r="B4" s="5" t="s">
        <v>44</v>
      </c>
      <c r="C4" s="6" t="s">
        <v>45</v>
      </c>
      <c r="D4" s="11">
        <f>SUM(E4:F4,H4)</f>
        <v>36668869</v>
      </c>
      <c r="E4" s="17">
        <v>3521663</v>
      </c>
      <c r="F4" s="18">
        <v>32212137</v>
      </c>
      <c r="G4" s="17">
        <v>7347651</v>
      </c>
      <c r="H4" s="17">
        <v>935069</v>
      </c>
      <c r="I4" s="13">
        <v>14733619</v>
      </c>
      <c r="J4" s="19">
        <v>0</v>
      </c>
    </row>
    <row r="5" spans="1:10" ht="11.25">
      <c r="A5" s="4" t="s">
        <v>43</v>
      </c>
      <c r="B5" s="5" t="s">
        <v>43</v>
      </c>
      <c r="C5" s="6" t="s">
        <v>46</v>
      </c>
      <c r="D5" s="11">
        <f aca="true" t="shared" si="0" ref="D5:D68">SUM(E5:F5,H5)</f>
        <v>44890737</v>
      </c>
      <c r="E5" s="17">
        <v>7076800</v>
      </c>
      <c r="F5" s="18">
        <v>34089783</v>
      </c>
      <c r="G5" s="17">
        <v>10580483</v>
      </c>
      <c r="H5" s="17">
        <v>3724154</v>
      </c>
      <c r="I5" s="13">
        <v>15071977</v>
      </c>
      <c r="J5" s="19">
        <v>0</v>
      </c>
    </row>
    <row r="6" spans="1:10" ht="11.25">
      <c r="A6" s="4" t="s">
        <v>43</v>
      </c>
      <c r="B6" s="5" t="s">
        <v>47</v>
      </c>
      <c r="C6" s="6" t="s">
        <v>48</v>
      </c>
      <c r="D6" s="11">
        <f t="shared" si="0"/>
        <v>45736216</v>
      </c>
      <c r="E6" s="17">
        <v>31818</v>
      </c>
      <c r="F6" s="18">
        <v>45083573</v>
      </c>
      <c r="G6" s="17">
        <v>11866181</v>
      </c>
      <c r="H6" s="17">
        <v>620825</v>
      </c>
      <c r="I6" s="13">
        <v>22972081</v>
      </c>
      <c r="J6" s="19">
        <v>3281866</v>
      </c>
    </row>
    <row r="7" spans="1:10" ht="11.25">
      <c r="A7" s="4" t="s">
        <v>43</v>
      </c>
      <c r="B7" s="5" t="s">
        <v>49</v>
      </c>
      <c r="C7" s="6" t="s">
        <v>50</v>
      </c>
      <c r="D7" s="11">
        <f t="shared" si="0"/>
        <v>17275763</v>
      </c>
      <c r="E7" s="17">
        <v>5112447</v>
      </c>
      <c r="F7" s="18">
        <v>10819847</v>
      </c>
      <c r="G7" s="17">
        <v>3478995</v>
      </c>
      <c r="H7" s="17">
        <v>1343469</v>
      </c>
      <c r="I7" s="13">
        <v>3989910</v>
      </c>
      <c r="J7" s="19">
        <v>0</v>
      </c>
    </row>
    <row r="8" spans="1:10" ht="11.25">
      <c r="A8" s="4" t="s">
        <v>43</v>
      </c>
      <c r="B8" s="5" t="s">
        <v>51</v>
      </c>
      <c r="C8" s="6" t="s">
        <v>52</v>
      </c>
      <c r="D8" s="11">
        <f t="shared" si="0"/>
        <v>21139252</v>
      </c>
      <c r="E8" s="17">
        <v>4968650</v>
      </c>
      <c r="F8" s="18">
        <v>14800614</v>
      </c>
      <c r="G8" s="17">
        <v>4732585</v>
      </c>
      <c r="H8" s="17">
        <v>1369988</v>
      </c>
      <c r="I8" s="13">
        <v>7590917</v>
      </c>
      <c r="J8" s="19">
        <v>0</v>
      </c>
    </row>
    <row r="9" spans="1:10" ht="11.25">
      <c r="A9" s="4" t="s">
        <v>43</v>
      </c>
      <c r="B9" s="5" t="s">
        <v>53</v>
      </c>
      <c r="C9" s="6" t="s">
        <v>54</v>
      </c>
      <c r="D9" s="11">
        <f t="shared" si="0"/>
        <v>19256211</v>
      </c>
      <c r="E9" s="17">
        <v>4039524</v>
      </c>
      <c r="F9" s="18">
        <v>13446173</v>
      </c>
      <c r="G9" s="17">
        <v>7577204</v>
      </c>
      <c r="H9" s="17">
        <v>1770514</v>
      </c>
      <c r="I9" s="13">
        <v>10188542</v>
      </c>
      <c r="J9" s="19">
        <v>0</v>
      </c>
    </row>
    <row r="10" spans="1:10" ht="11.25">
      <c r="A10" s="4" t="s">
        <v>43</v>
      </c>
      <c r="B10" s="5" t="s">
        <v>55</v>
      </c>
      <c r="C10" s="6" t="s">
        <v>56</v>
      </c>
      <c r="D10" s="11">
        <f t="shared" si="0"/>
        <v>16608792</v>
      </c>
      <c r="E10" s="17">
        <v>3708926</v>
      </c>
      <c r="F10" s="18">
        <v>11753602</v>
      </c>
      <c r="G10" s="17">
        <v>2412277</v>
      </c>
      <c r="H10" s="17">
        <v>1146264</v>
      </c>
      <c r="I10" s="13">
        <v>6149915</v>
      </c>
      <c r="J10" s="19">
        <v>0</v>
      </c>
    </row>
    <row r="11" spans="1:10" ht="11.25">
      <c r="A11" s="4" t="s">
        <v>43</v>
      </c>
      <c r="B11" s="5" t="s">
        <v>57</v>
      </c>
      <c r="C11" s="6" t="s">
        <v>58</v>
      </c>
      <c r="D11" s="11">
        <f t="shared" si="0"/>
        <v>83207309</v>
      </c>
      <c r="E11" s="17">
        <v>18123943</v>
      </c>
      <c r="F11" s="18">
        <v>62943114</v>
      </c>
      <c r="G11" s="17">
        <v>24086640</v>
      </c>
      <c r="H11" s="17">
        <v>2140252</v>
      </c>
      <c r="I11" s="13">
        <v>23277614</v>
      </c>
      <c r="J11" s="19">
        <v>0</v>
      </c>
    </row>
    <row r="12" spans="1:10" ht="11.25">
      <c r="A12" s="4" t="s">
        <v>43</v>
      </c>
      <c r="B12" s="5" t="s">
        <v>59</v>
      </c>
      <c r="C12" s="6" t="s">
        <v>60</v>
      </c>
      <c r="D12" s="11">
        <f t="shared" si="0"/>
        <v>10036434</v>
      </c>
      <c r="E12" s="17">
        <v>3847743</v>
      </c>
      <c r="F12" s="18">
        <v>4301259</v>
      </c>
      <c r="G12" s="17">
        <v>28755</v>
      </c>
      <c r="H12" s="17">
        <v>1887432</v>
      </c>
      <c r="I12" s="13">
        <v>9043448</v>
      </c>
      <c r="J12" s="19">
        <v>0</v>
      </c>
    </row>
    <row r="13" spans="1:10" ht="11.25">
      <c r="A13" s="4" t="s">
        <v>43</v>
      </c>
      <c r="B13" s="5" t="s">
        <v>61</v>
      </c>
      <c r="C13" s="6" t="s">
        <v>62</v>
      </c>
      <c r="D13" s="11">
        <f t="shared" si="0"/>
        <v>26611215</v>
      </c>
      <c r="E13" s="17">
        <v>4081437</v>
      </c>
      <c r="F13" s="18">
        <v>20237102</v>
      </c>
      <c r="G13" s="17">
        <v>7242336</v>
      </c>
      <c r="H13" s="17">
        <v>2292676</v>
      </c>
      <c r="I13" s="13">
        <v>8402584</v>
      </c>
      <c r="J13" s="19">
        <v>0</v>
      </c>
    </row>
    <row r="14" spans="1:10" ht="11.25">
      <c r="A14" s="4" t="s">
        <v>43</v>
      </c>
      <c r="B14" s="5" t="s">
        <v>63</v>
      </c>
      <c r="C14" s="6" t="s">
        <v>64</v>
      </c>
      <c r="D14" s="11">
        <f t="shared" si="0"/>
        <v>24530499</v>
      </c>
      <c r="E14" s="17">
        <v>0</v>
      </c>
      <c r="F14" s="18">
        <v>21372565</v>
      </c>
      <c r="G14" s="17">
        <v>10509306</v>
      </c>
      <c r="H14" s="17">
        <v>3157934</v>
      </c>
      <c r="I14" s="13">
        <v>32812385</v>
      </c>
      <c r="J14" s="19">
        <v>11161012</v>
      </c>
    </row>
    <row r="15" spans="1:10" ht="11.25">
      <c r="A15" s="4" t="s">
        <v>43</v>
      </c>
      <c r="B15" s="5" t="s">
        <v>65</v>
      </c>
      <c r="C15" s="6" t="s">
        <v>66</v>
      </c>
      <c r="D15" s="11">
        <f t="shared" si="0"/>
        <v>24462651</v>
      </c>
      <c r="E15" s="17">
        <v>5890625</v>
      </c>
      <c r="F15" s="18">
        <v>16937998</v>
      </c>
      <c r="G15" s="17">
        <v>9235781</v>
      </c>
      <c r="H15" s="17">
        <v>1634028</v>
      </c>
      <c r="I15" s="13">
        <v>5548745</v>
      </c>
      <c r="J15" s="19">
        <v>0</v>
      </c>
    </row>
    <row r="16" spans="1:10" ht="11.25">
      <c r="A16" s="4" t="s">
        <v>43</v>
      </c>
      <c r="B16" s="5" t="s">
        <v>67</v>
      </c>
      <c r="C16" s="6" t="s">
        <v>68</v>
      </c>
      <c r="D16" s="11">
        <f t="shared" si="0"/>
        <v>20489005</v>
      </c>
      <c r="E16" s="17">
        <v>2504467</v>
      </c>
      <c r="F16" s="18">
        <v>16047474</v>
      </c>
      <c r="G16" s="17">
        <v>6583820</v>
      </c>
      <c r="H16" s="17">
        <v>1937064</v>
      </c>
      <c r="I16" s="13">
        <v>5379176</v>
      </c>
      <c r="J16" s="19">
        <v>0</v>
      </c>
    </row>
    <row r="17" spans="1:10" ht="11.25">
      <c r="A17" s="4" t="s">
        <v>43</v>
      </c>
      <c r="B17" s="5" t="s">
        <v>69</v>
      </c>
      <c r="C17" s="6" t="s">
        <v>70</v>
      </c>
      <c r="D17" s="11">
        <f t="shared" si="0"/>
        <v>39855080</v>
      </c>
      <c r="E17" s="17">
        <v>3277507</v>
      </c>
      <c r="F17" s="18">
        <v>34877553</v>
      </c>
      <c r="G17" s="17">
        <v>10753100</v>
      </c>
      <c r="H17" s="17">
        <v>1700020</v>
      </c>
      <c r="I17" s="13">
        <v>18445116</v>
      </c>
      <c r="J17" s="19">
        <v>0</v>
      </c>
    </row>
    <row r="18" spans="1:10" ht="11.25">
      <c r="A18" s="4" t="s">
        <v>43</v>
      </c>
      <c r="B18" s="5" t="s">
        <v>71</v>
      </c>
      <c r="C18" s="6" t="s">
        <v>72</v>
      </c>
      <c r="D18" s="11">
        <f t="shared" si="0"/>
        <v>23224563</v>
      </c>
      <c r="E18" s="17">
        <v>311737</v>
      </c>
      <c r="F18" s="18">
        <v>21568373</v>
      </c>
      <c r="G18" s="17">
        <v>6037041</v>
      </c>
      <c r="H18" s="17">
        <v>1344453</v>
      </c>
      <c r="I18" s="13">
        <v>14920325</v>
      </c>
      <c r="J18" s="19">
        <v>0</v>
      </c>
    </row>
    <row r="19" spans="1:10" ht="11.25">
      <c r="A19" s="4" t="s">
        <v>43</v>
      </c>
      <c r="B19" s="5" t="s">
        <v>73</v>
      </c>
      <c r="C19" s="6" t="s">
        <v>74</v>
      </c>
      <c r="D19" s="11">
        <f t="shared" si="0"/>
        <v>15806049</v>
      </c>
      <c r="E19" s="17">
        <v>0</v>
      </c>
      <c r="F19" s="18">
        <v>10390026</v>
      </c>
      <c r="G19" s="17">
        <v>113077</v>
      </c>
      <c r="H19" s="17">
        <v>5416023</v>
      </c>
      <c r="I19" s="13">
        <v>15786922</v>
      </c>
      <c r="J19" s="19">
        <v>11647924</v>
      </c>
    </row>
    <row r="20" spans="1:10" ht="11.25">
      <c r="A20" s="4" t="s">
        <v>43</v>
      </c>
      <c r="B20" s="5" t="s">
        <v>75</v>
      </c>
      <c r="C20" s="6" t="s">
        <v>76</v>
      </c>
      <c r="D20" s="11">
        <f t="shared" si="0"/>
        <v>25934840</v>
      </c>
      <c r="E20" s="17">
        <v>2566691</v>
      </c>
      <c r="F20" s="18">
        <v>20839991</v>
      </c>
      <c r="G20" s="17">
        <v>9520485</v>
      </c>
      <c r="H20" s="17">
        <v>2528158</v>
      </c>
      <c r="I20" s="13">
        <v>6423478</v>
      </c>
      <c r="J20" s="19">
        <v>0</v>
      </c>
    </row>
    <row r="21" spans="1:10" ht="11.25">
      <c r="A21" s="4" t="s">
        <v>43</v>
      </c>
      <c r="B21" s="5" t="s">
        <v>77</v>
      </c>
      <c r="C21" s="6" t="s">
        <v>78</v>
      </c>
      <c r="D21" s="11">
        <f t="shared" si="0"/>
        <v>12447941</v>
      </c>
      <c r="E21" s="17">
        <v>1514664</v>
      </c>
      <c r="F21" s="18">
        <v>8879257</v>
      </c>
      <c r="G21" s="17">
        <v>2501433</v>
      </c>
      <c r="H21" s="17">
        <v>2054020</v>
      </c>
      <c r="I21" s="13">
        <v>9074076</v>
      </c>
      <c r="J21" s="19">
        <v>0</v>
      </c>
    </row>
    <row r="22" spans="1:10" ht="11.25">
      <c r="A22" s="4" t="s">
        <v>43</v>
      </c>
      <c r="B22" s="5" t="s">
        <v>79</v>
      </c>
      <c r="C22" s="6" t="s">
        <v>80</v>
      </c>
      <c r="D22" s="11">
        <f t="shared" si="0"/>
        <v>66795156</v>
      </c>
      <c r="E22" s="17">
        <v>3054650</v>
      </c>
      <c r="F22" s="18">
        <v>61714850</v>
      </c>
      <c r="G22" s="17">
        <v>23038037</v>
      </c>
      <c r="H22" s="17">
        <v>2025656</v>
      </c>
      <c r="I22" s="13">
        <v>29146045</v>
      </c>
      <c r="J22" s="19">
        <v>0</v>
      </c>
    </row>
    <row r="23" spans="1:10" ht="11.25">
      <c r="A23" s="4" t="s">
        <v>43</v>
      </c>
      <c r="B23" s="5" t="s">
        <v>81</v>
      </c>
      <c r="C23" s="6" t="s">
        <v>82</v>
      </c>
      <c r="D23" s="11">
        <f t="shared" si="0"/>
        <v>27150857</v>
      </c>
      <c r="E23" s="17">
        <v>2444644</v>
      </c>
      <c r="F23" s="18">
        <v>22727963</v>
      </c>
      <c r="G23" s="17">
        <v>7248640</v>
      </c>
      <c r="H23" s="17">
        <v>1978250</v>
      </c>
      <c r="I23" s="13">
        <v>14880761</v>
      </c>
      <c r="J23" s="19">
        <v>0</v>
      </c>
    </row>
    <row r="24" spans="1:10" ht="11.25">
      <c r="A24" s="4" t="s">
        <v>43</v>
      </c>
      <c r="B24" s="5" t="s">
        <v>83</v>
      </c>
      <c r="C24" s="6" t="s">
        <v>84</v>
      </c>
      <c r="D24" s="11">
        <f t="shared" si="0"/>
        <v>16440700</v>
      </c>
      <c r="E24" s="17">
        <v>6168573</v>
      </c>
      <c r="F24" s="18">
        <v>9894689</v>
      </c>
      <c r="G24" s="17">
        <v>7708298</v>
      </c>
      <c r="H24" s="17">
        <v>377438</v>
      </c>
      <c r="I24" s="13">
        <v>9524466</v>
      </c>
      <c r="J24" s="19">
        <v>0</v>
      </c>
    </row>
    <row r="25" spans="1:10" ht="11.25">
      <c r="A25" s="4" t="s">
        <v>43</v>
      </c>
      <c r="B25" s="5" t="s">
        <v>85</v>
      </c>
      <c r="C25" s="6" t="s">
        <v>86</v>
      </c>
      <c r="D25" s="11">
        <f t="shared" si="0"/>
        <v>29171529</v>
      </c>
      <c r="E25" s="17">
        <v>3281180</v>
      </c>
      <c r="F25" s="18">
        <v>24926629</v>
      </c>
      <c r="G25" s="17">
        <v>14439533</v>
      </c>
      <c r="H25" s="17">
        <v>963720</v>
      </c>
      <c r="I25" s="13">
        <v>7521195</v>
      </c>
      <c r="J25" s="19">
        <v>0</v>
      </c>
    </row>
    <row r="26" spans="1:10" ht="11.25">
      <c r="A26" s="4" t="s">
        <v>43</v>
      </c>
      <c r="B26" s="5" t="s">
        <v>87</v>
      </c>
      <c r="C26" s="6" t="s">
        <v>88</v>
      </c>
      <c r="D26" s="11">
        <f t="shared" si="0"/>
        <v>26267341</v>
      </c>
      <c r="E26" s="17">
        <v>0</v>
      </c>
      <c r="F26" s="18">
        <v>20608703</v>
      </c>
      <c r="G26" s="17">
        <v>13536425</v>
      </c>
      <c r="H26" s="17">
        <v>5658638</v>
      </c>
      <c r="I26" s="13">
        <v>37626007</v>
      </c>
      <c r="J26" s="19">
        <v>3956287</v>
      </c>
    </row>
    <row r="27" spans="1:10" ht="11.25">
      <c r="A27" s="4" t="s">
        <v>43</v>
      </c>
      <c r="B27" s="5" t="s">
        <v>89</v>
      </c>
      <c r="C27" s="6" t="s">
        <v>90</v>
      </c>
      <c r="D27" s="11">
        <f t="shared" si="0"/>
        <v>30939259</v>
      </c>
      <c r="E27" s="17">
        <v>5599121</v>
      </c>
      <c r="F27" s="18">
        <v>23184911</v>
      </c>
      <c r="G27" s="17">
        <v>7371340</v>
      </c>
      <c r="H27" s="17">
        <v>2155227</v>
      </c>
      <c r="I27" s="13">
        <v>9254488</v>
      </c>
      <c r="J27" s="19">
        <v>0</v>
      </c>
    </row>
    <row r="28" spans="1:10" ht="11.25">
      <c r="A28" s="4" t="s">
        <v>43</v>
      </c>
      <c r="B28" s="5" t="s">
        <v>91</v>
      </c>
      <c r="C28" s="6" t="s">
        <v>92</v>
      </c>
      <c r="D28" s="11">
        <f t="shared" si="0"/>
        <v>32642094</v>
      </c>
      <c r="E28" s="17">
        <v>0</v>
      </c>
      <c r="F28" s="18">
        <v>31670757</v>
      </c>
      <c r="G28" s="17">
        <v>8325028</v>
      </c>
      <c r="H28" s="17">
        <v>971337</v>
      </c>
      <c r="I28" s="13">
        <v>20128121</v>
      </c>
      <c r="J28" s="19">
        <v>0</v>
      </c>
    </row>
    <row r="29" spans="1:10" ht="11.25">
      <c r="A29" s="4" t="s">
        <v>43</v>
      </c>
      <c r="B29" s="5" t="s">
        <v>93</v>
      </c>
      <c r="C29" s="6" t="s">
        <v>94</v>
      </c>
      <c r="D29" s="11">
        <f t="shared" si="0"/>
        <v>22080406</v>
      </c>
      <c r="E29" s="17">
        <v>5145543</v>
      </c>
      <c r="F29" s="18">
        <v>15890675</v>
      </c>
      <c r="G29" s="17">
        <v>7995036</v>
      </c>
      <c r="H29" s="17">
        <v>1044188</v>
      </c>
      <c r="I29" s="13">
        <v>6602315</v>
      </c>
      <c r="J29" s="19">
        <v>0</v>
      </c>
    </row>
    <row r="30" spans="1:10" ht="11.25">
      <c r="A30" s="4" t="s">
        <v>43</v>
      </c>
      <c r="B30" s="5" t="s">
        <v>95</v>
      </c>
      <c r="C30" s="6" t="s">
        <v>394</v>
      </c>
      <c r="D30" s="11">
        <f t="shared" si="0"/>
        <v>52531951</v>
      </c>
      <c r="E30" s="17">
        <v>0</v>
      </c>
      <c r="F30" s="18">
        <v>45315460</v>
      </c>
      <c r="G30" s="17">
        <v>10984439</v>
      </c>
      <c r="H30" s="17">
        <v>7216491</v>
      </c>
      <c r="I30" s="13">
        <v>16283374</v>
      </c>
      <c r="J30" s="19">
        <v>0</v>
      </c>
    </row>
    <row r="31" spans="1:10" ht="11.25">
      <c r="A31" s="4" t="s">
        <v>43</v>
      </c>
      <c r="B31" s="5" t="s">
        <v>96</v>
      </c>
      <c r="C31" s="6" t="s">
        <v>395</v>
      </c>
      <c r="D31" s="11">
        <f t="shared" si="0"/>
        <v>74036181</v>
      </c>
      <c r="E31" s="17">
        <v>0</v>
      </c>
      <c r="F31" s="18">
        <v>67172889</v>
      </c>
      <c r="G31" s="17">
        <v>10131851</v>
      </c>
      <c r="H31" s="17">
        <v>6863292</v>
      </c>
      <c r="I31" s="13">
        <v>22219598</v>
      </c>
      <c r="J31" s="19">
        <v>330046</v>
      </c>
    </row>
    <row r="32" spans="1:10" ht="11.25">
      <c r="A32" s="4" t="s">
        <v>43</v>
      </c>
      <c r="B32" s="5" t="s">
        <v>98</v>
      </c>
      <c r="C32" s="6" t="s">
        <v>396</v>
      </c>
      <c r="D32" s="11">
        <f t="shared" si="0"/>
        <v>254479640</v>
      </c>
      <c r="E32" s="17">
        <v>0</v>
      </c>
      <c r="F32" s="18">
        <v>231456895</v>
      </c>
      <c r="G32" s="17">
        <v>57601422</v>
      </c>
      <c r="H32" s="17">
        <v>23022745</v>
      </c>
      <c r="I32" s="13">
        <v>203126119</v>
      </c>
      <c r="J32" s="19">
        <v>56866325</v>
      </c>
    </row>
    <row r="33" spans="1:10" ht="11.25">
      <c r="A33" s="4" t="s">
        <v>43</v>
      </c>
      <c r="B33" s="5" t="s">
        <v>306</v>
      </c>
      <c r="C33" s="6" t="s">
        <v>435</v>
      </c>
      <c r="D33" s="11">
        <f t="shared" si="0"/>
        <v>53466148</v>
      </c>
      <c r="E33" s="17">
        <v>2059881</v>
      </c>
      <c r="F33" s="18">
        <v>43215258</v>
      </c>
      <c r="G33" s="17">
        <v>8695822</v>
      </c>
      <c r="H33" s="17">
        <v>8191009</v>
      </c>
      <c r="I33" s="13">
        <v>21475373</v>
      </c>
      <c r="J33" s="19">
        <v>0</v>
      </c>
    </row>
    <row r="34" spans="1:10" ht="11.25">
      <c r="A34" s="4" t="s">
        <v>49</v>
      </c>
      <c r="B34" s="5" t="s">
        <v>44</v>
      </c>
      <c r="C34" s="6" t="s">
        <v>99</v>
      </c>
      <c r="D34" s="11">
        <f t="shared" si="0"/>
        <v>21008265</v>
      </c>
      <c r="E34" s="17">
        <v>6032930</v>
      </c>
      <c r="F34" s="18">
        <v>14542973</v>
      </c>
      <c r="G34" s="17">
        <v>5811120</v>
      </c>
      <c r="H34" s="17">
        <v>432362</v>
      </c>
      <c r="I34" s="13">
        <v>7153133</v>
      </c>
      <c r="J34" s="19">
        <v>0</v>
      </c>
    </row>
    <row r="35" spans="1:10" ht="11.25">
      <c r="A35" s="4" t="s">
        <v>49</v>
      </c>
      <c r="B35" s="5" t="s">
        <v>43</v>
      </c>
      <c r="C35" s="6" t="s">
        <v>100</v>
      </c>
      <c r="D35" s="11">
        <f t="shared" si="0"/>
        <v>35232876</v>
      </c>
      <c r="E35" s="17">
        <v>4665818</v>
      </c>
      <c r="F35" s="18">
        <v>29217588</v>
      </c>
      <c r="G35" s="17">
        <v>4237761</v>
      </c>
      <c r="H35" s="17">
        <v>1349470</v>
      </c>
      <c r="I35" s="13">
        <v>10629994</v>
      </c>
      <c r="J35" s="19">
        <v>0</v>
      </c>
    </row>
    <row r="36" spans="1:10" ht="11.25">
      <c r="A36" s="4" t="s">
        <v>49</v>
      </c>
      <c r="B36" s="5" t="s">
        <v>47</v>
      </c>
      <c r="C36" s="6" t="s">
        <v>101</v>
      </c>
      <c r="D36" s="11">
        <f t="shared" si="0"/>
        <v>15862438</v>
      </c>
      <c r="E36" s="17">
        <v>0</v>
      </c>
      <c r="F36" s="18">
        <v>13010841</v>
      </c>
      <c r="G36" s="17">
        <v>2312943</v>
      </c>
      <c r="H36" s="17">
        <v>2851597</v>
      </c>
      <c r="I36" s="13">
        <v>26010494</v>
      </c>
      <c r="J36" s="19">
        <v>15479</v>
      </c>
    </row>
    <row r="37" spans="1:10" ht="11.25">
      <c r="A37" s="4" t="s">
        <v>49</v>
      </c>
      <c r="B37" s="5" t="s">
        <v>49</v>
      </c>
      <c r="C37" s="6" t="s">
        <v>102</v>
      </c>
      <c r="D37" s="11">
        <f t="shared" si="0"/>
        <v>26795723</v>
      </c>
      <c r="E37" s="17">
        <v>5792346</v>
      </c>
      <c r="F37" s="18">
        <v>20345571</v>
      </c>
      <c r="G37" s="17">
        <v>9276703</v>
      </c>
      <c r="H37" s="17">
        <v>657806</v>
      </c>
      <c r="I37" s="13">
        <v>6493426</v>
      </c>
      <c r="J37" s="19">
        <v>0</v>
      </c>
    </row>
    <row r="38" spans="1:10" ht="11.25">
      <c r="A38" s="4" t="s">
        <v>49</v>
      </c>
      <c r="B38" s="5" t="s">
        <v>51</v>
      </c>
      <c r="C38" s="6" t="s">
        <v>103</v>
      </c>
      <c r="D38" s="11">
        <f t="shared" si="0"/>
        <v>24169915</v>
      </c>
      <c r="E38" s="17">
        <v>5193792</v>
      </c>
      <c r="F38" s="18">
        <v>18079097</v>
      </c>
      <c r="G38" s="17">
        <v>6522906</v>
      </c>
      <c r="H38" s="17">
        <v>897026</v>
      </c>
      <c r="I38" s="13">
        <v>5593250</v>
      </c>
      <c r="J38" s="19">
        <v>0</v>
      </c>
    </row>
    <row r="39" spans="1:10" ht="11.25">
      <c r="A39" s="4" t="s">
        <v>49</v>
      </c>
      <c r="B39" s="5" t="s">
        <v>53</v>
      </c>
      <c r="C39" s="6" t="s">
        <v>104</v>
      </c>
      <c r="D39" s="11">
        <f t="shared" si="0"/>
        <v>12805753</v>
      </c>
      <c r="E39" s="17">
        <v>5311831</v>
      </c>
      <c r="F39" s="18">
        <v>2644896</v>
      </c>
      <c r="G39" s="17">
        <v>61102</v>
      </c>
      <c r="H39" s="17">
        <v>4849026</v>
      </c>
      <c r="I39" s="13">
        <v>4565089</v>
      </c>
      <c r="J39" s="19">
        <v>0</v>
      </c>
    </row>
    <row r="40" spans="1:10" ht="11.25">
      <c r="A40" s="4" t="s">
        <v>49</v>
      </c>
      <c r="B40" s="5" t="s">
        <v>55</v>
      </c>
      <c r="C40" s="6" t="s">
        <v>105</v>
      </c>
      <c r="D40" s="11">
        <f t="shared" si="0"/>
        <v>75604943</v>
      </c>
      <c r="E40" s="17">
        <v>11248202</v>
      </c>
      <c r="F40" s="18">
        <v>62573370</v>
      </c>
      <c r="G40" s="17">
        <v>13301215</v>
      </c>
      <c r="H40" s="17">
        <v>1783371</v>
      </c>
      <c r="I40" s="13">
        <v>25614086</v>
      </c>
      <c r="J40" s="19">
        <v>0</v>
      </c>
    </row>
    <row r="41" spans="1:10" ht="11.25">
      <c r="A41" s="4" t="s">
        <v>49</v>
      </c>
      <c r="B41" s="5" t="s">
        <v>57</v>
      </c>
      <c r="C41" s="6" t="s">
        <v>106</v>
      </c>
      <c r="D41" s="11">
        <f t="shared" si="0"/>
        <v>29543704</v>
      </c>
      <c r="E41" s="17">
        <v>10018769</v>
      </c>
      <c r="F41" s="18">
        <v>17931792</v>
      </c>
      <c r="G41" s="17">
        <v>2247949</v>
      </c>
      <c r="H41" s="17">
        <v>1593143</v>
      </c>
      <c r="I41" s="13">
        <v>7259579</v>
      </c>
      <c r="J41" s="19">
        <v>0</v>
      </c>
    </row>
    <row r="42" spans="1:10" ht="11.25">
      <c r="A42" s="4" t="s">
        <v>49</v>
      </c>
      <c r="B42" s="5" t="s">
        <v>59</v>
      </c>
      <c r="C42" s="6" t="s">
        <v>107</v>
      </c>
      <c r="D42" s="11">
        <f t="shared" si="0"/>
        <v>34860776</v>
      </c>
      <c r="E42" s="17">
        <v>3992380</v>
      </c>
      <c r="F42" s="18">
        <v>28350766</v>
      </c>
      <c r="G42" s="17">
        <v>13678704</v>
      </c>
      <c r="H42" s="17">
        <v>2517630</v>
      </c>
      <c r="I42" s="13">
        <v>5829360</v>
      </c>
      <c r="J42" s="19">
        <v>0</v>
      </c>
    </row>
    <row r="43" spans="1:10" ht="11.25">
      <c r="A43" s="4" t="s">
        <v>49</v>
      </c>
      <c r="B43" s="5" t="s">
        <v>61</v>
      </c>
      <c r="C43" s="6" t="s">
        <v>108</v>
      </c>
      <c r="D43" s="11">
        <f t="shared" si="0"/>
        <v>45255788</v>
      </c>
      <c r="E43" s="17">
        <v>8979558</v>
      </c>
      <c r="F43" s="18">
        <v>34961866</v>
      </c>
      <c r="G43" s="17">
        <v>14236580</v>
      </c>
      <c r="H43" s="17">
        <v>1314364</v>
      </c>
      <c r="I43" s="13">
        <v>11234383</v>
      </c>
      <c r="J43" s="19">
        <v>0</v>
      </c>
    </row>
    <row r="44" spans="1:10" ht="11.25">
      <c r="A44" s="4" t="s">
        <v>49</v>
      </c>
      <c r="B44" s="5" t="s">
        <v>63</v>
      </c>
      <c r="C44" s="6" t="s">
        <v>109</v>
      </c>
      <c r="D44" s="11">
        <f t="shared" si="0"/>
        <v>24412390</v>
      </c>
      <c r="E44" s="17">
        <v>5315673</v>
      </c>
      <c r="F44" s="18">
        <v>17866519</v>
      </c>
      <c r="G44" s="17">
        <v>4428630</v>
      </c>
      <c r="H44" s="17">
        <v>1230198</v>
      </c>
      <c r="I44" s="13">
        <v>4468978</v>
      </c>
      <c r="J44" s="19">
        <v>0</v>
      </c>
    </row>
    <row r="45" spans="1:10" ht="11.25">
      <c r="A45" s="4" t="s">
        <v>49</v>
      </c>
      <c r="B45" s="5" t="s">
        <v>65</v>
      </c>
      <c r="C45" s="6" t="s">
        <v>110</v>
      </c>
      <c r="D45" s="11">
        <f t="shared" si="0"/>
        <v>23552237</v>
      </c>
      <c r="E45" s="17">
        <v>4541961</v>
      </c>
      <c r="F45" s="18">
        <v>18450664</v>
      </c>
      <c r="G45" s="17">
        <v>3083196</v>
      </c>
      <c r="H45" s="17">
        <v>559612</v>
      </c>
      <c r="I45" s="13">
        <v>5149337</v>
      </c>
      <c r="J45" s="19">
        <v>0</v>
      </c>
    </row>
    <row r="46" spans="1:10" ht="11.25">
      <c r="A46" s="4" t="s">
        <v>49</v>
      </c>
      <c r="B46" s="5" t="s">
        <v>67</v>
      </c>
      <c r="C46" s="6" t="s">
        <v>111</v>
      </c>
      <c r="D46" s="11">
        <f t="shared" si="0"/>
        <v>22863487</v>
      </c>
      <c r="E46" s="17">
        <v>5532935</v>
      </c>
      <c r="F46" s="18">
        <v>15764362</v>
      </c>
      <c r="G46" s="17">
        <v>5953388</v>
      </c>
      <c r="H46" s="17">
        <v>1566190</v>
      </c>
      <c r="I46" s="13">
        <v>4314226</v>
      </c>
      <c r="J46" s="19">
        <v>0</v>
      </c>
    </row>
    <row r="47" spans="1:10" ht="11.25">
      <c r="A47" s="4" t="s">
        <v>49</v>
      </c>
      <c r="B47" s="5" t="s">
        <v>69</v>
      </c>
      <c r="C47" s="6" t="s">
        <v>112</v>
      </c>
      <c r="D47" s="11">
        <f t="shared" si="0"/>
        <v>36654109</v>
      </c>
      <c r="E47" s="17">
        <v>5921786</v>
      </c>
      <c r="F47" s="18">
        <v>28224357</v>
      </c>
      <c r="G47" s="17">
        <v>9962033</v>
      </c>
      <c r="H47" s="17">
        <v>2507966</v>
      </c>
      <c r="I47" s="13">
        <v>14698851</v>
      </c>
      <c r="J47" s="19">
        <v>0</v>
      </c>
    </row>
    <row r="48" spans="1:10" ht="11.25">
      <c r="A48" s="4" t="s">
        <v>49</v>
      </c>
      <c r="B48" s="5" t="s">
        <v>71</v>
      </c>
      <c r="C48" s="6" t="s">
        <v>113</v>
      </c>
      <c r="D48" s="11">
        <f t="shared" si="0"/>
        <v>23509134</v>
      </c>
      <c r="E48" s="17">
        <v>6350219</v>
      </c>
      <c r="F48" s="18">
        <v>16384581</v>
      </c>
      <c r="G48" s="17">
        <v>2439762</v>
      </c>
      <c r="H48" s="17">
        <v>774334</v>
      </c>
      <c r="I48" s="13">
        <v>16082272</v>
      </c>
      <c r="J48" s="19">
        <v>0</v>
      </c>
    </row>
    <row r="49" spans="1:10" ht="11.25">
      <c r="A49" s="4" t="s">
        <v>49</v>
      </c>
      <c r="B49" s="5" t="s">
        <v>73</v>
      </c>
      <c r="C49" s="6" t="s">
        <v>114</v>
      </c>
      <c r="D49" s="11">
        <f t="shared" si="0"/>
        <v>27320707</v>
      </c>
      <c r="E49" s="17">
        <v>5123646</v>
      </c>
      <c r="F49" s="18">
        <v>20107756</v>
      </c>
      <c r="G49" s="17">
        <v>6291739</v>
      </c>
      <c r="H49" s="17">
        <v>2089305</v>
      </c>
      <c r="I49" s="13">
        <v>5403410</v>
      </c>
      <c r="J49" s="19">
        <v>0</v>
      </c>
    </row>
    <row r="50" spans="1:10" ht="11.25">
      <c r="A50" s="4" t="s">
        <v>49</v>
      </c>
      <c r="B50" s="5" t="s">
        <v>75</v>
      </c>
      <c r="C50" s="6" t="s">
        <v>115</v>
      </c>
      <c r="D50" s="11">
        <f t="shared" si="0"/>
        <v>15943614</v>
      </c>
      <c r="E50" s="17">
        <v>3326069</v>
      </c>
      <c r="F50" s="18">
        <v>11715600</v>
      </c>
      <c r="G50" s="17">
        <v>3516967</v>
      </c>
      <c r="H50" s="17">
        <v>901945</v>
      </c>
      <c r="I50" s="13">
        <v>4263816</v>
      </c>
      <c r="J50" s="19">
        <v>0</v>
      </c>
    </row>
    <row r="51" spans="1:10" ht="11.25">
      <c r="A51" s="4" t="s">
        <v>49</v>
      </c>
      <c r="B51" s="5" t="s">
        <v>77</v>
      </c>
      <c r="C51" s="6" t="s">
        <v>116</v>
      </c>
      <c r="D51" s="11">
        <f t="shared" si="0"/>
        <v>23675173</v>
      </c>
      <c r="E51" s="17">
        <v>12366224</v>
      </c>
      <c r="F51" s="18">
        <v>10189716</v>
      </c>
      <c r="G51" s="17">
        <v>512216</v>
      </c>
      <c r="H51" s="17">
        <v>1119233</v>
      </c>
      <c r="I51" s="13">
        <v>9486229</v>
      </c>
      <c r="J51" s="19">
        <v>0</v>
      </c>
    </row>
    <row r="52" spans="1:10" ht="11.25">
      <c r="A52" s="4" t="s">
        <v>49</v>
      </c>
      <c r="B52" s="5" t="s">
        <v>79</v>
      </c>
      <c r="C52" s="6" t="s">
        <v>117</v>
      </c>
      <c r="D52" s="11">
        <f t="shared" si="0"/>
        <v>31503204</v>
      </c>
      <c r="E52" s="17">
        <v>7043220</v>
      </c>
      <c r="F52" s="18">
        <v>21476700</v>
      </c>
      <c r="G52" s="17">
        <v>4279195</v>
      </c>
      <c r="H52" s="17">
        <v>2983284</v>
      </c>
      <c r="I52" s="13">
        <v>8937925</v>
      </c>
      <c r="J52" s="19">
        <v>0</v>
      </c>
    </row>
    <row r="53" spans="1:10" ht="11.25">
      <c r="A53" s="4" t="s">
        <v>49</v>
      </c>
      <c r="B53" s="5" t="s">
        <v>95</v>
      </c>
      <c r="C53" s="6" t="s">
        <v>397</v>
      </c>
      <c r="D53" s="11">
        <f t="shared" si="0"/>
        <v>181909310</v>
      </c>
      <c r="E53" s="17">
        <v>0</v>
      </c>
      <c r="F53" s="18">
        <v>175455654</v>
      </c>
      <c r="G53" s="17">
        <v>27457561</v>
      </c>
      <c r="H53" s="17">
        <v>6453656</v>
      </c>
      <c r="I53" s="13">
        <v>82540289</v>
      </c>
      <c r="J53" s="19">
        <v>2692835</v>
      </c>
    </row>
    <row r="54" spans="1:10" ht="11.25">
      <c r="A54" s="4" t="s">
        <v>49</v>
      </c>
      <c r="B54" s="5" t="s">
        <v>96</v>
      </c>
      <c r="C54" s="6" t="s">
        <v>398</v>
      </c>
      <c r="D54" s="11">
        <f t="shared" si="0"/>
        <v>83033934</v>
      </c>
      <c r="E54" s="17">
        <v>4484132</v>
      </c>
      <c r="F54" s="18">
        <v>72352768</v>
      </c>
      <c r="G54" s="17">
        <v>20965542</v>
      </c>
      <c r="H54" s="17">
        <v>6197034</v>
      </c>
      <c r="I54" s="13">
        <v>16323835</v>
      </c>
      <c r="J54" s="19">
        <v>0</v>
      </c>
    </row>
    <row r="55" spans="1:10" ht="11.25">
      <c r="A55" s="4" t="s">
        <v>49</v>
      </c>
      <c r="B55" s="5" t="s">
        <v>97</v>
      </c>
      <c r="C55" s="6" t="s">
        <v>399</v>
      </c>
      <c r="D55" s="11">
        <f t="shared" si="0"/>
        <v>133754827</v>
      </c>
      <c r="E55" s="17">
        <v>0</v>
      </c>
      <c r="F55" s="18">
        <v>124499331</v>
      </c>
      <c r="G55" s="17">
        <v>17462727</v>
      </c>
      <c r="H55" s="17">
        <v>9255496</v>
      </c>
      <c r="I55" s="13">
        <v>48454853</v>
      </c>
      <c r="J55" s="19">
        <v>4280423</v>
      </c>
    </row>
    <row r="56" spans="1:10" ht="11.25">
      <c r="A56" s="4" t="s">
        <v>49</v>
      </c>
      <c r="B56" s="5" t="s">
        <v>98</v>
      </c>
      <c r="C56" s="6" t="s">
        <v>400</v>
      </c>
      <c r="D56" s="11">
        <f t="shared" si="0"/>
        <v>94746872</v>
      </c>
      <c r="E56" s="17">
        <v>1911096</v>
      </c>
      <c r="F56" s="18">
        <v>83601951</v>
      </c>
      <c r="G56" s="17">
        <v>17867983</v>
      </c>
      <c r="H56" s="17">
        <v>9233825</v>
      </c>
      <c r="I56" s="13">
        <v>21801370</v>
      </c>
      <c r="J56" s="19">
        <v>0</v>
      </c>
    </row>
    <row r="57" spans="1:10" ht="11.25">
      <c r="A57" s="4" t="s">
        <v>53</v>
      </c>
      <c r="B57" s="5" t="s">
        <v>44</v>
      </c>
      <c r="C57" s="6" t="s">
        <v>118</v>
      </c>
      <c r="D57" s="11">
        <f t="shared" si="0"/>
        <v>33589532</v>
      </c>
      <c r="E57" s="17">
        <v>10346810</v>
      </c>
      <c r="F57" s="18">
        <v>17196946</v>
      </c>
      <c r="G57" s="17">
        <v>216967</v>
      </c>
      <c r="H57" s="17">
        <v>6045776</v>
      </c>
      <c r="I57" s="13">
        <v>11098047</v>
      </c>
      <c r="J57" s="19">
        <v>0</v>
      </c>
    </row>
    <row r="58" spans="1:10" ht="11.25">
      <c r="A58" s="4" t="s">
        <v>53</v>
      </c>
      <c r="B58" s="5" t="s">
        <v>43</v>
      </c>
      <c r="C58" s="6" t="s">
        <v>119</v>
      </c>
      <c r="D58" s="11">
        <f t="shared" si="0"/>
        <v>50013642</v>
      </c>
      <c r="E58" s="17">
        <v>9732736</v>
      </c>
      <c r="F58" s="18">
        <v>33960647</v>
      </c>
      <c r="G58" s="17">
        <v>1985679</v>
      </c>
      <c r="H58" s="17">
        <v>6320259</v>
      </c>
      <c r="I58" s="13">
        <v>9438464</v>
      </c>
      <c r="J58" s="19">
        <v>0</v>
      </c>
    </row>
    <row r="59" spans="1:10" ht="11.25">
      <c r="A59" s="4" t="s">
        <v>53</v>
      </c>
      <c r="B59" s="5" t="s">
        <v>47</v>
      </c>
      <c r="C59" s="6" t="s">
        <v>120</v>
      </c>
      <c r="D59" s="11">
        <f t="shared" si="0"/>
        <v>21926903</v>
      </c>
      <c r="E59" s="17">
        <v>10011858</v>
      </c>
      <c r="F59" s="18">
        <v>8218765</v>
      </c>
      <c r="G59" s="17">
        <v>4973776</v>
      </c>
      <c r="H59" s="17">
        <v>3696280</v>
      </c>
      <c r="I59" s="13">
        <v>6416364</v>
      </c>
      <c r="J59" s="19">
        <v>0</v>
      </c>
    </row>
    <row r="60" spans="1:10" ht="11.25">
      <c r="A60" s="4" t="s">
        <v>53</v>
      </c>
      <c r="B60" s="5" t="s">
        <v>49</v>
      </c>
      <c r="C60" s="6" t="s">
        <v>121</v>
      </c>
      <c r="D60" s="11">
        <f t="shared" si="0"/>
        <v>31629553</v>
      </c>
      <c r="E60" s="17">
        <v>7613134</v>
      </c>
      <c r="F60" s="18">
        <v>21239337</v>
      </c>
      <c r="G60" s="17">
        <v>5424722</v>
      </c>
      <c r="H60" s="17">
        <v>2777082</v>
      </c>
      <c r="I60" s="13">
        <v>6069890</v>
      </c>
      <c r="J60" s="19">
        <v>0</v>
      </c>
    </row>
    <row r="61" spans="1:10" ht="11.25">
      <c r="A61" s="4" t="s">
        <v>53</v>
      </c>
      <c r="B61" s="5" t="s">
        <v>51</v>
      </c>
      <c r="C61" s="6" t="s">
        <v>122</v>
      </c>
      <c r="D61" s="11">
        <f t="shared" si="0"/>
        <v>17784192</v>
      </c>
      <c r="E61" s="17">
        <v>4665303</v>
      </c>
      <c r="F61" s="18">
        <v>11810321</v>
      </c>
      <c r="G61" s="17">
        <v>1324870</v>
      </c>
      <c r="H61" s="17">
        <v>1308568</v>
      </c>
      <c r="I61" s="13">
        <v>4567903</v>
      </c>
      <c r="J61" s="19">
        <v>0</v>
      </c>
    </row>
    <row r="62" spans="1:10" ht="11.25">
      <c r="A62" s="4" t="s">
        <v>53</v>
      </c>
      <c r="B62" s="5" t="s">
        <v>53</v>
      </c>
      <c r="C62" s="6" t="s">
        <v>123</v>
      </c>
      <c r="D62" s="11">
        <f t="shared" si="0"/>
        <v>25655588</v>
      </c>
      <c r="E62" s="17">
        <v>5352317</v>
      </c>
      <c r="F62" s="18">
        <v>18140089</v>
      </c>
      <c r="G62" s="17">
        <v>5481236</v>
      </c>
      <c r="H62" s="17">
        <v>2163182</v>
      </c>
      <c r="I62" s="13">
        <v>6911995</v>
      </c>
      <c r="J62" s="19">
        <v>0</v>
      </c>
    </row>
    <row r="63" spans="1:10" ht="11.25">
      <c r="A63" s="4" t="s">
        <v>53</v>
      </c>
      <c r="B63" s="5" t="s">
        <v>55</v>
      </c>
      <c r="C63" s="6" t="s">
        <v>124</v>
      </c>
      <c r="D63" s="11">
        <f t="shared" si="0"/>
        <v>44472542</v>
      </c>
      <c r="E63" s="17">
        <v>9082283</v>
      </c>
      <c r="F63" s="18">
        <v>34046433</v>
      </c>
      <c r="G63" s="17">
        <v>8562002</v>
      </c>
      <c r="H63" s="17">
        <v>1343826</v>
      </c>
      <c r="I63" s="13">
        <v>9798306</v>
      </c>
      <c r="J63" s="19">
        <v>0</v>
      </c>
    </row>
    <row r="64" spans="1:10" ht="11.25">
      <c r="A64" s="4" t="s">
        <v>53</v>
      </c>
      <c r="B64" s="5" t="s">
        <v>57</v>
      </c>
      <c r="C64" s="6" t="s">
        <v>125</v>
      </c>
      <c r="D64" s="11">
        <f t="shared" si="0"/>
        <v>33806154</v>
      </c>
      <c r="E64" s="17">
        <v>7587579</v>
      </c>
      <c r="F64" s="18">
        <v>23819597</v>
      </c>
      <c r="G64" s="17">
        <v>4918947</v>
      </c>
      <c r="H64" s="17">
        <v>2398978</v>
      </c>
      <c r="I64" s="13">
        <v>9976403</v>
      </c>
      <c r="J64" s="19">
        <v>0</v>
      </c>
    </row>
    <row r="65" spans="1:10" ht="11.25">
      <c r="A65" s="4" t="s">
        <v>53</v>
      </c>
      <c r="B65" s="5" t="s">
        <v>59</v>
      </c>
      <c r="C65" s="6" t="s">
        <v>126</v>
      </c>
      <c r="D65" s="11">
        <f t="shared" si="0"/>
        <v>46132876</v>
      </c>
      <c r="E65" s="17">
        <v>9454972</v>
      </c>
      <c r="F65" s="18">
        <v>32629331</v>
      </c>
      <c r="G65" s="17">
        <v>11260962</v>
      </c>
      <c r="H65" s="17">
        <v>4048573</v>
      </c>
      <c r="I65" s="13">
        <v>20869766</v>
      </c>
      <c r="J65" s="19">
        <v>0</v>
      </c>
    </row>
    <row r="66" spans="1:10" ht="11.25">
      <c r="A66" s="4" t="s">
        <v>53</v>
      </c>
      <c r="B66" s="5" t="s">
        <v>61</v>
      </c>
      <c r="C66" s="6" t="s">
        <v>127</v>
      </c>
      <c r="D66" s="11">
        <f t="shared" si="0"/>
        <v>22880411</v>
      </c>
      <c r="E66" s="17">
        <v>2067949</v>
      </c>
      <c r="F66" s="18">
        <v>19485651</v>
      </c>
      <c r="G66" s="17">
        <v>6221658</v>
      </c>
      <c r="H66" s="17">
        <v>1326811</v>
      </c>
      <c r="I66" s="13">
        <v>9311946</v>
      </c>
      <c r="J66" s="19">
        <v>0</v>
      </c>
    </row>
    <row r="67" spans="1:10" ht="11.25">
      <c r="A67" s="4" t="s">
        <v>53</v>
      </c>
      <c r="B67" s="5" t="s">
        <v>63</v>
      </c>
      <c r="C67" s="6" t="s">
        <v>128</v>
      </c>
      <c r="D67" s="11">
        <f t="shared" si="0"/>
        <v>53045370</v>
      </c>
      <c r="E67" s="17">
        <v>7539817</v>
      </c>
      <c r="F67" s="18">
        <v>43207122</v>
      </c>
      <c r="G67" s="17">
        <v>11968323</v>
      </c>
      <c r="H67" s="17">
        <v>2298431</v>
      </c>
      <c r="I67" s="13">
        <v>12973984</v>
      </c>
      <c r="J67" s="19">
        <v>0</v>
      </c>
    </row>
    <row r="68" spans="1:10" ht="11.25">
      <c r="A68" s="4" t="s">
        <v>53</v>
      </c>
      <c r="B68" s="5" t="s">
        <v>65</v>
      </c>
      <c r="C68" s="6" t="s">
        <v>129</v>
      </c>
      <c r="D68" s="11">
        <f t="shared" si="0"/>
        <v>21499408</v>
      </c>
      <c r="E68" s="17">
        <v>6173392</v>
      </c>
      <c r="F68" s="18">
        <v>12722798</v>
      </c>
      <c r="G68" s="17">
        <v>4607470</v>
      </c>
      <c r="H68" s="17">
        <v>2603218</v>
      </c>
      <c r="I68" s="13">
        <v>5451760</v>
      </c>
      <c r="J68" s="19">
        <v>0</v>
      </c>
    </row>
    <row r="69" spans="1:10" ht="11.25">
      <c r="A69" s="4" t="s">
        <v>53</v>
      </c>
      <c r="B69" s="5" t="s">
        <v>67</v>
      </c>
      <c r="C69" s="6" t="s">
        <v>130</v>
      </c>
      <c r="D69" s="11">
        <f aca="true" t="shared" si="1" ref="D69:D132">SUM(E69:F69,H69)</f>
        <v>11915523</v>
      </c>
      <c r="E69" s="17">
        <v>2884843</v>
      </c>
      <c r="F69" s="18">
        <v>7060296</v>
      </c>
      <c r="G69" s="17">
        <v>193046</v>
      </c>
      <c r="H69" s="17">
        <v>1970384</v>
      </c>
      <c r="I69" s="13">
        <v>3790135</v>
      </c>
      <c r="J69" s="19">
        <v>0</v>
      </c>
    </row>
    <row r="70" spans="1:10" ht="11.25">
      <c r="A70" s="4" t="s">
        <v>53</v>
      </c>
      <c r="B70" s="5" t="s">
        <v>69</v>
      </c>
      <c r="C70" s="6" t="s">
        <v>131</v>
      </c>
      <c r="D70" s="11">
        <f t="shared" si="1"/>
        <v>59241727</v>
      </c>
      <c r="E70" s="17">
        <v>3545445</v>
      </c>
      <c r="F70" s="18">
        <v>54156506</v>
      </c>
      <c r="G70" s="17">
        <v>21332512</v>
      </c>
      <c r="H70" s="17">
        <v>1539776</v>
      </c>
      <c r="I70" s="13">
        <v>19201491</v>
      </c>
      <c r="J70" s="19">
        <v>0</v>
      </c>
    </row>
    <row r="71" spans="1:10" ht="11.25">
      <c r="A71" s="4" t="s">
        <v>53</v>
      </c>
      <c r="B71" s="5" t="s">
        <v>71</v>
      </c>
      <c r="C71" s="6" t="s">
        <v>132</v>
      </c>
      <c r="D71" s="11">
        <f t="shared" si="1"/>
        <v>27539281</v>
      </c>
      <c r="E71" s="17">
        <v>5168210</v>
      </c>
      <c r="F71" s="18">
        <v>20261000</v>
      </c>
      <c r="G71" s="17">
        <v>5930440</v>
      </c>
      <c r="H71" s="17">
        <v>2110071</v>
      </c>
      <c r="I71" s="13">
        <v>6250358</v>
      </c>
      <c r="J71" s="19">
        <v>0</v>
      </c>
    </row>
    <row r="72" spans="1:10" ht="11.25">
      <c r="A72" s="4" t="s">
        <v>53</v>
      </c>
      <c r="B72" s="5" t="s">
        <v>73</v>
      </c>
      <c r="C72" s="6" t="s">
        <v>133</v>
      </c>
      <c r="D72" s="11">
        <f t="shared" si="1"/>
        <v>24484038</v>
      </c>
      <c r="E72" s="17">
        <v>2933013</v>
      </c>
      <c r="F72" s="18">
        <v>19928245</v>
      </c>
      <c r="G72" s="17">
        <v>219754</v>
      </c>
      <c r="H72" s="17">
        <v>1622780</v>
      </c>
      <c r="I72" s="13">
        <v>8717230</v>
      </c>
      <c r="J72" s="19">
        <v>0</v>
      </c>
    </row>
    <row r="73" spans="1:10" ht="11.25">
      <c r="A73" s="4" t="s">
        <v>53</v>
      </c>
      <c r="B73" s="5" t="s">
        <v>75</v>
      </c>
      <c r="C73" s="6" t="s">
        <v>80</v>
      </c>
      <c r="D73" s="11">
        <f t="shared" si="1"/>
        <v>26932638</v>
      </c>
      <c r="E73" s="17">
        <v>2963811</v>
      </c>
      <c r="F73" s="18">
        <v>23123298</v>
      </c>
      <c r="G73" s="17">
        <v>7190726</v>
      </c>
      <c r="H73" s="17">
        <v>845529</v>
      </c>
      <c r="I73" s="13">
        <v>11476156</v>
      </c>
      <c r="J73" s="19">
        <v>0</v>
      </c>
    </row>
    <row r="74" spans="1:10" ht="11.25">
      <c r="A74" s="4" t="s">
        <v>53</v>
      </c>
      <c r="B74" s="5" t="s">
        <v>77</v>
      </c>
      <c r="C74" s="6" t="s">
        <v>134</v>
      </c>
      <c r="D74" s="11">
        <f t="shared" si="1"/>
        <v>38224695</v>
      </c>
      <c r="E74" s="17">
        <v>8180453</v>
      </c>
      <c r="F74" s="18">
        <v>26872751</v>
      </c>
      <c r="G74" s="17">
        <v>7821037</v>
      </c>
      <c r="H74" s="17">
        <v>3171491</v>
      </c>
      <c r="I74" s="13">
        <v>8204841</v>
      </c>
      <c r="J74" s="19">
        <v>0</v>
      </c>
    </row>
    <row r="75" spans="1:10" ht="11.25">
      <c r="A75" s="4" t="s">
        <v>53</v>
      </c>
      <c r="B75" s="5" t="s">
        <v>79</v>
      </c>
      <c r="C75" s="6" t="s">
        <v>135</v>
      </c>
      <c r="D75" s="11">
        <f t="shared" si="1"/>
        <v>21299190</v>
      </c>
      <c r="E75" s="17">
        <v>4971814</v>
      </c>
      <c r="F75" s="18">
        <v>14339858</v>
      </c>
      <c r="G75" s="17">
        <v>4901194</v>
      </c>
      <c r="H75" s="17">
        <v>1987518</v>
      </c>
      <c r="I75" s="13">
        <v>4155702</v>
      </c>
      <c r="J75" s="19">
        <v>0</v>
      </c>
    </row>
    <row r="76" spans="1:10" ht="11.25">
      <c r="A76" s="4" t="s">
        <v>53</v>
      </c>
      <c r="B76" s="5" t="s">
        <v>81</v>
      </c>
      <c r="C76" s="6" t="s">
        <v>136</v>
      </c>
      <c r="D76" s="11">
        <f t="shared" si="1"/>
        <v>19868437</v>
      </c>
      <c r="E76" s="17">
        <v>11136493</v>
      </c>
      <c r="F76" s="18">
        <v>4071569</v>
      </c>
      <c r="G76" s="17">
        <v>25097</v>
      </c>
      <c r="H76" s="17">
        <v>4660375</v>
      </c>
      <c r="I76" s="13">
        <v>9618737</v>
      </c>
      <c r="J76" s="19">
        <v>0</v>
      </c>
    </row>
    <row r="77" spans="1:10" ht="11.25">
      <c r="A77" s="4" t="s">
        <v>53</v>
      </c>
      <c r="B77" s="5" t="s">
        <v>95</v>
      </c>
      <c r="C77" s="6" t="s">
        <v>401</v>
      </c>
      <c r="D77" s="11">
        <f t="shared" si="1"/>
        <v>52389619</v>
      </c>
      <c r="E77" s="17">
        <v>1166753</v>
      </c>
      <c r="F77" s="18">
        <v>47928579</v>
      </c>
      <c r="G77" s="17">
        <v>6322735</v>
      </c>
      <c r="H77" s="17">
        <v>3294287</v>
      </c>
      <c r="I77" s="13">
        <v>10956586</v>
      </c>
      <c r="J77" s="19">
        <v>0</v>
      </c>
    </row>
    <row r="78" spans="1:10" ht="11.25">
      <c r="A78" s="4" t="s">
        <v>53</v>
      </c>
      <c r="B78" s="5" t="s">
        <v>96</v>
      </c>
      <c r="C78" s="6" t="s">
        <v>402</v>
      </c>
      <c r="D78" s="11">
        <f t="shared" si="1"/>
        <v>59286890</v>
      </c>
      <c r="E78" s="17">
        <v>2099570</v>
      </c>
      <c r="F78" s="18">
        <v>52718492</v>
      </c>
      <c r="G78" s="17">
        <v>8601374</v>
      </c>
      <c r="H78" s="17">
        <v>4468828</v>
      </c>
      <c r="I78" s="13">
        <v>11497505</v>
      </c>
      <c r="J78" s="19">
        <v>0</v>
      </c>
    </row>
    <row r="79" spans="1:10" ht="11.25">
      <c r="A79" s="4" t="s">
        <v>53</v>
      </c>
      <c r="B79" s="5" t="s">
        <v>97</v>
      </c>
      <c r="C79" s="6" t="s">
        <v>403</v>
      </c>
      <c r="D79" s="11">
        <f t="shared" si="1"/>
        <v>213220229</v>
      </c>
      <c r="E79" s="17">
        <v>0</v>
      </c>
      <c r="F79" s="18">
        <v>205564768</v>
      </c>
      <c r="G79" s="17">
        <v>41509083</v>
      </c>
      <c r="H79" s="17">
        <v>7655461</v>
      </c>
      <c r="I79" s="13">
        <v>84363454</v>
      </c>
      <c r="J79" s="19">
        <v>7013694</v>
      </c>
    </row>
    <row r="80" spans="1:10" ht="11.25">
      <c r="A80" s="4" t="s">
        <v>53</v>
      </c>
      <c r="B80" s="5" t="s">
        <v>98</v>
      </c>
      <c r="C80" s="6" t="s">
        <v>404</v>
      </c>
      <c r="D80" s="11">
        <f t="shared" si="1"/>
        <v>87232183</v>
      </c>
      <c r="E80" s="17">
        <v>925537</v>
      </c>
      <c r="F80" s="18">
        <v>82639990</v>
      </c>
      <c r="G80" s="17">
        <v>15878638</v>
      </c>
      <c r="H80" s="17">
        <v>3666656</v>
      </c>
      <c r="I80" s="13">
        <v>11499294</v>
      </c>
      <c r="J80" s="19">
        <v>0</v>
      </c>
    </row>
    <row r="81" spans="1:10" ht="11.25">
      <c r="A81" s="4" t="s">
        <v>57</v>
      </c>
      <c r="B81" s="5" t="s">
        <v>44</v>
      </c>
      <c r="C81" s="6" t="s">
        <v>137</v>
      </c>
      <c r="D81" s="11">
        <f t="shared" si="1"/>
        <v>13572996</v>
      </c>
      <c r="E81" s="17">
        <v>2417627</v>
      </c>
      <c r="F81" s="18">
        <v>9040984</v>
      </c>
      <c r="G81" s="17">
        <v>2193734</v>
      </c>
      <c r="H81" s="17">
        <v>2114385</v>
      </c>
      <c r="I81" s="13">
        <v>12671160</v>
      </c>
      <c r="J81" s="19">
        <v>0</v>
      </c>
    </row>
    <row r="82" spans="1:10" ht="11.25">
      <c r="A82" s="4" t="s">
        <v>57</v>
      </c>
      <c r="B82" s="5" t="s">
        <v>43</v>
      </c>
      <c r="C82" s="6" t="s">
        <v>138</v>
      </c>
      <c r="D82" s="11">
        <f t="shared" si="1"/>
        <v>23285427</v>
      </c>
      <c r="E82" s="17">
        <v>5036192</v>
      </c>
      <c r="F82" s="18">
        <v>13627063</v>
      </c>
      <c r="G82" s="17">
        <v>5026180</v>
      </c>
      <c r="H82" s="17">
        <v>4622172</v>
      </c>
      <c r="I82" s="13">
        <v>8302158</v>
      </c>
      <c r="J82" s="19">
        <v>0</v>
      </c>
    </row>
    <row r="83" spans="1:10" ht="11.25">
      <c r="A83" s="4" t="s">
        <v>57</v>
      </c>
      <c r="B83" s="5" t="s">
        <v>47</v>
      </c>
      <c r="C83" s="6" t="s">
        <v>139</v>
      </c>
      <c r="D83" s="11">
        <f t="shared" si="1"/>
        <v>21101606</v>
      </c>
      <c r="E83" s="17">
        <v>4929633</v>
      </c>
      <c r="F83" s="18">
        <v>14273745</v>
      </c>
      <c r="G83" s="17">
        <v>6675725</v>
      </c>
      <c r="H83" s="17">
        <v>1898228</v>
      </c>
      <c r="I83" s="13">
        <v>8496293</v>
      </c>
      <c r="J83" s="19">
        <v>0</v>
      </c>
    </row>
    <row r="84" spans="1:10" ht="11.25">
      <c r="A84" s="4" t="s">
        <v>57</v>
      </c>
      <c r="B84" s="5" t="s">
        <v>49</v>
      </c>
      <c r="C84" s="6" t="s">
        <v>140</v>
      </c>
      <c r="D84" s="11">
        <f t="shared" si="1"/>
        <v>35214049</v>
      </c>
      <c r="E84" s="17">
        <v>9694476</v>
      </c>
      <c r="F84" s="18">
        <v>24393246</v>
      </c>
      <c r="G84" s="17">
        <v>6240117</v>
      </c>
      <c r="H84" s="17">
        <v>1126327</v>
      </c>
      <c r="I84" s="13">
        <v>11761556</v>
      </c>
      <c r="J84" s="19">
        <v>0</v>
      </c>
    </row>
    <row r="85" spans="1:10" ht="11.25">
      <c r="A85" s="4" t="s">
        <v>57</v>
      </c>
      <c r="B85" s="5" t="s">
        <v>51</v>
      </c>
      <c r="C85" s="6" t="s">
        <v>141</v>
      </c>
      <c r="D85" s="11">
        <f t="shared" si="1"/>
        <v>16720744</v>
      </c>
      <c r="E85" s="17">
        <v>2218315</v>
      </c>
      <c r="F85" s="18">
        <v>12189130</v>
      </c>
      <c r="G85" s="17">
        <v>3300029</v>
      </c>
      <c r="H85" s="17">
        <v>2313299</v>
      </c>
      <c r="I85" s="13">
        <v>6999492</v>
      </c>
      <c r="J85" s="19">
        <v>0</v>
      </c>
    </row>
    <row r="86" spans="1:10" ht="11.25">
      <c r="A86" s="4" t="s">
        <v>57</v>
      </c>
      <c r="B86" s="5" t="s">
        <v>53</v>
      </c>
      <c r="C86" s="6" t="s">
        <v>142</v>
      </c>
      <c r="D86" s="11">
        <f t="shared" si="1"/>
        <v>21731569</v>
      </c>
      <c r="E86" s="17">
        <v>5740060</v>
      </c>
      <c r="F86" s="18">
        <v>14699712</v>
      </c>
      <c r="G86" s="17">
        <v>6673691</v>
      </c>
      <c r="H86" s="17">
        <v>1291797</v>
      </c>
      <c r="I86" s="13">
        <v>6153745</v>
      </c>
      <c r="J86" s="19">
        <v>0</v>
      </c>
    </row>
    <row r="87" spans="1:10" ht="11.25">
      <c r="A87" s="4" t="s">
        <v>57</v>
      </c>
      <c r="B87" s="5" t="s">
        <v>55</v>
      </c>
      <c r="C87" s="6" t="s">
        <v>143</v>
      </c>
      <c r="D87" s="11">
        <f t="shared" si="1"/>
        <v>13152154</v>
      </c>
      <c r="E87" s="17">
        <v>2094212</v>
      </c>
      <c r="F87" s="18">
        <v>8916197</v>
      </c>
      <c r="G87" s="17">
        <v>2946740</v>
      </c>
      <c r="H87" s="17">
        <v>2141745</v>
      </c>
      <c r="I87" s="13">
        <v>4707701</v>
      </c>
      <c r="J87" s="19">
        <v>0</v>
      </c>
    </row>
    <row r="88" spans="1:10" ht="11.25">
      <c r="A88" s="4" t="s">
        <v>57</v>
      </c>
      <c r="B88" s="5" t="s">
        <v>57</v>
      </c>
      <c r="C88" s="6" t="s">
        <v>144</v>
      </c>
      <c r="D88" s="11">
        <f t="shared" si="1"/>
        <v>22205848</v>
      </c>
      <c r="E88" s="17">
        <v>2104868</v>
      </c>
      <c r="F88" s="18">
        <v>17561972</v>
      </c>
      <c r="G88" s="17">
        <v>6573017</v>
      </c>
      <c r="H88" s="17">
        <v>2539008</v>
      </c>
      <c r="I88" s="13">
        <v>8827797</v>
      </c>
      <c r="J88" s="19">
        <v>0</v>
      </c>
    </row>
    <row r="89" spans="1:10" ht="11.25">
      <c r="A89" s="4" t="s">
        <v>57</v>
      </c>
      <c r="B89" s="5" t="s">
        <v>59</v>
      </c>
      <c r="C89" s="6" t="s">
        <v>145</v>
      </c>
      <c r="D89" s="11">
        <f t="shared" si="1"/>
        <v>26712084</v>
      </c>
      <c r="E89" s="17">
        <v>2727737</v>
      </c>
      <c r="F89" s="18">
        <v>22134983</v>
      </c>
      <c r="G89" s="17">
        <v>12492576</v>
      </c>
      <c r="H89" s="17">
        <v>1849364</v>
      </c>
      <c r="I89" s="13">
        <v>17013242</v>
      </c>
      <c r="J89" s="19">
        <v>0</v>
      </c>
    </row>
    <row r="90" spans="1:10" ht="11.25">
      <c r="A90" s="4" t="s">
        <v>57</v>
      </c>
      <c r="B90" s="5" t="s">
        <v>61</v>
      </c>
      <c r="C90" s="6" t="s">
        <v>146</v>
      </c>
      <c r="D90" s="11">
        <f t="shared" si="1"/>
        <v>34749113</v>
      </c>
      <c r="E90" s="17">
        <v>8353919</v>
      </c>
      <c r="F90" s="18">
        <v>23599646</v>
      </c>
      <c r="G90" s="17">
        <v>7965990</v>
      </c>
      <c r="H90" s="17">
        <v>2795548</v>
      </c>
      <c r="I90" s="13">
        <v>11488310</v>
      </c>
      <c r="J90" s="19">
        <v>0</v>
      </c>
    </row>
    <row r="91" spans="1:10" ht="11.25">
      <c r="A91" s="4" t="s">
        <v>57</v>
      </c>
      <c r="B91" s="5" t="s">
        <v>63</v>
      </c>
      <c r="C91" s="6" t="s">
        <v>147</v>
      </c>
      <c r="D91" s="11">
        <f t="shared" si="1"/>
        <v>46713129</v>
      </c>
      <c r="E91" s="17">
        <v>4369721</v>
      </c>
      <c r="F91" s="18">
        <v>39209257</v>
      </c>
      <c r="G91" s="17">
        <v>13369007</v>
      </c>
      <c r="H91" s="17">
        <v>3134151</v>
      </c>
      <c r="I91" s="13">
        <v>14766763</v>
      </c>
      <c r="J91" s="19">
        <v>0</v>
      </c>
    </row>
    <row r="92" spans="1:10" ht="11.25">
      <c r="A92" s="4" t="s">
        <v>57</v>
      </c>
      <c r="B92" s="7">
        <v>12</v>
      </c>
      <c r="C92" s="6" t="s">
        <v>420</v>
      </c>
      <c r="D92" s="11">
        <f t="shared" si="1"/>
        <v>16962103</v>
      </c>
      <c r="E92" s="17">
        <v>2765250</v>
      </c>
      <c r="F92" s="18">
        <v>13544837</v>
      </c>
      <c r="G92" s="17">
        <v>6327722</v>
      </c>
      <c r="H92" s="17">
        <v>652016</v>
      </c>
      <c r="I92" s="13">
        <v>5399963</v>
      </c>
      <c r="J92" s="19">
        <v>0</v>
      </c>
    </row>
    <row r="93" spans="1:10" ht="11.25">
      <c r="A93" s="4" t="s">
        <v>57</v>
      </c>
      <c r="B93" s="5" t="s">
        <v>95</v>
      </c>
      <c r="C93" s="6" t="s">
        <v>405</v>
      </c>
      <c r="D93" s="11">
        <f t="shared" si="1"/>
        <v>83688651</v>
      </c>
      <c r="E93" s="17">
        <v>100719</v>
      </c>
      <c r="F93" s="18">
        <v>76016814</v>
      </c>
      <c r="G93" s="17">
        <v>14047705</v>
      </c>
      <c r="H93" s="17">
        <v>7571118</v>
      </c>
      <c r="I93" s="13">
        <v>24370280</v>
      </c>
      <c r="J93" s="19">
        <v>0</v>
      </c>
    </row>
    <row r="94" spans="1:10" ht="11.25">
      <c r="A94" s="4" t="s">
        <v>57</v>
      </c>
      <c r="B94" s="5" t="s">
        <v>96</v>
      </c>
      <c r="C94" s="6" t="s">
        <v>406</v>
      </c>
      <c r="D94" s="11">
        <f t="shared" si="1"/>
        <v>83289818</v>
      </c>
      <c r="E94" s="17">
        <v>0</v>
      </c>
      <c r="F94" s="18">
        <v>78002559</v>
      </c>
      <c r="G94" s="17">
        <v>8035465</v>
      </c>
      <c r="H94" s="17">
        <v>5287259</v>
      </c>
      <c r="I94" s="13">
        <v>30613316</v>
      </c>
      <c r="J94" s="19">
        <v>4447105</v>
      </c>
    </row>
    <row r="95" spans="1:10" ht="11.25">
      <c r="A95" s="4" t="s">
        <v>61</v>
      </c>
      <c r="B95" s="5" t="s">
        <v>44</v>
      </c>
      <c r="C95" s="6" t="s">
        <v>148</v>
      </c>
      <c r="D95" s="11">
        <f t="shared" si="1"/>
        <v>37239262</v>
      </c>
      <c r="E95" s="17">
        <v>0</v>
      </c>
      <c r="F95" s="18">
        <v>35736958</v>
      </c>
      <c r="G95" s="17">
        <v>6103466</v>
      </c>
      <c r="H95" s="17">
        <v>1502304</v>
      </c>
      <c r="I95" s="13">
        <v>28640822</v>
      </c>
      <c r="J95" s="19">
        <v>3381254</v>
      </c>
    </row>
    <row r="96" spans="1:10" ht="11.25">
      <c r="A96" s="4" t="s">
        <v>61</v>
      </c>
      <c r="B96" s="5" t="s">
        <v>43</v>
      </c>
      <c r="C96" s="6" t="s">
        <v>149</v>
      </c>
      <c r="D96" s="11">
        <f t="shared" si="1"/>
        <v>48166237</v>
      </c>
      <c r="E96" s="17">
        <v>3843180</v>
      </c>
      <c r="F96" s="18">
        <v>36140501</v>
      </c>
      <c r="G96" s="17">
        <v>13044892</v>
      </c>
      <c r="H96" s="17">
        <v>8182556</v>
      </c>
      <c r="I96" s="13">
        <v>15793764</v>
      </c>
      <c r="J96" s="19">
        <v>0</v>
      </c>
    </row>
    <row r="97" spans="1:10" ht="11.25">
      <c r="A97" s="4" t="s">
        <v>61</v>
      </c>
      <c r="B97" s="5" t="s">
        <v>47</v>
      </c>
      <c r="C97" s="6" t="s">
        <v>150</v>
      </c>
      <c r="D97" s="11">
        <f t="shared" si="1"/>
        <v>17914323</v>
      </c>
      <c r="E97" s="17">
        <v>2742561</v>
      </c>
      <c r="F97" s="18">
        <v>14531376</v>
      </c>
      <c r="G97" s="17">
        <v>5339501</v>
      </c>
      <c r="H97" s="17">
        <v>640386</v>
      </c>
      <c r="I97" s="13">
        <v>8043440</v>
      </c>
      <c r="J97" s="19">
        <v>0</v>
      </c>
    </row>
    <row r="98" spans="1:10" ht="11.25">
      <c r="A98" s="4" t="s">
        <v>61</v>
      </c>
      <c r="B98" s="5" t="s">
        <v>49</v>
      </c>
      <c r="C98" s="6" t="s">
        <v>151</v>
      </c>
      <c r="D98" s="11">
        <f t="shared" si="1"/>
        <v>30172559</v>
      </c>
      <c r="E98" s="17">
        <v>4208580</v>
      </c>
      <c r="F98" s="18">
        <v>23886662</v>
      </c>
      <c r="G98" s="17">
        <v>11183694</v>
      </c>
      <c r="H98" s="17">
        <v>2077317</v>
      </c>
      <c r="I98" s="13">
        <v>5701553</v>
      </c>
      <c r="J98" s="19">
        <v>0</v>
      </c>
    </row>
    <row r="99" spans="1:10" ht="11.25">
      <c r="A99" s="4" t="s">
        <v>61</v>
      </c>
      <c r="B99" s="5" t="s">
        <v>51</v>
      </c>
      <c r="C99" s="6" t="s">
        <v>152</v>
      </c>
      <c r="D99" s="11">
        <f t="shared" si="1"/>
        <v>34890329</v>
      </c>
      <c r="E99" s="17">
        <v>3875071</v>
      </c>
      <c r="F99" s="18">
        <v>28035131</v>
      </c>
      <c r="G99" s="17">
        <v>7443566</v>
      </c>
      <c r="H99" s="17">
        <v>2980127</v>
      </c>
      <c r="I99" s="13">
        <v>11782912</v>
      </c>
      <c r="J99" s="19">
        <v>0</v>
      </c>
    </row>
    <row r="100" spans="1:10" ht="11.25">
      <c r="A100" s="4" t="s">
        <v>61</v>
      </c>
      <c r="B100" s="5" t="s">
        <v>53</v>
      </c>
      <c r="C100" s="6" t="s">
        <v>153</v>
      </c>
      <c r="D100" s="11">
        <f t="shared" si="1"/>
        <v>9377764</v>
      </c>
      <c r="E100" s="17">
        <v>0</v>
      </c>
      <c r="F100" s="18">
        <v>8617151</v>
      </c>
      <c r="G100" s="17">
        <v>2512148</v>
      </c>
      <c r="H100" s="17">
        <v>760613</v>
      </c>
      <c r="I100" s="13">
        <v>15724144</v>
      </c>
      <c r="J100" s="19">
        <v>0</v>
      </c>
    </row>
    <row r="101" spans="1:10" ht="11.25">
      <c r="A101" s="4" t="s">
        <v>61</v>
      </c>
      <c r="B101" s="5" t="s">
        <v>55</v>
      </c>
      <c r="C101" s="6" t="s">
        <v>154</v>
      </c>
      <c r="D101" s="11">
        <f t="shared" si="1"/>
        <v>28465619</v>
      </c>
      <c r="E101" s="17">
        <v>5715660</v>
      </c>
      <c r="F101" s="18">
        <v>21796588</v>
      </c>
      <c r="G101" s="17">
        <v>2451024</v>
      </c>
      <c r="H101" s="17">
        <v>953371</v>
      </c>
      <c r="I101" s="13">
        <v>9425438</v>
      </c>
      <c r="J101" s="19">
        <v>0</v>
      </c>
    </row>
    <row r="102" spans="1:10" ht="11.25">
      <c r="A102" s="4" t="s">
        <v>61</v>
      </c>
      <c r="B102" s="5" t="s">
        <v>57</v>
      </c>
      <c r="C102" s="6" t="s">
        <v>155</v>
      </c>
      <c r="D102" s="11">
        <f t="shared" si="1"/>
        <v>25375291</v>
      </c>
      <c r="E102" s="17">
        <v>1083960</v>
      </c>
      <c r="F102" s="18">
        <v>23252922</v>
      </c>
      <c r="G102" s="17">
        <v>5023125</v>
      </c>
      <c r="H102" s="17">
        <v>1038409</v>
      </c>
      <c r="I102" s="13">
        <v>23984511</v>
      </c>
      <c r="J102" s="19">
        <v>0</v>
      </c>
    </row>
    <row r="103" spans="1:10" ht="11.25">
      <c r="A103" s="4" t="s">
        <v>61</v>
      </c>
      <c r="B103" s="5" t="s">
        <v>59</v>
      </c>
      <c r="C103" s="6" t="s">
        <v>156</v>
      </c>
      <c r="D103" s="11">
        <f t="shared" si="1"/>
        <v>14789569</v>
      </c>
      <c r="E103" s="17">
        <v>2793757</v>
      </c>
      <c r="F103" s="18">
        <v>10638397</v>
      </c>
      <c r="G103" s="17">
        <v>4066679</v>
      </c>
      <c r="H103" s="17">
        <v>1357415</v>
      </c>
      <c r="I103" s="13">
        <v>8078505</v>
      </c>
      <c r="J103" s="19">
        <v>0</v>
      </c>
    </row>
    <row r="104" spans="1:10" ht="11.25">
      <c r="A104" s="4" t="s">
        <v>61</v>
      </c>
      <c r="B104" s="5" t="s">
        <v>61</v>
      </c>
      <c r="C104" s="6" t="s">
        <v>157</v>
      </c>
      <c r="D104" s="11">
        <f t="shared" si="1"/>
        <v>24928742</v>
      </c>
      <c r="E104" s="17">
        <v>6641847</v>
      </c>
      <c r="F104" s="18">
        <v>15992430</v>
      </c>
      <c r="G104" s="17">
        <v>127355</v>
      </c>
      <c r="H104" s="17">
        <v>2294465</v>
      </c>
      <c r="I104" s="13">
        <v>11496649</v>
      </c>
      <c r="J104" s="19">
        <v>0</v>
      </c>
    </row>
    <row r="105" spans="1:10" ht="11.25">
      <c r="A105" s="4" t="s">
        <v>61</v>
      </c>
      <c r="B105" s="5" t="s">
        <v>63</v>
      </c>
      <c r="C105" s="6" t="s">
        <v>158</v>
      </c>
      <c r="D105" s="11">
        <f t="shared" si="1"/>
        <v>13968359</v>
      </c>
      <c r="E105" s="17">
        <v>3572764</v>
      </c>
      <c r="F105" s="18">
        <v>8770203</v>
      </c>
      <c r="G105" s="17">
        <v>106082</v>
      </c>
      <c r="H105" s="17">
        <v>1625392</v>
      </c>
      <c r="I105" s="13">
        <v>4524980</v>
      </c>
      <c r="J105" s="19">
        <v>0</v>
      </c>
    </row>
    <row r="106" spans="1:10" ht="11.25">
      <c r="A106" s="4" t="s">
        <v>61</v>
      </c>
      <c r="B106" s="5" t="s">
        <v>65</v>
      </c>
      <c r="C106" s="6" t="s">
        <v>159</v>
      </c>
      <c r="D106" s="11">
        <f t="shared" si="1"/>
        <v>48621587</v>
      </c>
      <c r="E106" s="17">
        <v>7161485</v>
      </c>
      <c r="F106" s="18">
        <v>39821097</v>
      </c>
      <c r="G106" s="17">
        <v>6323060</v>
      </c>
      <c r="H106" s="17">
        <v>1639005</v>
      </c>
      <c r="I106" s="13">
        <v>16679047</v>
      </c>
      <c r="J106" s="19">
        <v>0</v>
      </c>
    </row>
    <row r="107" spans="1:10" ht="11.25">
      <c r="A107" s="4" t="s">
        <v>61</v>
      </c>
      <c r="B107" s="5" t="s">
        <v>67</v>
      </c>
      <c r="C107" s="6" t="s">
        <v>160</v>
      </c>
      <c r="D107" s="11">
        <f t="shared" si="1"/>
        <v>27012113</v>
      </c>
      <c r="E107" s="17">
        <v>1688841</v>
      </c>
      <c r="F107" s="18">
        <v>23240098</v>
      </c>
      <c r="G107" s="17">
        <v>5652461</v>
      </c>
      <c r="H107" s="17">
        <v>2083174</v>
      </c>
      <c r="I107" s="13">
        <v>8174162</v>
      </c>
      <c r="J107" s="19">
        <v>0</v>
      </c>
    </row>
    <row r="108" spans="1:10" ht="11.25">
      <c r="A108" s="4" t="s">
        <v>61</v>
      </c>
      <c r="B108" s="5" t="s">
        <v>69</v>
      </c>
      <c r="C108" s="6" t="s">
        <v>161</v>
      </c>
      <c r="D108" s="11">
        <f t="shared" si="1"/>
        <v>53487795</v>
      </c>
      <c r="E108" s="17">
        <v>7700816</v>
      </c>
      <c r="F108" s="18">
        <v>43697091</v>
      </c>
      <c r="G108" s="17">
        <v>11047540</v>
      </c>
      <c r="H108" s="17">
        <v>2089888</v>
      </c>
      <c r="I108" s="13">
        <v>15969943</v>
      </c>
      <c r="J108" s="19">
        <v>0</v>
      </c>
    </row>
    <row r="109" spans="1:10" ht="11.25">
      <c r="A109" s="4" t="s">
        <v>61</v>
      </c>
      <c r="B109" s="5" t="s">
        <v>71</v>
      </c>
      <c r="C109" s="6" t="s">
        <v>162</v>
      </c>
      <c r="D109" s="11">
        <f t="shared" si="1"/>
        <v>7816487</v>
      </c>
      <c r="E109" s="17">
        <v>2599874</v>
      </c>
      <c r="F109" s="18">
        <v>2727966</v>
      </c>
      <c r="G109" s="17">
        <v>131649</v>
      </c>
      <c r="H109" s="17">
        <v>2488647</v>
      </c>
      <c r="I109" s="13">
        <v>4879259</v>
      </c>
      <c r="J109" s="19">
        <v>0</v>
      </c>
    </row>
    <row r="110" spans="1:10" ht="11.25">
      <c r="A110" s="4" t="s">
        <v>61</v>
      </c>
      <c r="B110" s="5" t="s">
        <v>73</v>
      </c>
      <c r="C110" s="6" t="s">
        <v>134</v>
      </c>
      <c r="D110" s="11">
        <f t="shared" si="1"/>
        <v>44842504</v>
      </c>
      <c r="E110" s="17">
        <v>5500283</v>
      </c>
      <c r="F110" s="18">
        <v>37925394</v>
      </c>
      <c r="G110" s="17">
        <v>5416715</v>
      </c>
      <c r="H110" s="17">
        <v>1416827</v>
      </c>
      <c r="I110" s="13">
        <v>18600345</v>
      </c>
      <c r="J110" s="19">
        <v>0</v>
      </c>
    </row>
    <row r="111" spans="1:10" ht="11.25">
      <c r="A111" s="4" t="s">
        <v>61</v>
      </c>
      <c r="B111" s="5" t="s">
        <v>75</v>
      </c>
      <c r="C111" s="6" t="s">
        <v>163</v>
      </c>
      <c r="D111" s="11">
        <f t="shared" si="1"/>
        <v>36815665</v>
      </c>
      <c r="E111" s="17">
        <v>4654340</v>
      </c>
      <c r="F111" s="18">
        <v>31071014</v>
      </c>
      <c r="G111" s="17">
        <v>4969251</v>
      </c>
      <c r="H111" s="17">
        <v>1090311</v>
      </c>
      <c r="I111" s="13">
        <v>10494885</v>
      </c>
      <c r="J111" s="19">
        <v>0</v>
      </c>
    </row>
    <row r="112" spans="1:10" ht="11.25">
      <c r="A112" s="4" t="s">
        <v>61</v>
      </c>
      <c r="B112" s="5" t="s">
        <v>77</v>
      </c>
      <c r="C112" s="6" t="s">
        <v>164</v>
      </c>
      <c r="D112" s="11">
        <f t="shared" si="1"/>
        <v>14711976</v>
      </c>
      <c r="E112" s="17">
        <v>2717910</v>
      </c>
      <c r="F112" s="18">
        <v>10601609</v>
      </c>
      <c r="G112" s="17">
        <v>173595</v>
      </c>
      <c r="H112" s="17">
        <v>1392457</v>
      </c>
      <c r="I112" s="13">
        <v>5953879</v>
      </c>
      <c r="J112" s="19">
        <v>0</v>
      </c>
    </row>
    <row r="113" spans="1:10" ht="11.25">
      <c r="A113" s="4" t="s">
        <v>61</v>
      </c>
      <c r="B113" s="5" t="s">
        <v>79</v>
      </c>
      <c r="C113" s="6" t="s">
        <v>165</v>
      </c>
      <c r="D113" s="11">
        <f t="shared" si="1"/>
        <v>34835817</v>
      </c>
      <c r="E113" s="17">
        <v>2621289</v>
      </c>
      <c r="F113" s="18">
        <v>31680227</v>
      </c>
      <c r="G113" s="17">
        <v>6250627</v>
      </c>
      <c r="H113" s="17">
        <v>534301</v>
      </c>
      <c r="I113" s="13">
        <v>11022878</v>
      </c>
      <c r="J113" s="19">
        <v>0</v>
      </c>
    </row>
    <row r="114" spans="1:10" ht="11.25">
      <c r="A114" s="4" t="s">
        <v>61</v>
      </c>
      <c r="B114" s="5" t="s">
        <v>81</v>
      </c>
      <c r="C114" s="6" t="s">
        <v>166</v>
      </c>
      <c r="D114" s="11">
        <f t="shared" si="1"/>
        <v>47013534</v>
      </c>
      <c r="E114" s="17">
        <v>4727866</v>
      </c>
      <c r="F114" s="18">
        <v>40746012</v>
      </c>
      <c r="G114" s="17">
        <v>13972999</v>
      </c>
      <c r="H114" s="17">
        <v>1539656</v>
      </c>
      <c r="I114" s="13">
        <v>29949135</v>
      </c>
      <c r="J114" s="19">
        <v>0</v>
      </c>
    </row>
    <row r="115" spans="1:10" ht="11.25">
      <c r="A115" s="4" t="s">
        <v>61</v>
      </c>
      <c r="B115" s="7">
        <v>21</v>
      </c>
      <c r="C115" s="6" t="s">
        <v>421</v>
      </c>
      <c r="D115" s="11">
        <f t="shared" si="1"/>
        <v>7765249</v>
      </c>
      <c r="E115" s="17">
        <v>1726717</v>
      </c>
      <c r="F115" s="18">
        <v>5552494</v>
      </c>
      <c r="G115" s="17">
        <v>1597724</v>
      </c>
      <c r="H115" s="17">
        <v>486038</v>
      </c>
      <c r="I115" s="13">
        <v>4369773</v>
      </c>
      <c r="J115" s="19">
        <v>0</v>
      </c>
    </row>
    <row r="116" spans="1:10" ht="11.25">
      <c r="A116" s="4" t="s">
        <v>61</v>
      </c>
      <c r="B116" s="5" t="s">
        <v>95</v>
      </c>
      <c r="C116" s="6" t="s">
        <v>407</v>
      </c>
      <c r="D116" s="11">
        <f t="shared" si="1"/>
        <v>278195332</v>
      </c>
      <c r="E116" s="17">
        <v>0</v>
      </c>
      <c r="F116" s="18">
        <v>266087346</v>
      </c>
      <c r="G116" s="17">
        <v>85371610</v>
      </c>
      <c r="H116" s="17">
        <v>12107986</v>
      </c>
      <c r="I116" s="13">
        <v>182880740</v>
      </c>
      <c r="J116" s="19">
        <v>25475662</v>
      </c>
    </row>
    <row r="117" spans="1:10" ht="11.25">
      <c r="A117" s="4" t="s">
        <v>61</v>
      </c>
      <c r="B117" s="5" t="s">
        <v>96</v>
      </c>
      <c r="C117" s="6" t="s">
        <v>408</v>
      </c>
      <c r="D117" s="11">
        <f t="shared" si="1"/>
        <v>62361225</v>
      </c>
      <c r="E117" s="17">
        <v>0</v>
      </c>
      <c r="F117" s="18">
        <v>57766236</v>
      </c>
      <c r="G117" s="17">
        <v>8795599</v>
      </c>
      <c r="H117" s="17">
        <v>4594989</v>
      </c>
      <c r="I117" s="13">
        <v>16701237</v>
      </c>
      <c r="J117" s="19">
        <v>0</v>
      </c>
    </row>
    <row r="118" spans="1:10" ht="11.25">
      <c r="A118" s="4" t="s">
        <v>61</v>
      </c>
      <c r="B118" s="5" t="s">
        <v>97</v>
      </c>
      <c r="C118" s="6" t="s">
        <v>409</v>
      </c>
      <c r="D118" s="11">
        <f t="shared" si="1"/>
        <v>34492940</v>
      </c>
      <c r="E118" s="17">
        <v>0</v>
      </c>
      <c r="F118" s="18">
        <v>31408647</v>
      </c>
      <c r="G118" s="17">
        <v>5676836</v>
      </c>
      <c r="H118" s="17">
        <v>3084293</v>
      </c>
      <c r="I118" s="13">
        <v>11826460</v>
      </c>
      <c r="J118" s="19">
        <v>1349050</v>
      </c>
    </row>
    <row r="119" spans="1:10" ht="11.25">
      <c r="A119" s="4" t="s">
        <v>65</v>
      </c>
      <c r="B119" s="5" t="s">
        <v>44</v>
      </c>
      <c r="C119" s="6" t="s">
        <v>167</v>
      </c>
      <c r="D119" s="11">
        <f t="shared" si="1"/>
        <v>45462085</v>
      </c>
      <c r="E119" s="17">
        <v>5211325</v>
      </c>
      <c r="F119" s="18">
        <v>39956593</v>
      </c>
      <c r="G119" s="17">
        <v>6552018</v>
      </c>
      <c r="H119" s="17">
        <v>294167</v>
      </c>
      <c r="I119" s="13">
        <v>15495950</v>
      </c>
      <c r="J119" s="19">
        <v>0</v>
      </c>
    </row>
    <row r="120" spans="1:10" ht="11.25">
      <c r="A120" s="4" t="s">
        <v>65</v>
      </c>
      <c r="B120" s="5" t="s">
        <v>43</v>
      </c>
      <c r="C120" s="6" t="s">
        <v>168</v>
      </c>
      <c r="D120" s="11">
        <f t="shared" si="1"/>
        <v>35072348</v>
      </c>
      <c r="E120" s="17">
        <v>6038095</v>
      </c>
      <c r="F120" s="18">
        <v>28761378</v>
      </c>
      <c r="G120" s="17">
        <v>7446534</v>
      </c>
      <c r="H120" s="17">
        <v>272875</v>
      </c>
      <c r="I120" s="13">
        <v>10953604</v>
      </c>
      <c r="J120" s="19">
        <v>0</v>
      </c>
    </row>
    <row r="121" spans="1:10" ht="11.25">
      <c r="A121" s="4" t="s">
        <v>65</v>
      </c>
      <c r="B121" s="5" t="s">
        <v>47</v>
      </c>
      <c r="C121" s="6" t="s">
        <v>169</v>
      </c>
      <c r="D121" s="11">
        <f t="shared" si="1"/>
        <v>33398357</v>
      </c>
      <c r="E121" s="17">
        <v>257327</v>
      </c>
      <c r="F121" s="18">
        <v>32050627</v>
      </c>
      <c r="G121" s="17">
        <v>6933350</v>
      </c>
      <c r="H121" s="17">
        <v>1090403</v>
      </c>
      <c r="I121" s="13">
        <v>27295283</v>
      </c>
      <c r="J121" s="19">
        <v>0</v>
      </c>
    </row>
    <row r="122" spans="1:10" ht="11.25">
      <c r="A122" s="4" t="s">
        <v>65</v>
      </c>
      <c r="B122" s="5" t="s">
        <v>49</v>
      </c>
      <c r="C122" s="6" t="s">
        <v>170</v>
      </c>
      <c r="D122" s="11">
        <f t="shared" si="1"/>
        <v>21955257</v>
      </c>
      <c r="E122" s="17">
        <v>7365453</v>
      </c>
      <c r="F122" s="18">
        <v>13917854</v>
      </c>
      <c r="G122" s="17">
        <v>1999465</v>
      </c>
      <c r="H122" s="17">
        <v>671950</v>
      </c>
      <c r="I122" s="13">
        <v>5207032</v>
      </c>
      <c r="J122" s="19">
        <v>0</v>
      </c>
    </row>
    <row r="123" spans="1:10" ht="11.25">
      <c r="A123" s="4" t="s">
        <v>65</v>
      </c>
      <c r="B123" s="5" t="s">
        <v>51</v>
      </c>
      <c r="C123" s="6" t="s">
        <v>171</v>
      </c>
      <c r="D123" s="11">
        <f t="shared" si="1"/>
        <v>50281892</v>
      </c>
      <c r="E123" s="17">
        <v>8461985</v>
      </c>
      <c r="F123" s="18">
        <v>41293759</v>
      </c>
      <c r="G123" s="17">
        <v>8749646</v>
      </c>
      <c r="H123" s="17">
        <v>526148</v>
      </c>
      <c r="I123" s="13">
        <v>11938876</v>
      </c>
      <c r="J123" s="19">
        <v>0</v>
      </c>
    </row>
    <row r="124" spans="1:10" ht="11.25">
      <c r="A124" s="4" t="s">
        <v>65</v>
      </c>
      <c r="B124" s="5" t="s">
        <v>53</v>
      </c>
      <c r="C124" s="6" t="s">
        <v>172</v>
      </c>
      <c r="D124" s="11">
        <f t="shared" si="1"/>
        <v>40424625</v>
      </c>
      <c r="E124" s="17">
        <v>0</v>
      </c>
      <c r="F124" s="18">
        <v>36625550</v>
      </c>
      <c r="G124" s="17">
        <v>4637885</v>
      </c>
      <c r="H124" s="17">
        <v>3799075</v>
      </c>
      <c r="I124" s="13">
        <v>59175050</v>
      </c>
      <c r="J124" s="19">
        <v>0</v>
      </c>
    </row>
    <row r="125" spans="1:10" ht="11.25">
      <c r="A125" s="4" t="s">
        <v>65</v>
      </c>
      <c r="B125" s="5" t="s">
        <v>55</v>
      </c>
      <c r="C125" s="6" t="s">
        <v>173</v>
      </c>
      <c r="D125" s="11">
        <f t="shared" si="1"/>
        <v>59710427</v>
      </c>
      <c r="E125" s="17">
        <v>10732051</v>
      </c>
      <c r="F125" s="18">
        <v>48005168</v>
      </c>
      <c r="G125" s="17">
        <v>3919925</v>
      </c>
      <c r="H125" s="17">
        <v>973208</v>
      </c>
      <c r="I125" s="13">
        <v>14351689</v>
      </c>
      <c r="J125" s="19">
        <v>0</v>
      </c>
    </row>
    <row r="126" spans="1:10" ht="11.25">
      <c r="A126" s="4" t="s">
        <v>65</v>
      </c>
      <c r="B126" s="5" t="s">
        <v>57</v>
      </c>
      <c r="C126" s="6" t="s">
        <v>174</v>
      </c>
      <c r="D126" s="11">
        <f t="shared" si="1"/>
        <v>29463898</v>
      </c>
      <c r="E126" s="17">
        <v>4120546</v>
      </c>
      <c r="F126" s="18">
        <v>23139421</v>
      </c>
      <c r="G126" s="17">
        <v>7533933</v>
      </c>
      <c r="H126" s="17">
        <v>2203931</v>
      </c>
      <c r="I126" s="13">
        <v>5426478</v>
      </c>
      <c r="J126" s="19">
        <v>0</v>
      </c>
    </row>
    <row r="127" spans="1:10" ht="11.25">
      <c r="A127" s="4" t="s">
        <v>65</v>
      </c>
      <c r="B127" s="5" t="s">
        <v>59</v>
      </c>
      <c r="C127" s="6" t="s">
        <v>175</v>
      </c>
      <c r="D127" s="11">
        <f t="shared" si="1"/>
        <v>43844999</v>
      </c>
      <c r="E127" s="17">
        <v>5009360</v>
      </c>
      <c r="F127" s="18">
        <v>37416703</v>
      </c>
      <c r="G127" s="17">
        <v>4651357</v>
      </c>
      <c r="H127" s="17">
        <v>1418936</v>
      </c>
      <c r="I127" s="13">
        <v>17452710</v>
      </c>
      <c r="J127" s="19">
        <v>0</v>
      </c>
    </row>
    <row r="128" spans="1:10" ht="11.25">
      <c r="A128" s="4" t="s">
        <v>65</v>
      </c>
      <c r="B128" s="5" t="s">
        <v>61</v>
      </c>
      <c r="C128" s="6" t="s">
        <v>176</v>
      </c>
      <c r="D128" s="11">
        <f t="shared" si="1"/>
        <v>56096631</v>
      </c>
      <c r="E128" s="17">
        <v>18355644</v>
      </c>
      <c r="F128" s="18">
        <v>37162215</v>
      </c>
      <c r="G128" s="17">
        <v>177807</v>
      </c>
      <c r="H128" s="17">
        <v>578772</v>
      </c>
      <c r="I128" s="13">
        <v>22779854</v>
      </c>
      <c r="J128" s="19">
        <v>0</v>
      </c>
    </row>
    <row r="129" spans="1:10" ht="11.25">
      <c r="A129" s="4" t="s">
        <v>65</v>
      </c>
      <c r="B129" s="5" t="s">
        <v>63</v>
      </c>
      <c r="C129" s="6" t="s">
        <v>177</v>
      </c>
      <c r="D129" s="11">
        <f t="shared" si="1"/>
        <v>82528800</v>
      </c>
      <c r="E129" s="17">
        <v>16904355</v>
      </c>
      <c r="F129" s="18">
        <v>65214664</v>
      </c>
      <c r="G129" s="17">
        <v>16833386</v>
      </c>
      <c r="H129" s="17">
        <v>409781</v>
      </c>
      <c r="I129" s="13">
        <v>18680540</v>
      </c>
      <c r="J129" s="19">
        <v>0</v>
      </c>
    </row>
    <row r="130" spans="1:10" ht="11.25">
      <c r="A130" s="4" t="s">
        <v>65</v>
      </c>
      <c r="B130" s="5" t="s">
        <v>65</v>
      </c>
      <c r="C130" s="6" t="s">
        <v>178</v>
      </c>
      <c r="D130" s="11">
        <f t="shared" si="1"/>
        <v>42672751</v>
      </c>
      <c r="E130" s="17">
        <v>301368</v>
      </c>
      <c r="F130" s="18">
        <v>40534626</v>
      </c>
      <c r="G130" s="17">
        <v>9977547</v>
      </c>
      <c r="H130" s="17">
        <v>1836757</v>
      </c>
      <c r="I130" s="13">
        <v>23347213</v>
      </c>
      <c r="J130" s="19">
        <v>0</v>
      </c>
    </row>
    <row r="131" spans="1:10" ht="11.25">
      <c r="A131" s="4" t="s">
        <v>65</v>
      </c>
      <c r="B131" s="5" t="s">
        <v>67</v>
      </c>
      <c r="C131" s="6" t="s">
        <v>179</v>
      </c>
      <c r="D131" s="11">
        <f t="shared" si="1"/>
        <v>65751585</v>
      </c>
      <c r="E131" s="17">
        <v>489771</v>
      </c>
      <c r="F131" s="18">
        <v>63883316</v>
      </c>
      <c r="G131" s="17">
        <v>10863752</v>
      </c>
      <c r="H131" s="17">
        <v>1378498</v>
      </c>
      <c r="I131" s="13">
        <v>32768333</v>
      </c>
      <c r="J131" s="19">
        <v>0</v>
      </c>
    </row>
    <row r="132" spans="1:10" ht="11.25">
      <c r="A132" s="4" t="s">
        <v>65</v>
      </c>
      <c r="B132" s="5" t="s">
        <v>69</v>
      </c>
      <c r="C132" s="6" t="s">
        <v>180</v>
      </c>
      <c r="D132" s="11">
        <f t="shared" si="1"/>
        <v>12103786</v>
      </c>
      <c r="E132" s="17">
        <v>3749582</v>
      </c>
      <c r="F132" s="18">
        <v>7325066</v>
      </c>
      <c r="G132" s="17">
        <v>60244</v>
      </c>
      <c r="H132" s="17">
        <v>1029138</v>
      </c>
      <c r="I132" s="13">
        <v>4324847</v>
      </c>
      <c r="J132" s="19">
        <v>0</v>
      </c>
    </row>
    <row r="133" spans="1:10" ht="11.25">
      <c r="A133" s="4" t="s">
        <v>65</v>
      </c>
      <c r="B133" s="5" t="s">
        <v>71</v>
      </c>
      <c r="C133" s="6" t="s">
        <v>181</v>
      </c>
      <c r="D133" s="11">
        <f aca="true" t="shared" si="2" ref="D133:D196">SUM(E133:F133,H133)</f>
        <v>38649571</v>
      </c>
      <c r="E133" s="17">
        <v>5573784</v>
      </c>
      <c r="F133" s="18">
        <v>32851247</v>
      </c>
      <c r="G133" s="17">
        <v>6036517</v>
      </c>
      <c r="H133" s="17">
        <v>224540</v>
      </c>
      <c r="I133" s="13">
        <v>10761084</v>
      </c>
      <c r="J133" s="19">
        <v>0</v>
      </c>
    </row>
    <row r="134" spans="1:10" ht="11.25">
      <c r="A134" s="4" t="s">
        <v>65</v>
      </c>
      <c r="B134" s="5" t="s">
        <v>73</v>
      </c>
      <c r="C134" s="6" t="s">
        <v>182</v>
      </c>
      <c r="D134" s="11">
        <f t="shared" si="2"/>
        <v>55457365</v>
      </c>
      <c r="E134" s="17">
        <v>15910316</v>
      </c>
      <c r="F134" s="18">
        <v>36075872</v>
      </c>
      <c r="G134" s="17">
        <v>6117581</v>
      </c>
      <c r="H134" s="17">
        <v>3471177</v>
      </c>
      <c r="I134" s="13">
        <v>21908440</v>
      </c>
      <c r="J134" s="19">
        <v>0</v>
      </c>
    </row>
    <row r="135" spans="1:10" ht="11.25">
      <c r="A135" s="4" t="s">
        <v>65</v>
      </c>
      <c r="B135" s="5" t="s">
        <v>75</v>
      </c>
      <c r="C135" s="6" t="s">
        <v>183</v>
      </c>
      <c r="D135" s="11">
        <f t="shared" si="2"/>
        <v>27827859</v>
      </c>
      <c r="E135" s="17">
        <v>4096670</v>
      </c>
      <c r="F135" s="18">
        <v>23538104</v>
      </c>
      <c r="G135" s="17">
        <v>4142968</v>
      </c>
      <c r="H135" s="17">
        <v>193085</v>
      </c>
      <c r="I135" s="13">
        <v>9131672</v>
      </c>
      <c r="J135" s="19">
        <v>0</v>
      </c>
    </row>
    <row r="136" spans="1:10" ht="11.25">
      <c r="A136" s="4" t="s">
        <v>65</v>
      </c>
      <c r="B136" s="5" t="s">
        <v>77</v>
      </c>
      <c r="C136" s="6" t="s">
        <v>184</v>
      </c>
      <c r="D136" s="11">
        <f t="shared" si="2"/>
        <v>56637391</v>
      </c>
      <c r="E136" s="17">
        <v>6391594</v>
      </c>
      <c r="F136" s="18">
        <v>49422099</v>
      </c>
      <c r="G136" s="17">
        <v>7322930</v>
      </c>
      <c r="H136" s="17">
        <v>823698</v>
      </c>
      <c r="I136" s="13">
        <v>25732052</v>
      </c>
      <c r="J136" s="19">
        <v>0</v>
      </c>
    </row>
    <row r="137" spans="1:10" ht="11.25">
      <c r="A137" s="4" t="s">
        <v>65</v>
      </c>
      <c r="B137" s="5" t="s">
        <v>79</v>
      </c>
      <c r="C137" s="6" t="s">
        <v>185</v>
      </c>
      <c r="D137" s="11">
        <f t="shared" si="2"/>
        <v>21709358</v>
      </c>
      <c r="E137" s="17">
        <v>1504438</v>
      </c>
      <c r="F137" s="18">
        <v>18907476</v>
      </c>
      <c r="G137" s="17">
        <v>3827200</v>
      </c>
      <c r="H137" s="17">
        <v>1297444</v>
      </c>
      <c r="I137" s="13">
        <v>23912050</v>
      </c>
      <c r="J137" s="19">
        <v>0</v>
      </c>
    </row>
    <row r="138" spans="1:10" ht="11.25">
      <c r="A138" s="4" t="s">
        <v>65</v>
      </c>
      <c r="B138" s="5" t="s">
        <v>95</v>
      </c>
      <c r="C138" s="6" t="s">
        <v>410</v>
      </c>
      <c r="D138" s="11">
        <f t="shared" si="2"/>
        <v>390480862</v>
      </c>
      <c r="E138" s="17">
        <v>0</v>
      </c>
      <c r="F138" s="18">
        <v>377268830</v>
      </c>
      <c r="G138" s="17">
        <v>108776358</v>
      </c>
      <c r="H138" s="17">
        <v>13212032</v>
      </c>
      <c r="I138" s="13">
        <v>236588615</v>
      </c>
      <c r="J138" s="19">
        <v>60178066</v>
      </c>
    </row>
    <row r="139" spans="1:10" ht="11.25">
      <c r="A139" s="4" t="s">
        <v>65</v>
      </c>
      <c r="B139" s="5" t="s">
        <v>96</v>
      </c>
      <c r="C139" s="6" t="s">
        <v>411</v>
      </c>
      <c r="D139" s="11">
        <f t="shared" si="2"/>
        <v>94079739</v>
      </c>
      <c r="E139" s="17">
        <v>0</v>
      </c>
      <c r="F139" s="18">
        <v>89948019</v>
      </c>
      <c r="G139" s="17">
        <v>16013931</v>
      </c>
      <c r="H139" s="17">
        <v>4131720</v>
      </c>
      <c r="I139" s="13">
        <v>16929557</v>
      </c>
      <c r="J139" s="19">
        <v>0</v>
      </c>
    </row>
    <row r="140" spans="1:10" ht="11.25">
      <c r="A140" s="4" t="s">
        <v>65</v>
      </c>
      <c r="B140" s="5" t="s">
        <v>97</v>
      </c>
      <c r="C140" s="6" t="s">
        <v>412</v>
      </c>
      <c r="D140" s="11">
        <f t="shared" si="2"/>
        <v>120529408</v>
      </c>
      <c r="E140" s="17">
        <v>0</v>
      </c>
      <c r="F140" s="18">
        <v>116307282</v>
      </c>
      <c r="G140" s="17">
        <v>17514680</v>
      </c>
      <c r="H140" s="17">
        <v>4222126</v>
      </c>
      <c r="I140" s="13">
        <v>22192947</v>
      </c>
      <c r="J140" s="19">
        <v>0</v>
      </c>
    </row>
    <row r="141" spans="1:10" ht="11.25">
      <c r="A141" s="4" t="s">
        <v>69</v>
      </c>
      <c r="B141" s="5" t="s">
        <v>44</v>
      </c>
      <c r="C141" s="6" t="s">
        <v>186</v>
      </c>
      <c r="D141" s="11">
        <f t="shared" si="2"/>
        <v>13076550</v>
      </c>
      <c r="E141" s="17">
        <v>2740658</v>
      </c>
      <c r="F141" s="18">
        <v>9100410</v>
      </c>
      <c r="G141" s="17">
        <v>181654</v>
      </c>
      <c r="H141" s="17">
        <v>1235482</v>
      </c>
      <c r="I141" s="13">
        <v>4100850</v>
      </c>
      <c r="J141" s="19">
        <v>0</v>
      </c>
    </row>
    <row r="142" spans="1:10" ht="11.25">
      <c r="A142" s="4" t="s">
        <v>69</v>
      </c>
      <c r="B142" s="5" t="s">
        <v>43</v>
      </c>
      <c r="C142" s="6" t="s">
        <v>187</v>
      </c>
      <c r="D142" s="11">
        <f t="shared" si="2"/>
        <v>39162776</v>
      </c>
      <c r="E142" s="17">
        <v>2408605</v>
      </c>
      <c r="F142" s="18">
        <v>34500623</v>
      </c>
      <c r="G142" s="17">
        <v>7690924</v>
      </c>
      <c r="H142" s="17">
        <v>2253548</v>
      </c>
      <c r="I142" s="13">
        <v>15028032</v>
      </c>
      <c r="J142" s="19">
        <v>0</v>
      </c>
    </row>
    <row r="143" spans="1:10" ht="11.25">
      <c r="A143" s="4" t="s">
        <v>69</v>
      </c>
      <c r="B143" s="5" t="s">
        <v>47</v>
      </c>
      <c r="C143" s="6" t="s">
        <v>188</v>
      </c>
      <c r="D143" s="11">
        <f t="shared" si="2"/>
        <v>57391888</v>
      </c>
      <c r="E143" s="17">
        <v>4903822</v>
      </c>
      <c r="F143" s="18">
        <v>50250146</v>
      </c>
      <c r="G143" s="17">
        <v>12357092</v>
      </c>
      <c r="H143" s="17">
        <v>2237920</v>
      </c>
      <c r="I143" s="13">
        <v>16386199</v>
      </c>
      <c r="J143" s="19">
        <v>0</v>
      </c>
    </row>
    <row r="144" spans="1:10" ht="11.25">
      <c r="A144" s="4" t="s">
        <v>69</v>
      </c>
      <c r="B144" s="5" t="s">
        <v>49</v>
      </c>
      <c r="C144" s="6" t="s">
        <v>189</v>
      </c>
      <c r="D144" s="11">
        <f t="shared" si="2"/>
        <v>24022181</v>
      </c>
      <c r="E144" s="17">
        <v>4692335</v>
      </c>
      <c r="F144" s="18">
        <v>18055177</v>
      </c>
      <c r="G144" s="17">
        <v>8117325</v>
      </c>
      <c r="H144" s="17">
        <v>1274669</v>
      </c>
      <c r="I144" s="13">
        <v>5638992</v>
      </c>
      <c r="J144" s="19">
        <v>0</v>
      </c>
    </row>
    <row r="145" spans="1:10" ht="11.25">
      <c r="A145" s="4" t="s">
        <v>69</v>
      </c>
      <c r="B145" s="5" t="s">
        <v>51</v>
      </c>
      <c r="C145" s="6" t="s">
        <v>190</v>
      </c>
      <c r="D145" s="11">
        <f t="shared" si="2"/>
        <v>22508874</v>
      </c>
      <c r="E145" s="17">
        <v>0</v>
      </c>
      <c r="F145" s="18">
        <v>20973546</v>
      </c>
      <c r="G145" s="17">
        <v>4545324</v>
      </c>
      <c r="H145" s="17">
        <v>1535328</v>
      </c>
      <c r="I145" s="13">
        <v>31133580</v>
      </c>
      <c r="J145" s="19">
        <v>9291983</v>
      </c>
    </row>
    <row r="146" spans="1:10" ht="11.25">
      <c r="A146" s="4" t="s">
        <v>69</v>
      </c>
      <c r="B146" s="5" t="s">
        <v>53</v>
      </c>
      <c r="C146" s="6" t="s">
        <v>191</v>
      </c>
      <c r="D146" s="11">
        <f t="shared" si="2"/>
        <v>39763070</v>
      </c>
      <c r="E146" s="17">
        <v>2361317</v>
      </c>
      <c r="F146" s="18">
        <v>33829965</v>
      </c>
      <c r="G146" s="17">
        <v>13897602</v>
      </c>
      <c r="H146" s="17">
        <v>3571788</v>
      </c>
      <c r="I146" s="13">
        <v>16175788</v>
      </c>
      <c r="J146" s="19">
        <v>0</v>
      </c>
    </row>
    <row r="147" spans="1:10" ht="11.25">
      <c r="A147" s="4" t="s">
        <v>69</v>
      </c>
      <c r="B147" s="5" t="s">
        <v>55</v>
      </c>
      <c r="C147" s="6" t="s">
        <v>192</v>
      </c>
      <c r="D147" s="11">
        <f t="shared" si="2"/>
        <v>18337490</v>
      </c>
      <c r="E147" s="17">
        <v>1688875</v>
      </c>
      <c r="F147" s="18">
        <v>15603750</v>
      </c>
      <c r="G147" s="17">
        <v>2485006</v>
      </c>
      <c r="H147" s="17">
        <v>1044865</v>
      </c>
      <c r="I147" s="13">
        <v>10056850</v>
      </c>
      <c r="J147" s="19">
        <v>0</v>
      </c>
    </row>
    <row r="148" spans="1:10" ht="11.25">
      <c r="A148" s="4" t="s">
        <v>69</v>
      </c>
      <c r="B148" s="5" t="s">
        <v>57</v>
      </c>
      <c r="C148" s="6" t="s">
        <v>193</v>
      </c>
      <c r="D148" s="11">
        <f t="shared" si="2"/>
        <v>19632891</v>
      </c>
      <c r="E148" s="17">
        <v>179168</v>
      </c>
      <c r="F148" s="18">
        <v>17995576</v>
      </c>
      <c r="G148" s="17">
        <v>5174442</v>
      </c>
      <c r="H148" s="17">
        <v>1458147</v>
      </c>
      <c r="I148" s="13">
        <v>36116138</v>
      </c>
      <c r="J148" s="19">
        <v>8087546</v>
      </c>
    </row>
    <row r="149" spans="1:10" ht="11.25">
      <c r="A149" s="4" t="s">
        <v>69</v>
      </c>
      <c r="B149" s="5" t="s">
        <v>59</v>
      </c>
      <c r="C149" s="6" t="s">
        <v>194</v>
      </c>
      <c r="D149" s="11">
        <f t="shared" si="2"/>
        <v>20088867</v>
      </c>
      <c r="E149" s="17">
        <v>3164172</v>
      </c>
      <c r="F149" s="18">
        <v>15441073</v>
      </c>
      <c r="G149" s="17">
        <v>7189069</v>
      </c>
      <c r="H149" s="17">
        <v>1483622</v>
      </c>
      <c r="I149" s="13">
        <v>3429946</v>
      </c>
      <c r="J149" s="19">
        <v>0</v>
      </c>
    </row>
    <row r="150" spans="1:10" ht="11.25">
      <c r="A150" s="4" t="s">
        <v>69</v>
      </c>
      <c r="B150" s="5" t="s">
        <v>61</v>
      </c>
      <c r="C150" s="6" t="s">
        <v>195</v>
      </c>
      <c r="D150" s="11">
        <f t="shared" si="2"/>
        <v>19026360</v>
      </c>
      <c r="E150" s="17">
        <v>2693788</v>
      </c>
      <c r="F150" s="18">
        <v>14231026</v>
      </c>
      <c r="G150" s="17">
        <v>7201812</v>
      </c>
      <c r="H150" s="17">
        <v>2101546</v>
      </c>
      <c r="I150" s="13">
        <v>3293517</v>
      </c>
      <c r="J150" s="19">
        <v>0</v>
      </c>
    </row>
    <row r="151" spans="1:10" ht="11.25">
      <c r="A151" s="4" t="s">
        <v>69</v>
      </c>
      <c r="B151" s="5" t="s">
        <v>63</v>
      </c>
      <c r="C151" s="6" t="s">
        <v>196</v>
      </c>
      <c r="D151" s="11">
        <f t="shared" si="2"/>
        <v>23347780</v>
      </c>
      <c r="E151" s="17">
        <v>6131646</v>
      </c>
      <c r="F151" s="18">
        <v>15344855</v>
      </c>
      <c r="G151" s="17">
        <v>5324601</v>
      </c>
      <c r="H151" s="17">
        <v>1871279</v>
      </c>
      <c r="I151" s="13">
        <v>4849421</v>
      </c>
      <c r="J151" s="19">
        <v>0</v>
      </c>
    </row>
    <row r="152" spans="1:10" ht="11.25">
      <c r="A152" s="4" t="s">
        <v>69</v>
      </c>
      <c r="B152" s="5" t="s">
        <v>65</v>
      </c>
      <c r="C152" s="6" t="s">
        <v>197</v>
      </c>
      <c r="D152" s="11">
        <f t="shared" si="2"/>
        <v>48143087</v>
      </c>
      <c r="E152" s="17">
        <v>0</v>
      </c>
      <c r="F152" s="18">
        <v>47335954</v>
      </c>
      <c r="G152" s="17">
        <v>10478990</v>
      </c>
      <c r="H152" s="17">
        <v>807133</v>
      </c>
      <c r="I152" s="13">
        <v>33171780</v>
      </c>
      <c r="J152" s="19">
        <v>0</v>
      </c>
    </row>
    <row r="153" spans="1:10" ht="11.25">
      <c r="A153" s="4" t="s">
        <v>69</v>
      </c>
      <c r="B153" s="5" t="s">
        <v>67</v>
      </c>
      <c r="C153" s="6" t="s">
        <v>198</v>
      </c>
      <c r="D153" s="11">
        <f t="shared" si="2"/>
        <v>36484131</v>
      </c>
      <c r="E153" s="17">
        <v>4422002</v>
      </c>
      <c r="F153" s="18">
        <v>29863947</v>
      </c>
      <c r="G153" s="17">
        <v>5852933</v>
      </c>
      <c r="H153" s="17">
        <v>2198182</v>
      </c>
      <c r="I153" s="13">
        <v>10466034</v>
      </c>
      <c r="J153" s="19">
        <v>0</v>
      </c>
    </row>
    <row r="154" spans="1:10" ht="11.25">
      <c r="A154" s="4" t="s">
        <v>69</v>
      </c>
      <c r="B154" s="5" t="s">
        <v>69</v>
      </c>
      <c r="C154" s="6" t="s">
        <v>199</v>
      </c>
      <c r="D154" s="11">
        <f t="shared" si="2"/>
        <v>14978679</v>
      </c>
      <c r="E154" s="17">
        <v>0</v>
      </c>
      <c r="F154" s="18">
        <v>14546531</v>
      </c>
      <c r="G154" s="17">
        <v>1942241</v>
      </c>
      <c r="H154" s="17">
        <v>432148</v>
      </c>
      <c r="I154" s="13">
        <v>16092769</v>
      </c>
      <c r="J154" s="19">
        <v>0</v>
      </c>
    </row>
    <row r="155" spans="1:10" ht="11.25">
      <c r="A155" s="4" t="s">
        <v>69</v>
      </c>
      <c r="B155" s="5" t="s">
        <v>71</v>
      </c>
      <c r="C155" s="6" t="s">
        <v>200</v>
      </c>
      <c r="D155" s="11">
        <f t="shared" si="2"/>
        <v>26126095</v>
      </c>
      <c r="E155" s="17">
        <v>7913404</v>
      </c>
      <c r="F155" s="18">
        <v>13931574</v>
      </c>
      <c r="G155" s="17">
        <v>580824</v>
      </c>
      <c r="H155" s="17">
        <v>4281117</v>
      </c>
      <c r="I155" s="13">
        <v>10826358</v>
      </c>
      <c r="J155" s="19">
        <v>0</v>
      </c>
    </row>
    <row r="156" spans="1:10" ht="11.25">
      <c r="A156" s="4" t="s">
        <v>69</v>
      </c>
      <c r="B156" s="5" t="s">
        <v>73</v>
      </c>
      <c r="C156" s="6" t="s">
        <v>201</v>
      </c>
      <c r="D156" s="11">
        <f t="shared" si="2"/>
        <v>30543536</v>
      </c>
      <c r="E156" s="17">
        <v>4719744</v>
      </c>
      <c r="F156" s="18">
        <v>23691939</v>
      </c>
      <c r="G156" s="17">
        <v>4275243</v>
      </c>
      <c r="H156" s="17">
        <v>2131853</v>
      </c>
      <c r="I156" s="13">
        <v>9937134</v>
      </c>
      <c r="J156" s="19">
        <v>0</v>
      </c>
    </row>
    <row r="157" spans="1:10" ht="11.25">
      <c r="A157" s="4" t="s">
        <v>69</v>
      </c>
      <c r="B157" s="5" t="s">
        <v>75</v>
      </c>
      <c r="C157" s="6" t="s">
        <v>202</v>
      </c>
      <c r="D157" s="11">
        <f t="shared" si="2"/>
        <v>45669070</v>
      </c>
      <c r="E157" s="17">
        <v>0</v>
      </c>
      <c r="F157" s="18">
        <v>43022379</v>
      </c>
      <c r="G157" s="17">
        <v>22697319</v>
      </c>
      <c r="H157" s="17">
        <v>2646691</v>
      </c>
      <c r="I157" s="13">
        <v>35806412</v>
      </c>
      <c r="J157" s="19">
        <v>6349039</v>
      </c>
    </row>
    <row r="158" spans="1:10" ht="11.25">
      <c r="A158" s="4" t="s">
        <v>69</v>
      </c>
      <c r="B158" s="5" t="s">
        <v>77</v>
      </c>
      <c r="C158" s="6" t="s">
        <v>203</v>
      </c>
      <c r="D158" s="11">
        <f t="shared" si="2"/>
        <v>44203886</v>
      </c>
      <c r="E158" s="17">
        <v>0</v>
      </c>
      <c r="F158" s="18">
        <v>42262206</v>
      </c>
      <c r="G158" s="17">
        <v>17834173</v>
      </c>
      <c r="H158" s="17">
        <v>1941680</v>
      </c>
      <c r="I158" s="13">
        <v>82731398</v>
      </c>
      <c r="J158" s="19">
        <v>36311016</v>
      </c>
    </row>
    <row r="159" spans="1:10" ht="11.25">
      <c r="A159" s="4" t="s">
        <v>69</v>
      </c>
      <c r="B159" s="5" t="s">
        <v>79</v>
      </c>
      <c r="C159" s="6" t="s">
        <v>204</v>
      </c>
      <c r="D159" s="11">
        <f t="shared" si="2"/>
        <v>27082479</v>
      </c>
      <c r="E159" s="17">
        <v>9338081</v>
      </c>
      <c r="F159" s="18">
        <v>14146477</v>
      </c>
      <c r="G159" s="17">
        <v>2688399</v>
      </c>
      <c r="H159" s="17">
        <v>3597921</v>
      </c>
      <c r="I159" s="13">
        <v>16738606</v>
      </c>
      <c r="J159" s="19">
        <v>0</v>
      </c>
    </row>
    <row r="160" spans="1:10" ht="11.25">
      <c r="A160" s="4" t="s">
        <v>69</v>
      </c>
      <c r="B160" s="5" t="s">
        <v>81</v>
      </c>
      <c r="C160" s="6" t="s">
        <v>205</v>
      </c>
      <c r="D160" s="11">
        <f t="shared" si="2"/>
        <v>44967285</v>
      </c>
      <c r="E160" s="17">
        <v>5830721</v>
      </c>
      <c r="F160" s="18">
        <v>36003320</v>
      </c>
      <c r="G160" s="17">
        <v>8412080</v>
      </c>
      <c r="H160" s="17">
        <v>3133244</v>
      </c>
      <c r="I160" s="13">
        <v>12086468</v>
      </c>
      <c r="J160" s="19">
        <v>0</v>
      </c>
    </row>
    <row r="161" spans="1:10" ht="11.25">
      <c r="A161" s="4" t="s">
        <v>69</v>
      </c>
      <c r="B161" s="5" t="s">
        <v>83</v>
      </c>
      <c r="C161" s="6" t="s">
        <v>206</v>
      </c>
      <c r="D161" s="11">
        <f t="shared" si="2"/>
        <v>25091148</v>
      </c>
      <c r="E161" s="17">
        <v>0</v>
      </c>
      <c r="F161" s="18">
        <v>24056029</v>
      </c>
      <c r="G161" s="17">
        <v>6948044</v>
      </c>
      <c r="H161" s="17">
        <v>1035119</v>
      </c>
      <c r="I161" s="13">
        <v>62620070</v>
      </c>
      <c r="J161" s="19">
        <v>23988456</v>
      </c>
    </row>
    <row r="162" spans="1:10" ht="11.25">
      <c r="A162" s="4" t="s">
        <v>69</v>
      </c>
      <c r="B162" s="5" t="s">
        <v>85</v>
      </c>
      <c r="C162" s="6" t="s">
        <v>207</v>
      </c>
      <c r="D162" s="11">
        <f t="shared" si="2"/>
        <v>26907589</v>
      </c>
      <c r="E162" s="17">
        <v>4326216</v>
      </c>
      <c r="F162" s="18">
        <v>20506673</v>
      </c>
      <c r="G162" s="17">
        <v>4925316</v>
      </c>
      <c r="H162" s="17">
        <v>2074700</v>
      </c>
      <c r="I162" s="13">
        <v>6212844</v>
      </c>
      <c r="J162" s="19">
        <v>0</v>
      </c>
    </row>
    <row r="163" spans="1:10" ht="11.25">
      <c r="A163" s="4" t="s">
        <v>69</v>
      </c>
      <c r="B163" s="5" t="s">
        <v>87</v>
      </c>
      <c r="C163" s="6" t="s">
        <v>208</v>
      </c>
      <c r="D163" s="11">
        <f t="shared" si="2"/>
        <v>46908801</v>
      </c>
      <c r="E163" s="17">
        <v>6567298</v>
      </c>
      <c r="F163" s="18">
        <v>39011087</v>
      </c>
      <c r="G163" s="17">
        <v>25997867</v>
      </c>
      <c r="H163" s="17">
        <v>1330416</v>
      </c>
      <c r="I163" s="13">
        <v>4017286</v>
      </c>
      <c r="J163" s="19">
        <v>0</v>
      </c>
    </row>
    <row r="164" spans="1:10" ht="11.25">
      <c r="A164" s="4" t="s">
        <v>69</v>
      </c>
      <c r="B164" s="5" t="s">
        <v>89</v>
      </c>
      <c r="C164" s="6" t="s">
        <v>209</v>
      </c>
      <c r="D164" s="11">
        <f t="shared" si="2"/>
        <v>23657196</v>
      </c>
      <c r="E164" s="17">
        <v>4092473</v>
      </c>
      <c r="F164" s="18">
        <v>18049330</v>
      </c>
      <c r="G164" s="17">
        <v>8508296</v>
      </c>
      <c r="H164" s="17">
        <v>1515393</v>
      </c>
      <c r="I164" s="13">
        <v>7268018</v>
      </c>
      <c r="J164" s="19">
        <v>0</v>
      </c>
    </row>
    <row r="165" spans="1:10" ht="11.25">
      <c r="A165" s="4" t="s">
        <v>69</v>
      </c>
      <c r="B165" s="5" t="s">
        <v>91</v>
      </c>
      <c r="C165" s="6" t="s">
        <v>210</v>
      </c>
      <c r="D165" s="11">
        <f t="shared" si="2"/>
        <v>44843040</v>
      </c>
      <c r="E165" s="17">
        <v>22911648</v>
      </c>
      <c r="F165" s="18">
        <v>19926267</v>
      </c>
      <c r="G165" s="17">
        <v>2715836</v>
      </c>
      <c r="H165" s="17">
        <v>2005125</v>
      </c>
      <c r="I165" s="13">
        <v>17396508</v>
      </c>
      <c r="J165" s="19">
        <v>0</v>
      </c>
    </row>
    <row r="166" spans="1:10" ht="11.25">
      <c r="A166" s="4" t="s">
        <v>69</v>
      </c>
      <c r="B166" s="5" t="s">
        <v>93</v>
      </c>
      <c r="C166" s="6" t="s">
        <v>211</v>
      </c>
      <c r="D166" s="11">
        <f t="shared" si="2"/>
        <v>21399042</v>
      </c>
      <c r="E166" s="17">
        <v>6363090</v>
      </c>
      <c r="F166" s="18">
        <v>10170838</v>
      </c>
      <c r="G166" s="17">
        <v>7802906</v>
      </c>
      <c r="H166" s="17">
        <v>4865114</v>
      </c>
      <c r="I166" s="13">
        <v>9599223</v>
      </c>
      <c r="J166" s="19">
        <v>0</v>
      </c>
    </row>
    <row r="167" spans="1:10" ht="11.25">
      <c r="A167" s="4" t="s">
        <v>69</v>
      </c>
      <c r="B167" s="5" t="s">
        <v>212</v>
      </c>
      <c r="C167" s="6" t="s">
        <v>213</v>
      </c>
      <c r="D167" s="11">
        <f t="shared" si="2"/>
        <v>26362424</v>
      </c>
      <c r="E167" s="17">
        <v>6248277</v>
      </c>
      <c r="F167" s="18">
        <v>18033776</v>
      </c>
      <c r="G167" s="17">
        <v>4989642</v>
      </c>
      <c r="H167" s="17">
        <v>2080371</v>
      </c>
      <c r="I167" s="13">
        <v>6401474</v>
      </c>
      <c r="J167" s="19">
        <v>0</v>
      </c>
    </row>
    <row r="168" spans="1:10" ht="11.25">
      <c r="A168" s="4" t="s">
        <v>69</v>
      </c>
      <c r="B168" s="5" t="s">
        <v>214</v>
      </c>
      <c r="C168" s="6" t="s">
        <v>215</v>
      </c>
      <c r="D168" s="11">
        <f t="shared" si="2"/>
        <v>34392381</v>
      </c>
      <c r="E168" s="17">
        <v>1497536</v>
      </c>
      <c r="F168" s="18">
        <v>32415491</v>
      </c>
      <c r="G168" s="17">
        <v>9603989</v>
      </c>
      <c r="H168" s="17">
        <v>479354</v>
      </c>
      <c r="I168" s="13">
        <v>15644349</v>
      </c>
      <c r="J168" s="19">
        <v>0</v>
      </c>
    </row>
    <row r="169" spans="1:10" ht="11.25">
      <c r="A169" s="4" t="s">
        <v>69</v>
      </c>
      <c r="B169" s="5" t="s">
        <v>216</v>
      </c>
      <c r="C169" s="6" t="s">
        <v>217</v>
      </c>
      <c r="D169" s="11">
        <f t="shared" si="2"/>
        <v>19547246</v>
      </c>
      <c r="E169" s="17">
        <v>1888678</v>
      </c>
      <c r="F169" s="18">
        <v>14286299</v>
      </c>
      <c r="G169" s="17">
        <v>3290969</v>
      </c>
      <c r="H169" s="17">
        <v>3372269</v>
      </c>
      <c r="I169" s="13">
        <v>8678308</v>
      </c>
      <c r="J169" s="19">
        <v>0</v>
      </c>
    </row>
    <row r="170" spans="1:10" ht="11.25">
      <c r="A170" s="4" t="s">
        <v>69</v>
      </c>
      <c r="B170" s="5" t="s">
        <v>218</v>
      </c>
      <c r="C170" s="6" t="s">
        <v>219</v>
      </c>
      <c r="D170" s="11">
        <f t="shared" si="2"/>
        <v>16674092</v>
      </c>
      <c r="E170" s="17">
        <v>8432997</v>
      </c>
      <c r="F170" s="18">
        <v>7630266</v>
      </c>
      <c r="G170" s="17">
        <v>943217</v>
      </c>
      <c r="H170" s="17">
        <v>610829</v>
      </c>
      <c r="I170" s="13">
        <v>4008936</v>
      </c>
      <c r="J170" s="19">
        <v>0</v>
      </c>
    </row>
    <row r="171" spans="1:10" ht="11.25">
      <c r="A171" s="4" t="s">
        <v>69</v>
      </c>
      <c r="B171" s="5" t="s">
        <v>221</v>
      </c>
      <c r="C171" s="6" t="s">
        <v>222</v>
      </c>
      <c r="D171" s="11">
        <f t="shared" si="2"/>
        <v>37189958</v>
      </c>
      <c r="E171" s="17">
        <v>0</v>
      </c>
      <c r="F171" s="18">
        <v>33425383</v>
      </c>
      <c r="G171" s="17">
        <v>27388875</v>
      </c>
      <c r="H171" s="17">
        <v>3764575</v>
      </c>
      <c r="I171" s="13">
        <v>47890268</v>
      </c>
      <c r="J171" s="19">
        <v>19124566</v>
      </c>
    </row>
    <row r="172" spans="1:10" ht="11.25">
      <c r="A172" s="4" t="s">
        <v>69</v>
      </c>
      <c r="B172" s="5" t="s">
        <v>223</v>
      </c>
      <c r="C172" s="6" t="s">
        <v>224</v>
      </c>
      <c r="D172" s="11">
        <f t="shared" si="2"/>
        <v>33274922</v>
      </c>
      <c r="E172" s="17">
        <v>3937809</v>
      </c>
      <c r="F172" s="18">
        <v>26503860</v>
      </c>
      <c r="G172" s="17">
        <v>9718955</v>
      </c>
      <c r="H172" s="17">
        <v>2833253</v>
      </c>
      <c r="I172" s="13">
        <v>9806082</v>
      </c>
      <c r="J172" s="19">
        <v>0</v>
      </c>
    </row>
    <row r="173" spans="1:10" ht="11.25">
      <c r="A173" s="4" t="s">
        <v>69</v>
      </c>
      <c r="B173" s="5" t="s">
        <v>225</v>
      </c>
      <c r="C173" s="6" t="s">
        <v>226</v>
      </c>
      <c r="D173" s="11">
        <f t="shared" si="2"/>
        <v>48506094</v>
      </c>
      <c r="E173" s="17">
        <v>912385</v>
      </c>
      <c r="F173" s="18">
        <v>46196720</v>
      </c>
      <c r="G173" s="17">
        <v>17524644</v>
      </c>
      <c r="H173" s="17">
        <v>1396989</v>
      </c>
      <c r="I173" s="13">
        <v>58443701</v>
      </c>
      <c r="J173" s="19">
        <v>5179681</v>
      </c>
    </row>
    <row r="174" spans="1:10" ht="11.25">
      <c r="A174" s="4" t="s">
        <v>69</v>
      </c>
      <c r="B174" s="5" t="s">
        <v>227</v>
      </c>
      <c r="C174" s="6" t="s">
        <v>228</v>
      </c>
      <c r="D174" s="11">
        <f t="shared" si="2"/>
        <v>36953344</v>
      </c>
      <c r="E174" s="17">
        <v>3022122</v>
      </c>
      <c r="F174" s="18">
        <v>32410478</v>
      </c>
      <c r="G174" s="17">
        <v>12316538</v>
      </c>
      <c r="H174" s="17">
        <v>1520744</v>
      </c>
      <c r="I174" s="13">
        <v>11143200</v>
      </c>
      <c r="J174" s="19">
        <v>0</v>
      </c>
    </row>
    <row r="175" spans="1:10" ht="11.25">
      <c r="A175" s="4" t="s">
        <v>69</v>
      </c>
      <c r="B175" s="5" t="s">
        <v>229</v>
      </c>
      <c r="C175" s="6" t="s">
        <v>230</v>
      </c>
      <c r="D175" s="11">
        <f t="shared" si="2"/>
        <v>14121704</v>
      </c>
      <c r="E175" s="17">
        <v>4639444</v>
      </c>
      <c r="F175" s="18">
        <v>8489140</v>
      </c>
      <c r="G175" s="17">
        <v>402000</v>
      </c>
      <c r="H175" s="17">
        <v>993120</v>
      </c>
      <c r="I175" s="13">
        <v>3641308</v>
      </c>
      <c r="J175" s="19">
        <v>0</v>
      </c>
    </row>
    <row r="176" spans="1:10" ht="11.25">
      <c r="A176" s="4" t="s">
        <v>69</v>
      </c>
      <c r="B176" s="5" t="s">
        <v>231</v>
      </c>
      <c r="C176" s="6" t="s">
        <v>232</v>
      </c>
      <c r="D176" s="11">
        <f t="shared" si="2"/>
        <v>20261795</v>
      </c>
      <c r="E176" s="17">
        <v>5141243</v>
      </c>
      <c r="F176" s="18">
        <v>13543416</v>
      </c>
      <c r="G176" s="17">
        <v>1735422</v>
      </c>
      <c r="H176" s="17">
        <v>1577136</v>
      </c>
      <c r="I176" s="13">
        <v>4058381</v>
      </c>
      <c r="J176" s="19">
        <v>0</v>
      </c>
    </row>
    <row r="177" spans="1:10" ht="11.25">
      <c r="A177" s="4" t="s">
        <v>69</v>
      </c>
      <c r="B177" s="5" t="s">
        <v>233</v>
      </c>
      <c r="C177" s="6" t="s">
        <v>234</v>
      </c>
      <c r="D177" s="11">
        <f t="shared" si="2"/>
        <v>19694729</v>
      </c>
      <c r="E177" s="17">
        <v>738745</v>
      </c>
      <c r="F177" s="18">
        <v>18292906</v>
      </c>
      <c r="G177" s="17">
        <v>5958301</v>
      </c>
      <c r="H177" s="17">
        <v>663078</v>
      </c>
      <c r="I177" s="13">
        <v>14978826</v>
      </c>
      <c r="J177" s="19">
        <v>0</v>
      </c>
    </row>
    <row r="178" spans="1:10" ht="11.25">
      <c r="A178" s="4" t="s">
        <v>69</v>
      </c>
      <c r="B178" s="5" t="s">
        <v>95</v>
      </c>
      <c r="C178" s="6" t="s">
        <v>413</v>
      </c>
      <c r="D178" s="11">
        <f t="shared" si="2"/>
        <v>49918461</v>
      </c>
      <c r="E178" s="17">
        <v>77526</v>
      </c>
      <c r="F178" s="18">
        <v>45735547</v>
      </c>
      <c r="G178" s="17">
        <v>5387976</v>
      </c>
      <c r="H178" s="17">
        <v>4105388</v>
      </c>
      <c r="I178" s="13">
        <v>11807621</v>
      </c>
      <c r="J178" s="19">
        <v>357931</v>
      </c>
    </row>
    <row r="179" spans="1:10" ht="11.25">
      <c r="A179" s="4" t="s">
        <v>69</v>
      </c>
      <c r="B179" s="5" t="s">
        <v>96</v>
      </c>
      <c r="C179" s="6" t="s">
        <v>414</v>
      </c>
      <c r="D179" s="11">
        <f t="shared" si="2"/>
        <v>92695029</v>
      </c>
      <c r="E179" s="17">
        <v>0</v>
      </c>
      <c r="F179" s="18">
        <v>86601906</v>
      </c>
      <c r="G179" s="17">
        <v>18903094</v>
      </c>
      <c r="H179" s="17">
        <v>6093123</v>
      </c>
      <c r="I179" s="13">
        <v>33453846</v>
      </c>
      <c r="J179" s="19">
        <v>5726056</v>
      </c>
    </row>
    <row r="180" spans="1:10" ht="11.25">
      <c r="A180" s="4" t="s">
        <v>69</v>
      </c>
      <c r="B180" s="5" t="s">
        <v>97</v>
      </c>
      <c r="C180" s="6" t="s">
        <v>415</v>
      </c>
      <c r="D180" s="11">
        <f t="shared" si="2"/>
        <v>171229002</v>
      </c>
      <c r="E180" s="17">
        <v>7163453</v>
      </c>
      <c r="F180" s="18">
        <v>147982802</v>
      </c>
      <c r="G180" s="17">
        <v>25128860</v>
      </c>
      <c r="H180" s="17">
        <v>16082747</v>
      </c>
      <c r="I180" s="13">
        <v>43387866</v>
      </c>
      <c r="J180" s="19">
        <v>0</v>
      </c>
    </row>
    <row r="181" spans="1:10" ht="11.25">
      <c r="A181" s="4" t="s">
        <v>69</v>
      </c>
      <c r="B181" s="5" t="s">
        <v>98</v>
      </c>
      <c r="C181" s="6" t="s">
        <v>0</v>
      </c>
      <c r="D181" s="11">
        <f t="shared" si="2"/>
        <v>66218440</v>
      </c>
      <c r="E181" s="17">
        <v>0</v>
      </c>
      <c r="F181" s="18">
        <v>62752383</v>
      </c>
      <c r="G181" s="17">
        <v>7558546</v>
      </c>
      <c r="H181" s="17">
        <v>3466057</v>
      </c>
      <c r="I181" s="13">
        <v>18733581</v>
      </c>
      <c r="J181" s="19">
        <v>2167157</v>
      </c>
    </row>
    <row r="182" spans="1:10" ht="11.25">
      <c r="A182" s="4" t="s">
        <v>69</v>
      </c>
      <c r="B182" s="5" t="s">
        <v>306</v>
      </c>
      <c r="C182" s="6" t="s">
        <v>427</v>
      </c>
      <c r="D182" s="11">
        <f t="shared" si="2"/>
        <v>741093541</v>
      </c>
      <c r="E182" s="17">
        <v>0</v>
      </c>
      <c r="F182" s="18">
        <v>701235547</v>
      </c>
      <c r="G182" s="17">
        <v>186456230</v>
      </c>
      <c r="H182" s="17">
        <v>39857994</v>
      </c>
      <c r="I182" s="13">
        <v>906912212</v>
      </c>
      <c r="J182" s="19">
        <v>503248382</v>
      </c>
    </row>
    <row r="183" spans="1:10" ht="11.25">
      <c r="A183" s="4" t="s">
        <v>73</v>
      </c>
      <c r="B183" s="5" t="s">
        <v>44</v>
      </c>
      <c r="C183" s="6" t="s">
        <v>168</v>
      </c>
      <c r="D183" s="11">
        <f t="shared" si="2"/>
        <v>35450125</v>
      </c>
      <c r="E183" s="17">
        <v>6066639</v>
      </c>
      <c r="F183" s="18">
        <v>28631487</v>
      </c>
      <c r="G183" s="17">
        <v>6416947</v>
      </c>
      <c r="H183" s="17">
        <v>751999</v>
      </c>
      <c r="I183" s="13">
        <v>14506723</v>
      </c>
      <c r="J183" s="19">
        <v>0</v>
      </c>
    </row>
    <row r="184" spans="1:10" ht="11.25">
      <c r="A184" s="4" t="s">
        <v>73</v>
      </c>
      <c r="B184" s="5" t="s">
        <v>43</v>
      </c>
      <c r="C184" s="6" t="s">
        <v>235</v>
      </c>
      <c r="D184" s="11">
        <f t="shared" si="2"/>
        <v>15227405</v>
      </c>
      <c r="E184" s="17">
        <v>3562314</v>
      </c>
      <c r="F184" s="18">
        <v>10172491</v>
      </c>
      <c r="G184" s="17">
        <v>3281443</v>
      </c>
      <c r="H184" s="17">
        <v>1492600</v>
      </c>
      <c r="I184" s="13">
        <v>6144924</v>
      </c>
      <c r="J184" s="19">
        <v>0</v>
      </c>
    </row>
    <row r="185" spans="1:10" ht="11.25">
      <c r="A185" s="4" t="s">
        <v>73</v>
      </c>
      <c r="B185" s="5" t="s">
        <v>47</v>
      </c>
      <c r="C185" s="6" t="s">
        <v>236</v>
      </c>
      <c r="D185" s="11">
        <f t="shared" si="2"/>
        <v>38454821</v>
      </c>
      <c r="E185" s="17">
        <v>1243722</v>
      </c>
      <c r="F185" s="18">
        <v>35682449</v>
      </c>
      <c r="G185" s="17">
        <v>5762920</v>
      </c>
      <c r="H185" s="17">
        <v>1528650</v>
      </c>
      <c r="I185" s="13">
        <v>17038568</v>
      </c>
      <c r="J185" s="19">
        <v>0</v>
      </c>
    </row>
    <row r="186" spans="1:10" ht="11.25">
      <c r="A186" s="4" t="s">
        <v>73</v>
      </c>
      <c r="B186" s="5" t="s">
        <v>49</v>
      </c>
      <c r="C186" s="6" t="s">
        <v>237</v>
      </c>
      <c r="D186" s="11">
        <f t="shared" si="2"/>
        <v>29726591</v>
      </c>
      <c r="E186" s="17">
        <v>4085893</v>
      </c>
      <c r="F186" s="18">
        <v>23813359</v>
      </c>
      <c r="G186" s="17">
        <v>6072871</v>
      </c>
      <c r="H186" s="17">
        <v>1827339</v>
      </c>
      <c r="I186" s="13">
        <v>9146601</v>
      </c>
      <c r="J186" s="19">
        <v>0</v>
      </c>
    </row>
    <row r="187" spans="1:10" ht="11.25">
      <c r="A187" s="4" t="s">
        <v>73</v>
      </c>
      <c r="B187" s="5" t="s">
        <v>51</v>
      </c>
      <c r="C187" s="6" t="s">
        <v>238</v>
      </c>
      <c r="D187" s="11">
        <f t="shared" si="2"/>
        <v>13147606</v>
      </c>
      <c r="E187" s="17">
        <v>2261440</v>
      </c>
      <c r="F187" s="18">
        <v>10516468</v>
      </c>
      <c r="G187" s="17">
        <v>2144475</v>
      </c>
      <c r="H187" s="17">
        <v>369698</v>
      </c>
      <c r="I187" s="13">
        <v>9831431</v>
      </c>
      <c r="J187" s="19">
        <v>0</v>
      </c>
    </row>
    <row r="188" spans="1:10" ht="11.25">
      <c r="A188" s="4" t="s">
        <v>73</v>
      </c>
      <c r="B188" s="5" t="s">
        <v>53</v>
      </c>
      <c r="C188" s="6" t="s">
        <v>239</v>
      </c>
      <c r="D188" s="11">
        <f t="shared" si="2"/>
        <v>22445257</v>
      </c>
      <c r="E188" s="17">
        <v>2742983</v>
      </c>
      <c r="F188" s="18">
        <v>18100156</v>
      </c>
      <c r="G188" s="17">
        <v>6458315</v>
      </c>
      <c r="H188" s="17">
        <v>1602118</v>
      </c>
      <c r="I188" s="13">
        <v>6180512</v>
      </c>
      <c r="J188" s="19">
        <v>0</v>
      </c>
    </row>
    <row r="189" spans="1:10" ht="11.25">
      <c r="A189" s="4" t="s">
        <v>73</v>
      </c>
      <c r="B189" s="5" t="s">
        <v>55</v>
      </c>
      <c r="C189" s="6" t="s">
        <v>240</v>
      </c>
      <c r="D189" s="11">
        <f t="shared" si="2"/>
        <v>59511879</v>
      </c>
      <c r="E189" s="17">
        <v>10503199</v>
      </c>
      <c r="F189" s="18">
        <v>47337460</v>
      </c>
      <c r="G189" s="17">
        <v>14641146</v>
      </c>
      <c r="H189" s="17">
        <v>1671220</v>
      </c>
      <c r="I189" s="13">
        <v>19588584</v>
      </c>
      <c r="J189" s="19">
        <v>0</v>
      </c>
    </row>
    <row r="190" spans="1:10" ht="11.25">
      <c r="A190" s="4" t="s">
        <v>73</v>
      </c>
      <c r="B190" s="5" t="s">
        <v>57</v>
      </c>
      <c r="C190" s="6" t="s">
        <v>241</v>
      </c>
      <c r="D190" s="11">
        <f t="shared" si="2"/>
        <v>30159339</v>
      </c>
      <c r="E190" s="17">
        <v>4517255</v>
      </c>
      <c r="F190" s="18">
        <v>24287728</v>
      </c>
      <c r="G190" s="17">
        <v>5796487</v>
      </c>
      <c r="H190" s="17">
        <v>1354356</v>
      </c>
      <c r="I190" s="13">
        <v>8298567</v>
      </c>
      <c r="J190" s="19">
        <v>0</v>
      </c>
    </row>
    <row r="191" spans="1:10" ht="11.25">
      <c r="A191" s="4" t="s">
        <v>73</v>
      </c>
      <c r="B191" s="5" t="s">
        <v>59</v>
      </c>
      <c r="C191" s="6" t="s">
        <v>129</v>
      </c>
      <c r="D191" s="11">
        <f t="shared" si="2"/>
        <v>27346462</v>
      </c>
      <c r="E191" s="17">
        <v>4707089</v>
      </c>
      <c r="F191" s="18">
        <v>18171227</v>
      </c>
      <c r="G191" s="17">
        <v>4215167</v>
      </c>
      <c r="H191" s="17">
        <v>4468146</v>
      </c>
      <c r="I191" s="13">
        <v>21452456</v>
      </c>
      <c r="J191" s="19">
        <v>0</v>
      </c>
    </row>
    <row r="192" spans="1:10" ht="11.25">
      <c r="A192" s="4" t="s">
        <v>73</v>
      </c>
      <c r="B192" s="5" t="s">
        <v>61</v>
      </c>
      <c r="C192" s="6" t="s">
        <v>242</v>
      </c>
      <c r="D192" s="11">
        <f t="shared" si="2"/>
        <v>23804603</v>
      </c>
      <c r="E192" s="17">
        <v>5128828</v>
      </c>
      <c r="F192" s="18">
        <v>17782558</v>
      </c>
      <c r="G192" s="17">
        <v>6084436</v>
      </c>
      <c r="H192" s="17">
        <v>893217</v>
      </c>
      <c r="I192" s="13">
        <v>7024170</v>
      </c>
      <c r="J192" s="19">
        <v>0</v>
      </c>
    </row>
    <row r="193" spans="1:10" ht="11.25">
      <c r="A193" s="4" t="s">
        <v>73</v>
      </c>
      <c r="B193" s="5" t="s">
        <v>63</v>
      </c>
      <c r="C193" s="6" t="s">
        <v>243</v>
      </c>
      <c r="D193" s="11">
        <f t="shared" si="2"/>
        <v>29536235</v>
      </c>
      <c r="E193" s="17">
        <v>3831643</v>
      </c>
      <c r="F193" s="18">
        <v>24333267</v>
      </c>
      <c r="G193" s="17">
        <v>8879000</v>
      </c>
      <c r="H193" s="17">
        <v>1371325</v>
      </c>
      <c r="I193" s="13">
        <v>11286906</v>
      </c>
      <c r="J193" s="19">
        <v>0</v>
      </c>
    </row>
    <row r="194" spans="1:10" ht="11.25">
      <c r="A194" s="4" t="s">
        <v>73</v>
      </c>
      <c r="B194" s="5" t="s">
        <v>95</v>
      </c>
      <c r="C194" s="6" t="s">
        <v>1</v>
      </c>
      <c r="D194" s="11">
        <f t="shared" si="2"/>
        <v>88450076</v>
      </c>
      <c r="E194" s="17">
        <v>0</v>
      </c>
      <c r="F194" s="18">
        <v>78923886</v>
      </c>
      <c r="G194" s="17">
        <v>9950251</v>
      </c>
      <c r="H194" s="17">
        <v>9526190</v>
      </c>
      <c r="I194" s="13">
        <v>34146268</v>
      </c>
      <c r="J194" s="19">
        <v>7962367</v>
      </c>
    </row>
    <row r="195" spans="1:10" ht="11.25">
      <c r="A195" s="4" t="s">
        <v>77</v>
      </c>
      <c r="B195" s="5" t="s">
        <v>44</v>
      </c>
      <c r="C195" s="6" t="s">
        <v>244</v>
      </c>
      <c r="D195" s="11">
        <f t="shared" si="2"/>
        <v>10758302</v>
      </c>
      <c r="E195" s="17">
        <v>2290595</v>
      </c>
      <c r="F195" s="18">
        <v>6817205</v>
      </c>
      <c r="G195" s="17">
        <v>2551574</v>
      </c>
      <c r="H195" s="17">
        <v>1650502</v>
      </c>
      <c r="I195" s="13">
        <v>2577634</v>
      </c>
      <c r="J195" s="19">
        <v>0</v>
      </c>
    </row>
    <row r="196" spans="1:10" ht="11.25">
      <c r="A196" s="4" t="s">
        <v>77</v>
      </c>
      <c r="B196" s="5" t="s">
        <v>43</v>
      </c>
      <c r="C196" s="6" t="s">
        <v>245</v>
      </c>
      <c r="D196" s="11">
        <f t="shared" si="2"/>
        <v>28678320</v>
      </c>
      <c r="E196" s="17">
        <v>8681559</v>
      </c>
      <c r="F196" s="18">
        <v>18625781</v>
      </c>
      <c r="G196" s="17">
        <v>6985584</v>
      </c>
      <c r="H196" s="17">
        <v>1370980</v>
      </c>
      <c r="I196" s="13">
        <v>6650102</v>
      </c>
      <c r="J196" s="19">
        <v>0</v>
      </c>
    </row>
    <row r="197" spans="1:10" ht="11.25">
      <c r="A197" s="4" t="s">
        <v>77</v>
      </c>
      <c r="B197" s="5" t="s">
        <v>47</v>
      </c>
      <c r="C197" s="6" t="s">
        <v>246</v>
      </c>
      <c r="D197" s="11">
        <f aca="true" t="shared" si="3" ref="D197:D260">SUM(E197:F197,H197)</f>
        <v>49143762</v>
      </c>
      <c r="E197" s="17">
        <v>7034933</v>
      </c>
      <c r="F197" s="18">
        <v>41405790</v>
      </c>
      <c r="G197" s="17">
        <v>4913447</v>
      </c>
      <c r="H197" s="17">
        <v>703039</v>
      </c>
      <c r="I197" s="13">
        <v>19039279</v>
      </c>
      <c r="J197" s="19">
        <v>0</v>
      </c>
    </row>
    <row r="198" spans="1:10" ht="11.25">
      <c r="A198" s="4" t="s">
        <v>77</v>
      </c>
      <c r="B198" s="5" t="s">
        <v>49</v>
      </c>
      <c r="C198" s="6" t="s">
        <v>247</v>
      </c>
      <c r="D198" s="11">
        <f t="shared" si="3"/>
        <v>73943479</v>
      </c>
      <c r="E198" s="17">
        <v>10741952</v>
      </c>
      <c r="F198" s="18">
        <v>62134374</v>
      </c>
      <c r="G198" s="17">
        <v>16932431</v>
      </c>
      <c r="H198" s="17">
        <v>1067153</v>
      </c>
      <c r="I198" s="13">
        <v>13807177</v>
      </c>
      <c r="J198" s="19">
        <v>0</v>
      </c>
    </row>
    <row r="199" spans="1:10" ht="11.25">
      <c r="A199" s="4" t="s">
        <v>77</v>
      </c>
      <c r="B199" s="5" t="s">
        <v>51</v>
      </c>
      <c r="C199" s="6" t="s">
        <v>248</v>
      </c>
      <c r="D199" s="11">
        <f t="shared" si="3"/>
        <v>53790263</v>
      </c>
      <c r="E199" s="17">
        <v>8947278</v>
      </c>
      <c r="F199" s="18">
        <v>43475560</v>
      </c>
      <c r="G199" s="17">
        <v>6172718</v>
      </c>
      <c r="H199" s="17">
        <v>1367425</v>
      </c>
      <c r="I199" s="13">
        <v>13692061</v>
      </c>
      <c r="J199" s="19">
        <v>0</v>
      </c>
    </row>
    <row r="200" spans="1:10" ht="11.25">
      <c r="A200" s="4" t="s">
        <v>77</v>
      </c>
      <c r="B200" s="5" t="s">
        <v>53</v>
      </c>
      <c r="C200" s="6" t="s">
        <v>249</v>
      </c>
      <c r="D200" s="11">
        <f t="shared" si="3"/>
        <v>18258857</v>
      </c>
      <c r="E200" s="17">
        <v>6555288</v>
      </c>
      <c r="F200" s="18">
        <v>10549803</v>
      </c>
      <c r="G200" s="17">
        <v>521965</v>
      </c>
      <c r="H200" s="17">
        <v>1153766</v>
      </c>
      <c r="I200" s="13">
        <v>5520213</v>
      </c>
      <c r="J200" s="19">
        <v>0</v>
      </c>
    </row>
    <row r="201" spans="1:10" ht="11.25">
      <c r="A201" s="4" t="s">
        <v>77</v>
      </c>
      <c r="B201" s="5" t="s">
        <v>55</v>
      </c>
      <c r="C201" s="6" t="s">
        <v>138</v>
      </c>
      <c r="D201" s="11">
        <f t="shared" si="3"/>
        <v>31964958</v>
      </c>
      <c r="E201" s="17">
        <v>10144200</v>
      </c>
      <c r="F201" s="18">
        <v>21532883</v>
      </c>
      <c r="G201" s="17">
        <v>4997879</v>
      </c>
      <c r="H201" s="17">
        <v>287875</v>
      </c>
      <c r="I201" s="13">
        <v>12847768</v>
      </c>
      <c r="J201" s="19">
        <v>0</v>
      </c>
    </row>
    <row r="202" spans="1:10" ht="11.25">
      <c r="A202" s="4" t="s">
        <v>77</v>
      </c>
      <c r="B202" s="5" t="s">
        <v>57</v>
      </c>
      <c r="C202" s="6" t="s">
        <v>250</v>
      </c>
      <c r="D202" s="11">
        <f t="shared" si="3"/>
        <v>36346910</v>
      </c>
      <c r="E202" s="17">
        <v>6873003</v>
      </c>
      <c r="F202" s="18">
        <v>29079411</v>
      </c>
      <c r="G202" s="17">
        <v>7541023</v>
      </c>
      <c r="H202" s="17">
        <v>394496</v>
      </c>
      <c r="I202" s="13">
        <v>7183083</v>
      </c>
      <c r="J202" s="19">
        <v>0</v>
      </c>
    </row>
    <row r="203" spans="1:10" ht="11.25">
      <c r="A203" s="4" t="s">
        <v>77</v>
      </c>
      <c r="B203" s="5" t="s">
        <v>59</v>
      </c>
      <c r="C203" s="6" t="s">
        <v>251</v>
      </c>
      <c r="D203" s="11">
        <f t="shared" si="3"/>
        <v>33554414</v>
      </c>
      <c r="E203" s="17">
        <v>6250938</v>
      </c>
      <c r="F203" s="18">
        <v>24894421</v>
      </c>
      <c r="G203" s="17">
        <v>11888017</v>
      </c>
      <c r="H203" s="17">
        <v>2409055</v>
      </c>
      <c r="I203" s="13">
        <v>4891121</v>
      </c>
      <c r="J203" s="19">
        <v>0</v>
      </c>
    </row>
    <row r="204" spans="1:10" ht="11.25">
      <c r="A204" s="4" t="s">
        <v>77</v>
      </c>
      <c r="B204" s="5" t="s">
        <v>61</v>
      </c>
      <c r="C204" s="6" t="s">
        <v>252</v>
      </c>
      <c r="D204" s="11">
        <f t="shared" si="3"/>
        <v>26846809</v>
      </c>
      <c r="E204" s="17">
        <v>6636898</v>
      </c>
      <c r="F204" s="18">
        <v>20040521</v>
      </c>
      <c r="G204" s="17">
        <v>3544754</v>
      </c>
      <c r="H204" s="17">
        <v>169390</v>
      </c>
      <c r="I204" s="13">
        <v>10218752</v>
      </c>
      <c r="J204" s="19">
        <v>0</v>
      </c>
    </row>
    <row r="205" spans="1:10" ht="11.25">
      <c r="A205" s="4" t="s">
        <v>77</v>
      </c>
      <c r="B205" s="5" t="s">
        <v>63</v>
      </c>
      <c r="C205" s="6" t="s">
        <v>253</v>
      </c>
      <c r="D205" s="11">
        <f t="shared" si="3"/>
        <v>59334423</v>
      </c>
      <c r="E205" s="17">
        <v>6600950</v>
      </c>
      <c r="F205" s="18">
        <v>51685691</v>
      </c>
      <c r="G205" s="17">
        <v>11267699</v>
      </c>
      <c r="H205" s="17">
        <v>1047782</v>
      </c>
      <c r="I205" s="13">
        <v>21056833</v>
      </c>
      <c r="J205" s="19">
        <v>0</v>
      </c>
    </row>
    <row r="206" spans="1:10" ht="11.25">
      <c r="A206" s="4" t="s">
        <v>77</v>
      </c>
      <c r="B206" s="5" t="s">
        <v>65</v>
      </c>
      <c r="C206" s="6" t="s">
        <v>254</v>
      </c>
      <c r="D206" s="11">
        <f t="shared" si="3"/>
        <v>27684382</v>
      </c>
      <c r="E206" s="17">
        <v>9326563</v>
      </c>
      <c r="F206" s="18">
        <v>17731066</v>
      </c>
      <c r="G206" s="17">
        <v>7553498</v>
      </c>
      <c r="H206" s="17">
        <v>626753</v>
      </c>
      <c r="I206" s="13">
        <v>6945457</v>
      </c>
      <c r="J206" s="19">
        <v>0</v>
      </c>
    </row>
    <row r="207" spans="1:10" ht="11.25">
      <c r="A207" s="4" t="s">
        <v>77</v>
      </c>
      <c r="B207" s="5" t="s">
        <v>67</v>
      </c>
      <c r="C207" s="6" t="s">
        <v>255</v>
      </c>
      <c r="D207" s="11">
        <f t="shared" si="3"/>
        <v>16148435</v>
      </c>
      <c r="E207" s="17">
        <v>9143108</v>
      </c>
      <c r="F207" s="18">
        <v>2844861</v>
      </c>
      <c r="G207" s="17">
        <v>749956</v>
      </c>
      <c r="H207" s="17">
        <v>4160466</v>
      </c>
      <c r="I207" s="13">
        <v>7000692</v>
      </c>
      <c r="J207" s="19">
        <v>0</v>
      </c>
    </row>
    <row r="208" spans="1:10" ht="11.25">
      <c r="A208" s="4" t="s">
        <v>77</v>
      </c>
      <c r="B208" s="5" t="s">
        <v>69</v>
      </c>
      <c r="C208" s="6" t="s">
        <v>256</v>
      </c>
      <c r="D208" s="11">
        <f t="shared" si="3"/>
        <v>23602326</v>
      </c>
      <c r="E208" s="17">
        <v>7952596</v>
      </c>
      <c r="F208" s="18">
        <v>15035162</v>
      </c>
      <c r="G208" s="17">
        <v>0</v>
      </c>
      <c r="H208" s="17">
        <v>614568</v>
      </c>
      <c r="I208" s="13">
        <v>8509230</v>
      </c>
      <c r="J208" s="19">
        <v>0</v>
      </c>
    </row>
    <row r="209" spans="1:10" ht="11.25">
      <c r="A209" s="4" t="s">
        <v>77</v>
      </c>
      <c r="B209" s="5" t="s">
        <v>71</v>
      </c>
      <c r="C209" s="6" t="s">
        <v>257</v>
      </c>
      <c r="D209" s="11">
        <f t="shared" si="3"/>
        <v>31702892</v>
      </c>
      <c r="E209" s="17">
        <v>7962733</v>
      </c>
      <c r="F209" s="18">
        <v>23580065</v>
      </c>
      <c r="G209" s="17">
        <v>3746296</v>
      </c>
      <c r="H209" s="17">
        <v>160094</v>
      </c>
      <c r="I209" s="13">
        <v>7877388</v>
      </c>
      <c r="J209" s="19">
        <v>0</v>
      </c>
    </row>
    <row r="210" spans="1:10" ht="11.25">
      <c r="A210" s="4" t="s">
        <v>77</v>
      </c>
      <c r="B210" s="5" t="s">
        <v>73</v>
      </c>
      <c r="C210" s="6" t="s">
        <v>258</v>
      </c>
      <c r="D210" s="11">
        <f t="shared" si="3"/>
        <v>32590209</v>
      </c>
      <c r="E210" s="17">
        <v>10944068</v>
      </c>
      <c r="F210" s="18">
        <v>21002299</v>
      </c>
      <c r="G210" s="17">
        <v>4986779</v>
      </c>
      <c r="H210" s="17">
        <v>643842</v>
      </c>
      <c r="I210" s="13">
        <v>21027551</v>
      </c>
      <c r="J210" s="19">
        <v>0</v>
      </c>
    </row>
    <row r="211" spans="1:10" ht="11.25">
      <c r="A211" s="4" t="s">
        <v>77</v>
      </c>
      <c r="B211" s="5" t="s">
        <v>75</v>
      </c>
      <c r="C211" s="6" t="s">
        <v>259</v>
      </c>
      <c r="D211" s="11">
        <f t="shared" si="3"/>
        <v>42842312</v>
      </c>
      <c r="E211" s="17">
        <v>5796319</v>
      </c>
      <c r="F211" s="18">
        <v>36376905</v>
      </c>
      <c r="G211" s="17">
        <v>6434472</v>
      </c>
      <c r="H211" s="17">
        <v>669088</v>
      </c>
      <c r="I211" s="13">
        <v>12547456</v>
      </c>
      <c r="J211" s="19">
        <v>0</v>
      </c>
    </row>
    <row r="212" spans="1:10" ht="11.25">
      <c r="A212" s="4" t="s">
        <v>77</v>
      </c>
      <c r="B212" s="5" t="s">
        <v>77</v>
      </c>
      <c r="C212" s="6" t="s">
        <v>260</v>
      </c>
      <c r="D212" s="11">
        <f t="shared" si="3"/>
        <v>48795151</v>
      </c>
      <c r="E212" s="17">
        <v>4813330</v>
      </c>
      <c r="F212" s="18">
        <v>43306740</v>
      </c>
      <c r="G212" s="17">
        <v>5868126</v>
      </c>
      <c r="H212" s="17">
        <v>675081</v>
      </c>
      <c r="I212" s="13">
        <v>16732283</v>
      </c>
      <c r="J212" s="19">
        <v>0</v>
      </c>
    </row>
    <row r="213" spans="1:10" ht="11.25">
      <c r="A213" s="4" t="s">
        <v>77</v>
      </c>
      <c r="B213" s="5" t="s">
        <v>79</v>
      </c>
      <c r="C213" s="6" t="s">
        <v>261</v>
      </c>
      <c r="D213" s="11">
        <f t="shared" si="3"/>
        <v>28717955</v>
      </c>
      <c r="E213" s="17">
        <v>7861898</v>
      </c>
      <c r="F213" s="18">
        <v>20405611</v>
      </c>
      <c r="G213" s="17">
        <v>11239949</v>
      </c>
      <c r="H213" s="17">
        <v>450446</v>
      </c>
      <c r="I213" s="13">
        <v>6376835</v>
      </c>
      <c r="J213" s="19">
        <v>0</v>
      </c>
    </row>
    <row r="214" spans="1:10" ht="11.25">
      <c r="A214" s="4" t="s">
        <v>77</v>
      </c>
      <c r="B214" s="5" t="s">
        <v>81</v>
      </c>
      <c r="C214" s="6" t="s">
        <v>262</v>
      </c>
      <c r="D214" s="11">
        <f t="shared" si="3"/>
        <v>16183671</v>
      </c>
      <c r="E214" s="17">
        <v>4014690</v>
      </c>
      <c r="F214" s="18">
        <v>11575846</v>
      </c>
      <c r="G214" s="17">
        <v>4636222</v>
      </c>
      <c r="H214" s="17">
        <v>593135</v>
      </c>
      <c r="I214" s="13">
        <v>6405755</v>
      </c>
      <c r="J214" s="19">
        <v>0</v>
      </c>
    </row>
    <row r="215" spans="1:10" ht="11.25">
      <c r="A215" s="4" t="s">
        <v>77</v>
      </c>
      <c r="B215" s="7">
        <v>21</v>
      </c>
      <c r="C215" s="6" t="s">
        <v>422</v>
      </c>
      <c r="D215" s="11">
        <f t="shared" si="3"/>
        <v>12503375</v>
      </c>
      <c r="E215" s="17">
        <v>3265520</v>
      </c>
      <c r="F215" s="18">
        <v>8225289</v>
      </c>
      <c r="G215" s="17">
        <v>2324240</v>
      </c>
      <c r="H215" s="17">
        <v>1012566</v>
      </c>
      <c r="I215" s="13">
        <v>2835585</v>
      </c>
      <c r="J215" s="19">
        <v>0</v>
      </c>
    </row>
    <row r="216" spans="1:10" ht="11.25">
      <c r="A216" s="4" t="s">
        <v>77</v>
      </c>
      <c r="B216" s="5" t="s">
        <v>95</v>
      </c>
      <c r="C216" s="6" t="s">
        <v>2</v>
      </c>
      <c r="D216" s="11">
        <f t="shared" si="3"/>
        <v>59954135</v>
      </c>
      <c r="E216" s="17">
        <v>193803</v>
      </c>
      <c r="F216" s="18">
        <v>56399359</v>
      </c>
      <c r="G216" s="17">
        <v>11675896</v>
      </c>
      <c r="H216" s="17">
        <v>3360973</v>
      </c>
      <c r="I216" s="13">
        <v>9379916</v>
      </c>
      <c r="J216" s="19">
        <v>0</v>
      </c>
    </row>
    <row r="217" spans="1:10" ht="11.25">
      <c r="A217" s="4" t="s">
        <v>77</v>
      </c>
      <c r="B217" s="5" t="s">
        <v>96</v>
      </c>
      <c r="C217" s="6" t="s">
        <v>3</v>
      </c>
      <c r="D217" s="11">
        <f t="shared" si="3"/>
        <v>70050526</v>
      </c>
      <c r="E217" s="17">
        <v>2249062</v>
      </c>
      <c r="F217" s="18">
        <v>62846544</v>
      </c>
      <c r="G217" s="17">
        <v>24487572</v>
      </c>
      <c r="H217" s="17">
        <v>4954920</v>
      </c>
      <c r="I217" s="13">
        <v>10506703</v>
      </c>
      <c r="J217" s="19">
        <v>0</v>
      </c>
    </row>
    <row r="218" spans="1:10" ht="11.25">
      <c r="A218" s="4" t="s">
        <v>77</v>
      </c>
      <c r="B218" s="5" t="s">
        <v>97</v>
      </c>
      <c r="C218" s="6" t="s">
        <v>4</v>
      </c>
      <c r="D218" s="11">
        <f t="shared" si="3"/>
        <v>168301807</v>
      </c>
      <c r="E218" s="17">
        <v>0</v>
      </c>
      <c r="F218" s="18">
        <v>157734658</v>
      </c>
      <c r="G218" s="17">
        <v>17234523</v>
      </c>
      <c r="H218" s="17">
        <v>10567149</v>
      </c>
      <c r="I218" s="13">
        <v>45373542</v>
      </c>
      <c r="J218" s="19">
        <v>5150979</v>
      </c>
    </row>
    <row r="219" spans="1:10" ht="11.25">
      <c r="A219" s="4" t="s">
        <v>77</v>
      </c>
      <c r="B219" s="5" t="s">
        <v>98</v>
      </c>
      <c r="C219" s="6" t="s">
        <v>5</v>
      </c>
      <c r="D219" s="11">
        <f t="shared" si="3"/>
        <v>40090532</v>
      </c>
      <c r="E219" s="17">
        <v>956708</v>
      </c>
      <c r="F219" s="18">
        <v>32807451</v>
      </c>
      <c r="G219" s="17">
        <v>5335120</v>
      </c>
      <c r="H219" s="17">
        <v>6326373</v>
      </c>
      <c r="I219" s="13">
        <v>8482470</v>
      </c>
      <c r="J219" s="19">
        <v>0</v>
      </c>
    </row>
    <row r="220" spans="1:10" ht="11.25">
      <c r="A220" s="4" t="s">
        <v>81</v>
      </c>
      <c r="B220" s="5" t="s">
        <v>44</v>
      </c>
      <c r="C220" s="6" t="s">
        <v>263</v>
      </c>
      <c r="D220" s="11">
        <f t="shared" si="3"/>
        <v>30881977</v>
      </c>
      <c r="E220" s="17">
        <v>5112606</v>
      </c>
      <c r="F220" s="18">
        <v>23075480</v>
      </c>
      <c r="G220" s="17">
        <v>5061459</v>
      </c>
      <c r="H220" s="17">
        <v>2693891</v>
      </c>
      <c r="I220" s="13">
        <v>7019558</v>
      </c>
      <c r="J220" s="19">
        <v>0</v>
      </c>
    </row>
    <row r="221" spans="1:10" ht="11.25">
      <c r="A221" s="4" t="s">
        <v>81</v>
      </c>
      <c r="B221" s="5" t="s">
        <v>43</v>
      </c>
      <c r="C221" s="6" t="s">
        <v>264</v>
      </c>
      <c r="D221" s="11">
        <f t="shared" si="3"/>
        <v>22831728</v>
      </c>
      <c r="E221" s="17">
        <v>8363748</v>
      </c>
      <c r="F221" s="18">
        <v>9448440</v>
      </c>
      <c r="G221" s="17">
        <v>281962</v>
      </c>
      <c r="H221" s="17">
        <v>5019540</v>
      </c>
      <c r="I221" s="13">
        <v>22434011</v>
      </c>
      <c r="J221" s="19">
        <v>0</v>
      </c>
    </row>
    <row r="222" spans="1:10" ht="11.25">
      <c r="A222" s="4" t="s">
        <v>81</v>
      </c>
      <c r="B222" s="5" t="s">
        <v>47</v>
      </c>
      <c r="C222" s="6" t="s">
        <v>265</v>
      </c>
      <c r="D222" s="11">
        <f t="shared" si="3"/>
        <v>23178947</v>
      </c>
      <c r="E222" s="17">
        <v>3433822</v>
      </c>
      <c r="F222" s="18">
        <v>15943636</v>
      </c>
      <c r="G222" s="17">
        <v>3266225</v>
      </c>
      <c r="H222" s="17">
        <v>3801489</v>
      </c>
      <c r="I222" s="13">
        <v>7942484</v>
      </c>
      <c r="J222" s="19">
        <v>0</v>
      </c>
    </row>
    <row r="223" spans="1:10" ht="11.25">
      <c r="A223" s="4" t="s">
        <v>81</v>
      </c>
      <c r="B223" s="5" t="s">
        <v>49</v>
      </c>
      <c r="C223" s="6" t="s">
        <v>266</v>
      </c>
      <c r="D223" s="11">
        <f t="shared" si="3"/>
        <v>25415806</v>
      </c>
      <c r="E223" s="17">
        <v>4946288</v>
      </c>
      <c r="F223" s="18">
        <v>18401264</v>
      </c>
      <c r="G223" s="17">
        <v>5263909</v>
      </c>
      <c r="H223" s="17">
        <v>2068254</v>
      </c>
      <c r="I223" s="13">
        <v>5390763</v>
      </c>
      <c r="J223" s="19">
        <v>0</v>
      </c>
    </row>
    <row r="224" spans="1:10" ht="11.25">
      <c r="A224" s="4" t="s">
        <v>81</v>
      </c>
      <c r="B224" s="5" t="s">
        <v>51</v>
      </c>
      <c r="C224" s="6" t="s">
        <v>267</v>
      </c>
      <c r="D224" s="11">
        <f t="shared" si="3"/>
        <v>16080342</v>
      </c>
      <c r="E224" s="17">
        <v>2502276</v>
      </c>
      <c r="F224" s="18">
        <v>10453411</v>
      </c>
      <c r="G224" s="17">
        <v>2081445</v>
      </c>
      <c r="H224" s="17">
        <v>3124655</v>
      </c>
      <c r="I224" s="13">
        <v>6329678</v>
      </c>
      <c r="J224" s="19">
        <v>0</v>
      </c>
    </row>
    <row r="225" spans="1:10" ht="11.25">
      <c r="A225" s="4" t="s">
        <v>81</v>
      </c>
      <c r="B225" s="5" t="s">
        <v>53</v>
      </c>
      <c r="C225" s="6" t="s">
        <v>268</v>
      </c>
      <c r="D225" s="11">
        <f t="shared" si="3"/>
        <v>13042642</v>
      </c>
      <c r="E225" s="17">
        <v>4968722</v>
      </c>
      <c r="F225" s="18">
        <v>6498492</v>
      </c>
      <c r="G225" s="17">
        <v>80641</v>
      </c>
      <c r="H225" s="17">
        <v>1575428</v>
      </c>
      <c r="I225" s="13">
        <v>3344965</v>
      </c>
      <c r="J225" s="19">
        <v>0</v>
      </c>
    </row>
    <row r="226" spans="1:10" ht="11.25">
      <c r="A226" s="4" t="s">
        <v>81</v>
      </c>
      <c r="B226" s="5" t="s">
        <v>55</v>
      </c>
      <c r="C226" s="6" t="s">
        <v>269</v>
      </c>
      <c r="D226" s="11">
        <f t="shared" si="3"/>
        <v>8795338</v>
      </c>
      <c r="E226" s="17">
        <v>5172879</v>
      </c>
      <c r="F226" s="18">
        <v>841862</v>
      </c>
      <c r="G226" s="17">
        <v>0</v>
      </c>
      <c r="H226" s="17">
        <v>2780597</v>
      </c>
      <c r="I226" s="13">
        <v>4442427</v>
      </c>
      <c r="J226" s="19">
        <v>0</v>
      </c>
    </row>
    <row r="227" spans="1:10" ht="11.25">
      <c r="A227" s="4" t="s">
        <v>81</v>
      </c>
      <c r="B227" s="5" t="s">
        <v>57</v>
      </c>
      <c r="C227" s="6" t="s">
        <v>270</v>
      </c>
      <c r="D227" s="11">
        <f t="shared" si="3"/>
        <v>19371069</v>
      </c>
      <c r="E227" s="17">
        <v>4429193</v>
      </c>
      <c r="F227" s="18">
        <v>12371592</v>
      </c>
      <c r="G227" s="17">
        <v>6509240</v>
      </c>
      <c r="H227" s="17">
        <v>2570284</v>
      </c>
      <c r="I227" s="13">
        <v>3268484</v>
      </c>
      <c r="J227" s="19">
        <v>0</v>
      </c>
    </row>
    <row r="228" spans="1:10" ht="11.25">
      <c r="A228" s="4" t="s">
        <v>81</v>
      </c>
      <c r="B228" s="5" t="s">
        <v>59</v>
      </c>
      <c r="C228" s="6" t="s">
        <v>271</v>
      </c>
      <c r="D228" s="11">
        <f t="shared" si="3"/>
        <v>7929302</v>
      </c>
      <c r="E228" s="17">
        <v>2248998</v>
      </c>
      <c r="F228" s="18">
        <v>3879338</v>
      </c>
      <c r="G228" s="17">
        <v>114472</v>
      </c>
      <c r="H228" s="17">
        <v>1800966</v>
      </c>
      <c r="I228" s="13">
        <v>2293371</v>
      </c>
      <c r="J228" s="19">
        <v>0</v>
      </c>
    </row>
    <row r="229" spans="1:10" ht="11.25">
      <c r="A229" s="4" t="s">
        <v>81</v>
      </c>
      <c r="B229" s="5" t="s">
        <v>61</v>
      </c>
      <c r="C229" s="6" t="s">
        <v>272</v>
      </c>
      <c r="D229" s="11">
        <f t="shared" si="3"/>
        <v>18432976</v>
      </c>
      <c r="E229" s="17">
        <v>4074453</v>
      </c>
      <c r="F229" s="18">
        <v>10797927</v>
      </c>
      <c r="G229" s="17">
        <v>3004767</v>
      </c>
      <c r="H229" s="17">
        <v>3560596</v>
      </c>
      <c r="I229" s="13">
        <v>4562944</v>
      </c>
      <c r="J229" s="19">
        <v>0</v>
      </c>
    </row>
    <row r="230" spans="1:10" ht="11.25">
      <c r="A230" s="4" t="s">
        <v>81</v>
      </c>
      <c r="B230" s="5" t="s">
        <v>63</v>
      </c>
      <c r="C230" s="6" t="s">
        <v>273</v>
      </c>
      <c r="D230" s="11">
        <f t="shared" si="3"/>
        <v>34019063</v>
      </c>
      <c r="E230" s="17">
        <v>6863213</v>
      </c>
      <c r="F230" s="18">
        <v>22267372</v>
      </c>
      <c r="G230" s="17">
        <v>10393706</v>
      </c>
      <c r="H230" s="17">
        <v>4888478</v>
      </c>
      <c r="I230" s="13">
        <v>6933215</v>
      </c>
      <c r="J230" s="19">
        <v>0</v>
      </c>
    </row>
    <row r="231" spans="1:10" ht="11.25">
      <c r="A231" s="4" t="s">
        <v>81</v>
      </c>
      <c r="B231" s="5" t="s">
        <v>65</v>
      </c>
      <c r="C231" s="6" t="s">
        <v>274</v>
      </c>
      <c r="D231" s="11">
        <f t="shared" si="3"/>
        <v>10763665</v>
      </c>
      <c r="E231" s="17">
        <v>3313019</v>
      </c>
      <c r="F231" s="18">
        <v>3749561</v>
      </c>
      <c r="G231" s="17">
        <v>956617</v>
      </c>
      <c r="H231" s="17">
        <v>3701085</v>
      </c>
      <c r="I231" s="13">
        <v>3587249</v>
      </c>
      <c r="J231" s="19">
        <v>0</v>
      </c>
    </row>
    <row r="232" spans="1:10" ht="11.25">
      <c r="A232" s="4" t="s">
        <v>81</v>
      </c>
      <c r="B232" s="5" t="s">
        <v>67</v>
      </c>
      <c r="C232" s="6" t="s">
        <v>275</v>
      </c>
      <c r="D232" s="11">
        <f t="shared" si="3"/>
        <v>28569799</v>
      </c>
      <c r="E232" s="17">
        <v>3999217</v>
      </c>
      <c r="F232" s="18">
        <v>21177987</v>
      </c>
      <c r="G232" s="17">
        <v>2090496</v>
      </c>
      <c r="H232" s="17">
        <v>3392595</v>
      </c>
      <c r="I232" s="13">
        <v>7118286</v>
      </c>
      <c r="J232" s="19">
        <v>0</v>
      </c>
    </row>
    <row r="233" spans="1:10" ht="11.25">
      <c r="A233" s="4" t="s">
        <v>81</v>
      </c>
      <c r="B233" s="5" t="s">
        <v>69</v>
      </c>
      <c r="C233" s="6" t="s">
        <v>276</v>
      </c>
      <c r="D233" s="11">
        <f t="shared" si="3"/>
        <v>23477691</v>
      </c>
      <c r="E233" s="17">
        <v>2214984</v>
      </c>
      <c r="F233" s="18">
        <v>19590562</v>
      </c>
      <c r="G233" s="17">
        <v>7283712</v>
      </c>
      <c r="H233" s="17">
        <v>1672145</v>
      </c>
      <c r="I233" s="13">
        <v>5626144</v>
      </c>
      <c r="J233" s="19">
        <v>0</v>
      </c>
    </row>
    <row r="234" spans="1:10" ht="11.25">
      <c r="A234" s="4" t="s">
        <v>81</v>
      </c>
      <c r="B234" s="5" t="s">
        <v>95</v>
      </c>
      <c r="C234" s="6" t="s">
        <v>6</v>
      </c>
      <c r="D234" s="11">
        <f t="shared" si="3"/>
        <v>183211365</v>
      </c>
      <c r="E234" s="17">
        <v>0</v>
      </c>
      <c r="F234" s="18">
        <v>171936773</v>
      </c>
      <c r="G234" s="17">
        <v>34563385</v>
      </c>
      <c r="H234" s="17">
        <v>11274592</v>
      </c>
      <c r="I234" s="13">
        <v>65470272</v>
      </c>
      <c r="J234" s="19">
        <v>0</v>
      </c>
    </row>
    <row r="235" spans="1:10" ht="11.25">
      <c r="A235" s="4" t="s">
        <v>81</v>
      </c>
      <c r="B235" s="5" t="s">
        <v>96</v>
      </c>
      <c r="C235" s="6" t="s">
        <v>7</v>
      </c>
      <c r="D235" s="11">
        <f t="shared" si="3"/>
        <v>55068392</v>
      </c>
      <c r="E235" s="17">
        <v>1028054</v>
      </c>
      <c r="F235" s="18">
        <v>49543227</v>
      </c>
      <c r="G235" s="17">
        <v>5105236</v>
      </c>
      <c r="H235" s="17">
        <v>4497111</v>
      </c>
      <c r="I235" s="13">
        <v>11709031</v>
      </c>
      <c r="J235" s="19">
        <v>0</v>
      </c>
    </row>
    <row r="236" spans="1:10" ht="11.25">
      <c r="A236" s="4" t="s">
        <v>81</v>
      </c>
      <c r="B236" s="5" t="s">
        <v>97</v>
      </c>
      <c r="C236" s="6" t="s">
        <v>8</v>
      </c>
      <c r="D236" s="11">
        <f t="shared" si="3"/>
        <v>50946039</v>
      </c>
      <c r="E236" s="17">
        <v>1547155</v>
      </c>
      <c r="F236" s="18">
        <v>42365121</v>
      </c>
      <c r="G236" s="17">
        <v>8292288</v>
      </c>
      <c r="H236" s="17">
        <v>7033763</v>
      </c>
      <c r="I236" s="13">
        <v>11902595</v>
      </c>
      <c r="J236" s="19">
        <v>0</v>
      </c>
    </row>
    <row r="237" spans="1:10" ht="11.25">
      <c r="A237" s="4" t="s">
        <v>85</v>
      </c>
      <c r="B237" s="5" t="s">
        <v>44</v>
      </c>
      <c r="C237" s="6" t="s">
        <v>277</v>
      </c>
      <c r="D237" s="11">
        <f t="shared" si="3"/>
        <v>46089542</v>
      </c>
      <c r="E237" s="17">
        <v>7966762</v>
      </c>
      <c r="F237" s="18">
        <v>34482448</v>
      </c>
      <c r="G237" s="17">
        <v>10915421</v>
      </c>
      <c r="H237" s="17">
        <v>3640332</v>
      </c>
      <c r="I237" s="13">
        <v>10144371</v>
      </c>
      <c r="J237" s="19">
        <v>0</v>
      </c>
    </row>
    <row r="238" spans="1:10" ht="11.25">
      <c r="A238" s="4" t="s">
        <v>85</v>
      </c>
      <c r="B238" s="5" t="s">
        <v>43</v>
      </c>
      <c r="C238" s="6" t="s">
        <v>278</v>
      </c>
      <c r="D238" s="11">
        <f t="shared" si="3"/>
        <v>55995569</v>
      </c>
      <c r="E238" s="17">
        <v>7393244</v>
      </c>
      <c r="F238" s="18">
        <v>46882263</v>
      </c>
      <c r="G238" s="17">
        <v>11260844</v>
      </c>
      <c r="H238" s="17">
        <v>1720062</v>
      </c>
      <c r="I238" s="13">
        <v>13443852</v>
      </c>
      <c r="J238" s="19">
        <v>0</v>
      </c>
    </row>
    <row r="239" spans="1:10" ht="11.25">
      <c r="A239" s="4" t="s">
        <v>85</v>
      </c>
      <c r="B239" s="5" t="s">
        <v>47</v>
      </c>
      <c r="C239" s="6" t="s">
        <v>279</v>
      </c>
      <c r="D239" s="11">
        <f t="shared" si="3"/>
        <v>44506918</v>
      </c>
      <c r="E239" s="17">
        <v>6334422</v>
      </c>
      <c r="F239" s="18">
        <v>35183726</v>
      </c>
      <c r="G239" s="17">
        <v>19433125</v>
      </c>
      <c r="H239" s="17">
        <v>2988770</v>
      </c>
      <c r="I239" s="13">
        <v>6938428</v>
      </c>
      <c r="J239" s="19">
        <v>0</v>
      </c>
    </row>
    <row r="240" spans="1:10" ht="11.25">
      <c r="A240" s="4" t="s">
        <v>85</v>
      </c>
      <c r="B240" s="5" t="s">
        <v>49</v>
      </c>
      <c r="C240" s="6" t="s">
        <v>280</v>
      </c>
      <c r="D240" s="11">
        <f t="shared" si="3"/>
        <v>17187897</v>
      </c>
      <c r="E240" s="17">
        <v>0</v>
      </c>
      <c r="F240" s="18">
        <v>15357026</v>
      </c>
      <c r="G240" s="17">
        <v>5979519</v>
      </c>
      <c r="H240" s="17">
        <v>1830871</v>
      </c>
      <c r="I240" s="13">
        <v>23340352</v>
      </c>
      <c r="J240" s="19">
        <v>0</v>
      </c>
    </row>
    <row r="241" spans="1:10" ht="11.25">
      <c r="A241" s="4" t="s">
        <v>85</v>
      </c>
      <c r="B241" s="5" t="s">
        <v>51</v>
      </c>
      <c r="C241" s="6" t="s">
        <v>281</v>
      </c>
      <c r="D241" s="11">
        <f t="shared" si="3"/>
        <v>53332709</v>
      </c>
      <c r="E241" s="17">
        <v>5509097</v>
      </c>
      <c r="F241" s="18">
        <v>47402087</v>
      </c>
      <c r="G241" s="17">
        <v>13869422</v>
      </c>
      <c r="H241" s="17">
        <v>421525</v>
      </c>
      <c r="I241" s="13">
        <v>19815014</v>
      </c>
      <c r="J241" s="19">
        <v>0</v>
      </c>
    </row>
    <row r="242" spans="1:10" ht="11.25">
      <c r="A242" s="4" t="s">
        <v>85</v>
      </c>
      <c r="B242" s="5" t="s">
        <v>53</v>
      </c>
      <c r="C242" s="6" t="s">
        <v>282</v>
      </c>
      <c r="D242" s="11">
        <f t="shared" si="3"/>
        <v>37132604</v>
      </c>
      <c r="E242" s="17">
        <v>5037954</v>
      </c>
      <c r="F242" s="18">
        <v>31595406</v>
      </c>
      <c r="G242" s="17">
        <v>7274238</v>
      </c>
      <c r="H242" s="17">
        <v>499244</v>
      </c>
      <c r="I242" s="13">
        <v>8939056</v>
      </c>
      <c r="J242" s="19">
        <v>0</v>
      </c>
    </row>
    <row r="243" spans="1:10" ht="11.25">
      <c r="A243" s="4" t="s">
        <v>85</v>
      </c>
      <c r="B243" s="5" t="s">
        <v>55</v>
      </c>
      <c r="C243" s="6" t="s">
        <v>283</v>
      </c>
      <c r="D243" s="11">
        <f t="shared" si="3"/>
        <v>36356098</v>
      </c>
      <c r="E243" s="17">
        <v>4203378</v>
      </c>
      <c r="F243" s="18">
        <v>31171747</v>
      </c>
      <c r="G243" s="17">
        <v>9904024</v>
      </c>
      <c r="H243" s="17">
        <v>980973</v>
      </c>
      <c r="I243" s="13">
        <v>11730722</v>
      </c>
      <c r="J243" s="19">
        <v>0</v>
      </c>
    </row>
    <row r="244" spans="1:10" ht="11.25">
      <c r="A244" s="4" t="s">
        <v>85</v>
      </c>
      <c r="B244" s="5" t="s">
        <v>57</v>
      </c>
      <c r="C244" s="6" t="s">
        <v>284</v>
      </c>
      <c r="D244" s="11">
        <f t="shared" si="3"/>
        <v>33381757</v>
      </c>
      <c r="E244" s="17">
        <v>4611521</v>
      </c>
      <c r="F244" s="18">
        <v>28405766</v>
      </c>
      <c r="G244" s="17">
        <v>6782491</v>
      </c>
      <c r="H244" s="17">
        <v>364470</v>
      </c>
      <c r="I244" s="13">
        <v>10041848</v>
      </c>
      <c r="J244" s="19">
        <v>0</v>
      </c>
    </row>
    <row r="245" spans="1:10" ht="11.25">
      <c r="A245" s="4" t="s">
        <v>85</v>
      </c>
      <c r="B245" s="5" t="s">
        <v>59</v>
      </c>
      <c r="C245" s="6" t="s">
        <v>285</v>
      </c>
      <c r="D245" s="11">
        <f t="shared" si="3"/>
        <v>43289765</v>
      </c>
      <c r="E245" s="17">
        <v>6263422</v>
      </c>
      <c r="F245" s="18">
        <v>36250456</v>
      </c>
      <c r="G245" s="17">
        <v>14974211</v>
      </c>
      <c r="H245" s="17">
        <v>775887</v>
      </c>
      <c r="I245" s="13">
        <v>9329840</v>
      </c>
      <c r="J245" s="19">
        <v>0</v>
      </c>
    </row>
    <row r="246" spans="1:10" ht="11.25">
      <c r="A246" s="4" t="s">
        <v>85</v>
      </c>
      <c r="B246" s="5" t="s">
        <v>61</v>
      </c>
      <c r="C246" s="6" t="s">
        <v>199</v>
      </c>
      <c r="D246" s="11">
        <f t="shared" si="3"/>
        <v>18960770</v>
      </c>
      <c r="E246" s="17">
        <v>5544936</v>
      </c>
      <c r="F246" s="18">
        <v>12001665</v>
      </c>
      <c r="G246" s="17">
        <v>6085363</v>
      </c>
      <c r="H246" s="17">
        <v>1414169</v>
      </c>
      <c r="I246" s="13">
        <v>4156757</v>
      </c>
      <c r="J246" s="19">
        <v>0</v>
      </c>
    </row>
    <row r="247" spans="1:10" ht="11.25">
      <c r="A247" s="4" t="s">
        <v>85</v>
      </c>
      <c r="B247" s="5" t="s">
        <v>63</v>
      </c>
      <c r="C247" s="6" t="s">
        <v>286</v>
      </c>
      <c r="D247" s="11">
        <f t="shared" si="3"/>
        <v>21077362</v>
      </c>
      <c r="E247" s="17">
        <v>3255807</v>
      </c>
      <c r="F247" s="18">
        <v>17542975</v>
      </c>
      <c r="G247" s="17">
        <v>4097106</v>
      </c>
      <c r="H247" s="17">
        <v>278580</v>
      </c>
      <c r="I247" s="13">
        <v>13645572</v>
      </c>
      <c r="J247" s="19">
        <v>0</v>
      </c>
    </row>
    <row r="248" spans="1:10" ht="11.25">
      <c r="A248" s="4" t="s">
        <v>85</v>
      </c>
      <c r="B248" s="5" t="s">
        <v>65</v>
      </c>
      <c r="C248" s="6" t="s">
        <v>287</v>
      </c>
      <c r="D248" s="11">
        <f t="shared" si="3"/>
        <v>30352989</v>
      </c>
      <c r="E248" s="17">
        <v>8099679</v>
      </c>
      <c r="F248" s="18">
        <v>18153960</v>
      </c>
      <c r="G248" s="17">
        <v>9432527</v>
      </c>
      <c r="H248" s="17">
        <v>4099350</v>
      </c>
      <c r="I248" s="13">
        <v>14660922</v>
      </c>
      <c r="J248" s="19">
        <v>0</v>
      </c>
    </row>
    <row r="249" spans="1:10" ht="11.25">
      <c r="A249" s="4" t="s">
        <v>85</v>
      </c>
      <c r="B249" s="5" t="s">
        <v>67</v>
      </c>
      <c r="C249" s="6" t="s">
        <v>288</v>
      </c>
      <c r="D249" s="11">
        <f t="shared" si="3"/>
        <v>60813060</v>
      </c>
      <c r="E249" s="17">
        <v>8682379</v>
      </c>
      <c r="F249" s="18">
        <v>50802130</v>
      </c>
      <c r="G249" s="17">
        <v>10085817</v>
      </c>
      <c r="H249" s="17">
        <v>1328551</v>
      </c>
      <c r="I249" s="13">
        <v>17926673</v>
      </c>
      <c r="J249" s="19">
        <v>0</v>
      </c>
    </row>
    <row r="250" spans="1:10" ht="11.25">
      <c r="A250" s="4" t="s">
        <v>85</v>
      </c>
      <c r="B250" s="5" t="s">
        <v>69</v>
      </c>
      <c r="C250" s="6" t="s">
        <v>289</v>
      </c>
      <c r="D250" s="11">
        <f t="shared" si="3"/>
        <v>55979456</v>
      </c>
      <c r="E250" s="17">
        <v>4869708</v>
      </c>
      <c r="F250" s="18">
        <v>50026050</v>
      </c>
      <c r="G250" s="17">
        <v>14783142</v>
      </c>
      <c r="H250" s="17">
        <v>1083698</v>
      </c>
      <c r="I250" s="13">
        <v>17375540</v>
      </c>
      <c r="J250" s="19">
        <v>0</v>
      </c>
    </row>
    <row r="251" spans="1:10" ht="11.25">
      <c r="A251" s="4" t="s">
        <v>85</v>
      </c>
      <c r="B251" s="5" t="s">
        <v>71</v>
      </c>
      <c r="C251" s="6" t="s">
        <v>290</v>
      </c>
      <c r="D251" s="11">
        <f t="shared" si="3"/>
        <v>66837528</v>
      </c>
      <c r="E251" s="17">
        <v>6697340</v>
      </c>
      <c r="F251" s="18">
        <v>59313770</v>
      </c>
      <c r="G251" s="17">
        <v>15892773</v>
      </c>
      <c r="H251" s="17">
        <v>826418</v>
      </c>
      <c r="I251" s="13">
        <v>36193770</v>
      </c>
      <c r="J251" s="19">
        <v>0</v>
      </c>
    </row>
    <row r="252" spans="1:10" ht="11.25">
      <c r="A252" s="4" t="s">
        <v>85</v>
      </c>
      <c r="B252" s="7">
        <v>16</v>
      </c>
      <c r="C252" s="6" t="s">
        <v>423</v>
      </c>
      <c r="D252" s="11">
        <f t="shared" si="3"/>
        <v>24436274</v>
      </c>
      <c r="E252" s="17">
        <v>5802428</v>
      </c>
      <c r="F252" s="18">
        <v>17086755</v>
      </c>
      <c r="G252" s="17">
        <v>7730996</v>
      </c>
      <c r="H252" s="17">
        <v>1547091</v>
      </c>
      <c r="I252" s="13">
        <v>4627635</v>
      </c>
      <c r="J252" s="19">
        <v>0</v>
      </c>
    </row>
    <row r="253" spans="1:10" ht="11.25">
      <c r="A253" s="4" t="s">
        <v>85</v>
      </c>
      <c r="B253" s="5" t="s">
        <v>95</v>
      </c>
      <c r="C253" s="6" t="s">
        <v>9</v>
      </c>
      <c r="D253" s="11">
        <f t="shared" si="3"/>
        <v>198248566</v>
      </c>
      <c r="E253" s="17">
        <v>0</v>
      </c>
      <c r="F253" s="18">
        <v>183388335</v>
      </c>
      <c r="G253" s="17">
        <v>38108582</v>
      </c>
      <c r="H253" s="17">
        <v>14860231</v>
      </c>
      <c r="I253" s="13">
        <v>138989277</v>
      </c>
      <c r="J253" s="19">
        <v>33875002</v>
      </c>
    </row>
    <row r="254" spans="1:10" ht="11.25">
      <c r="A254" s="4" t="s">
        <v>85</v>
      </c>
      <c r="B254" s="5" t="s">
        <v>96</v>
      </c>
      <c r="C254" s="6" t="s">
        <v>10</v>
      </c>
      <c r="D254" s="11">
        <f t="shared" si="3"/>
        <v>98127352</v>
      </c>
      <c r="E254" s="17">
        <v>0</v>
      </c>
      <c r="F254" s="18">
        <v>93418503</v>
      </c>
      <c r="G254" s="17">
        <v>16777774</v>
      </c>
      <c r="H254" s="17">
        <v>4708849</v>
      </c>
      <c r="I254" s="13">
        <v>74111921</v>
      </c>
      <c r="J254" s="19">
        <v>17371776</v>
      </c>
    </row>
    <row r="255" spans="1:10" ht="11.25">
      <c r="A255" s="4" t="s">
        <v>85</v>
      </c>
      <c r="B255" s="5" t="s">
        <v>97</v>
      </c>
      <c r="C255" s="6" t="s">
        <v>11</v>
      </c>
      <c r="D255" s="11">
        <f t="shared" si="3"/>
        <v>65382364</v>
      </c>
      <c r="E255" s="17">
        <v>0</v>
      </c>
      <c r="F255" s="18">
        <v>60144061</v>
      </c>
      <c r="G255" s="17">
        <v>11029139</v>
      </c>
      <c r="H255" s="17">
        <v>5238303</v>
      </c>
      <c r="I255" s="13">
        <v>20149094</v>
      </c>
      <c r="J255" s="19">
        <v>0</v>
      </c>
    </row>
    <row r="256" spans="1:10" ht="11.25">
      <c r="A256" s="4" t="s">
        <v>85</v>
      </c>
      <c r="B256" s="5" t="s">
        <v>98</v>
      </c>
      <c r="C256" s="6" t="s">
        <v>12</v>
      </c>
      <c r="D256" s="11">
        <f t="shared" si="3"/>
        <v>21399558</v>
      </c>
      <c r="E256" s="17">
        <v>0</v>
      </c>
      <c r="F256" s="18">
        <v>20236221</v>
      </c>
      <c r="G256" s="17">
        <v>4128211</v>
      </c>
      <c r="H256" s="17">
        <v>1163337</v>
      </c>
      <c r="I256" s="13">
        <v>15459456</v>
      </c>
      <c r="J256" s="19">
        <v>6642070</v>
      </c>
    </row>
    <row r="257" spans="1:10" ht="11.25">
      <c r="A257" s="4" t="s">
        <v>89</v>
      </c>
      <c r="B257" s="5" t="s">
        <v>44</v>
      </c>
      <c r="C257" s="6" t="s">
        <v>291</v>
      </c>
      <c r="D257" s="11">
        <f t="shared" si="3"/>
        <v>29177320</v>
      </c>
      <c r="E257" s="17">
        <v>305576</v>
      </c>
      <c r="F257" s="18">
        <v>27587641</v>
      </c>
      <c r="G257" s="17">
        <v>8436125</v>
      </c>
      <c r="H257" s="17">
        <v>1284103</v>
      </c>
      <c r="I257" s="13">
        <v>36089647</v>
      </c>
      <c r="J257" s="19">
        <v>1465140</v>
      </c>
    </row>
    <row r="258" spans="1:10" ht="11.25">
      <c r="A258" s="4" t="s">
        <v>89</v>
      </c>
      <c r="B258" s="5" t="s">
        <v>43</v>
      </c>
      <c r="C258" s="6" t="s">
        <v>265</v>
      </c>
      <c r="D258" s="11">
        <f t="shared" si="3"/>
        <v>19926505</v>
      </c>
      <c r="E258" s="17">
        <v>0</v>
      </c>
      <c r="F258" s="18">
        <v>17355598</v>
      </c>
      <c r="G258" s="17">
        <v>3764860</v>
      </c>
      <c r="H258" s="17">
        <v>2570907</v>
      </c>
      <c r="I258" s="13">
        <v>36440413</v>
      </c>
      <c r="J258" s="19">
        <v>0</v>
      </c>
    </row>
    <row r="259" spans="1:10" ht="11.25">
      <c r="A259" s="4" t="s">
        <v>89</v>
      </c>
      <c r="B259" s="5" t="s">
        <v>47</v>
      </c>
      <c r="C259" s="6" t="s">
        <v>292</v>
      </c>
      <c r="D259" s="11">
        <f t="shared" si="3"/>
        <v>59776740</v>
      </c>
      <c r="E259" s="17">
        <v>1311392</v>
      </c>
      <c r="F259" s="18">
        <v>56314745</v>
      </c>
      <c r="G259" s="17">
        <v>13249770</v>
      </c>
      <c r="H259" s="17">
        <v>2150603</v>
      </c>
      <c r="I259" s="13">
        <v>35330211</v>
      </c>
      <c r="J259" s="19">
        <v>0</v>
      </c>
    </row>
    <row r="260" spans="1:10" ht="11.25">
      <c r="A260" s="4" t="s">
        <v>89</v>
      </c>
      <c r="B260" s="5" t="s">
        <v>49</v>
      </c>
      <c r="C260" s="6" t="s">
        <v>293</v>
      </c>
      <c r="D260" s="11">
        <f t="shared" si="3"/>
        <v>23517579</v>
      </c>
      <c r="E260" s="17">
        <v>9209137</v>
      </c>
      <c r="F260" s="18">
        <v>10029243</v>
      </c>
      <c r="G260" s="17">
        <v>4001882</v>
      </c>
      <c r="H260" s="17">
        <v>4279199</v>
      </c>
      <c r="I260" s="13">
        <v>21861103</v>
      </c>
      <c r="J260" s="19">
        <v>0</v>
      </c>
    </row>
    <row r="261" spans="1:10" ht="11.25">
      <c r="A261" s="4" t="s">
        <v>89</v>
      </c>
      <c r="B261" s="5" t="s">
        <v>51</v>
      </c>
      <c r="C261" s="6" t="s">
        <v>294</v>
      </c>
      <c r="D261" s="11">
        <f aca="true" t="shared" si="4" ref="D261:D324">SUM(E261:F261,H261)</f>
        <v>22170287</v>
      </c>
      <c r="E261" s="17">
        <v>360976</v>
      </c>
      <c r="F261" s="18">
        <v>19090896</v>
      </c>
      <c r="G261" s="17">
        <v>7028977</v>
      </c>
      <c r="H261" s="17">
        <v>2718415</v>
      </c>
      <c r="I261" s="13">
        <v>24993205</v>
      </c>
      <c r="J261" s="19">
        <v>0</v>
      </c>
    </row>
    <row r="262" spans="1:10" ht="11.25">
      <c r="A262" s="4" t="s">
        <v>89</v>
      </c>
      <c r="B262" s="5" t="s">
        <v>53</v>
      </c>
      <c r="C262" s="6" t="s">
        <v>295</v>
      </c>
      <c r="D262" s="11">
        <f t="shared" si="4"/>
        <v>19061165</v>
      </c>
      <c r="E262" s="17">
        <v>3862891</v>
      </c>
      <c r="F262" s="18">
        <v>14104561</v>
      </c>
      <c r="G262" s="17">
        <v>2361695</v>
      </c>
      <c r="H262" s="17">
        <v>1093713</v>
      </c>
      <c r="I262" s="13">
        <v>13637981</v>
      </c>
      <c r="J262" s="19">
        <v>0</v>
      </c>
    </row>
    <row r="263" spans="1:10" ht="11.25">
      <c r="A263" s="4" t="s">
        <v>89</v>
      </c>
      <c r="B263" s="5" t="s">
        <v>55</v>
      </c>
      <c r="C263" s="6" t="s">
        <v>296</v>
      </c>
      <c r="D263" s="11">
        <f t="shared" si="4"/>
        <v>32277797</v>
      </c>
      <c r="E263" s="17">
        <v>3137920</v>
      </c>
      <c r="F263" s="18">
        <v>28615814</v>
      </c>
      <c r="G263" s="17">
        <v>15139722</v>
      </c>
      <c r="H263" s="17">
        <v>524063</v>
      </c>
      <c r="I263" s="13">
        <v>12315598</v>
      </c>
      <c r="J263" s="19">
        <v>0</v>
      </c>
    </row>
    <row r="264" spans="1:10" ht="11.25">
      <c r="A264" s="4" t="s">
        <v>89</v>
      </c>
      <c r="B264" s="5" t="s">
        <v>57</v>
      </c>
      <c r="C264" s="6" t="s">
        <v>297</v>
      </c>
      <c r="D264" s="11">
        <f t="shared" si="4"/>
        <v>25587512</v>
      </c>
      <c r="E264" s="17">
        <v>0</v>
      </c>
      <c r="F264" s="18">
        <v>24153444</v>
      </c>
      <c r="G264" s="17">
        <v>5978895</v>
      </c>
      <c r="H264" s="17">
        <v>1434068</v>
      </c>
      <c r="I264" s="13">
        <v>27026783</v>
      </c>
      <c r="J264" s="19">
        <v>3736775</v>
      </c>
    </row>
    <row r="265" spans="1:10" ht="11.25">
      <c r="A265" s="4" t="s">
        <v>89</v>
      </c>
      <c r="B265" s="5" t="s">
        <v>59</v>
      </c>
      <c r="C265" s="6" t="s">
        <v>298</v>
      </c>
      <c r="D265" s="11">
        <f t="shared" si="4"/>
        <v>18568840</v>
      </c>
      <c r="E265" s="17">
        <v>3474452</v>
      </c>
      <c r="F265" s="18">
        <v>14434389</v>
      </c>
      <c r="G265" s="17">
        <v>810264</v>
      </c>
      <c r="H265" s="17">
        <v>659999</v>
      </c>
      <c r="I265" s="13">
        <v>12929935</v>
      </c>
      <c r="J265" s="19">
        <v>0</v>
      </c>
    </row>
    <row r="266" spans="1:10" ht="11.25">
      <c r="A266" s="4" t="s">
        <v>89</v>
      </c>
      <c r="B266" s="5" t="s">
        <v>61</v>
      </c>
      <c r="C266" s="6" t="s">
        <v>299</v>
      </c>
      <c r="D266" s="11">
        <f t="shared" si="4"/>
        <v>26746718</v>
      </c>
      <c r="E266" s="17">
        <v>0</v>
      </c>
      <c r="F266" s="18">
        <v>25848616</v>
      </c>
      <c r="G266" s="17">
        <v>9485494</v>
      </c>
      <c r="H266" s="17">
        <v>898102</v>
      </c>
      <c r="I266" s="13">
        <v>27053086</v>
      </c>
      <c r="J266" s="19">
        <v>978012</v>
      </c>
    </row>
    <row r="267" spans="1:10" ht="11.25">
      <c r="A267" s="4" t="s">
        <v>89</v>
      </c>
      <c r="B267" s="5" t="s">
        <v>63</v>
      </c>
      <c r="C267" s="6" t="s">
        <v>300</v>
      </c>
      <c r="D267" s="11">
        <f t="shared" si="4"/>
        <v>44459430</v>
      </c>
      <c r="E267" s="17">
        <v>4015301</v>
      </c>
      <c r="F267" s="18">
        <v>39675143</v>
      </c>
      <c r="G267" s="17">
        <v>9830410</v>
      </c>
      <c r="H267" s="17">
        <v>768986</v>
      </c>
      <c r="I267" s="13">
        <v>17464826</v>
      </c>
      <c r="J267" s="19">
        <v>0</v>
      </c>
    </row>
    <row r="268" spans="1:10" ht="11.25">
      <c r="A268" s="4" t="s">
        <v>89</v>
      </c>
      <c r="B268" s="5" t="s">
        <v>65</v>
      </c>
      <c r="C268" s="6" t="s">
        <v>301</v>
      </c>
      <c r="D268" s="11">
        <f t="shared" si="4"/>
        <v>11014806</v>
      </c>
      <c r="E268" s="17">
        <v>0</v>
      </c>
      <c r="F268" s="18">
        <v>8876716</v>
      </c>
      <c r="G268" s="17">
        <v>2985608</v>
      </c>
      <c r="H268" s="17">
        <v>2138090</v>
      </c>
      <c r="I268" s="13">
        <v>17069349</v>
      </c>
      <c r="J268" s="19">
        <v>0</v>
      </c>
    </row>
    <row r="269" spans="1:10" ht="11.25">
      <c r="A269" s="4" t="s">
        <v>89</v>
      </c>
      <c r="B269" s="5" t="s">
        <v>67</v>
      </c>
      <c r="C269" s="6" t="s">
        <v>302</v>
      </c>
      <c r="D269" s="11">
        <f t="shared" si="4"/>
        <v>61169349</v>
      </c>
      <c r="E269" s="17">
        <v>0</v>
      </c>
      <c r="F269" s="18">
        <v>60424903</v>
      </c>
      <c r="G269" s="17">
        <v>21079720</v>
      </c>
      <c r="H269" s="17">
        <v>744446</v>
      </c>
      <c r="I269" s="13">
        <v>31867693</v>
      </c>
      <c r="J269" s="19">
        <v>0</v>
      </c>
    </row>
    <row r="270" spans="1:10" ht="11.25">
      <c r="A270" s="4" t="s">
        <v>89</v>
      </c>
      <c r="B270" s="5" t="s">
        <v>69</v>
      </c>
      <c r="C270" s="6" t="s">
        <v>419</v>
      </c>
      <c r="D270" s="11">
        <f t="shared" si="4"/>
        <v>16436652</v>
      </c>
      <c r="E270" s="17">
        <v>0</v>
      </c>
      <c r="F270" s="18">
        <v>14437909</v>
      </c>
      <c r="G270" s="17">
        <v>1042178</v>
      </c>
      <c r="H270" s="17">
        <v>1998743</v>
      </c>
      <c r="I270" s="13">
        <v>15938720</v>
      </c>
      <c r="J270" s="19">
        <v>1240088</v>
      </c>
    </row>
    <row r="271" spans="1:10" ht="11.25">
      <c r="A271" s="4" t="s">
        <v>89</v>
      </c>
      <c r="B271" s="5" t="s">
        <v>71</v>
      </c>
      <c r="C271" s="6" t="s">
        <v>303</v>
      </c>
      <c r="D271" s="11">
        <f t="shared" si="4"/>
        <v>54195106</v>
      </c>
      <c r="E271" s="17">
        <v>0</v>
      </c>
      <c r="F271" s="18">
        <v>52666928</v>
      </c>
      <c r="G271" s="17">
        <v>9885334</v>
      </c>
      <c r="H271" s="17">
        <v>1528178</v>
      </c>
      <c r="I271" s="13">
        <v>36085208</v>
      </c>
      <c r="J271" s="19">
        <v>0</v>
      </c>
    </row>
    <row r="272" spans="1:10" ht="11.25">
      <c r="A272" s="4" t="s">
        <v>89</v>
      </c>
      <c r="B272" s="5" t="s">
        <v>73</v>
      </c>
      <c r="C272" s="6" t="s">
        <v>304</v>
      </c>
      <c r="D272" s="11">
        <f t="shared" si="4"/>
        <v>39736483</v>
      </c>
      <c r="E272" s="17">
        <v>3133830</v>
      </c>
      <c r="F272" s="18">
        <v>33953442</v>
      </c>
      <c r="G272" s="17">
        <v>4527856</v>
      </c>
      <c r="H272" s="17">
        <v>2649211</v>
      </c>
      <c r="I272" s="13">
        <v>21947008</v>
      </c>
      <c r="J272" s="19">
        <v>0</v>
      </c>
    </row>
    <row r="273" spans="1:10" ht="11.25">
      <c r="A273" s="4" t="s">
        <v>89</v>
      </c>
      <c r="B273" s="5" t="s">
        <v>75</v>
      </c>
      <c r="C273" s="6" t="s">
        <v>305</v>
      </c>
      <c r="D273" s="11">
        <f t="shared" si="4"/>
        <v>66475529</v>
      </c>
      <c r="E273" s="17">
        <v>5645254</v>
      </c>
      <c r="F273" s="18">
        <v>60270979</v>
      </c>
      <c r="G273" s="17">
        <v>10336657</v>
      </c>
      <c r="H273" s="17">
        <v>559296</v>
      </c>
      <c r="I273" s="13">
        <v>24893815</v>
      </c>
      <c r="J273" s="19">
        <v>0</v>
      </c>
    </row>
    <row r="274" spans="1:10" ht="11.25">
      <c r="A274" s="4" t="s">
        <v>89</v>
      </c>
      <c r="B274" s="5" t="s">
        <v>95</v>
      </c>
      <c r="C274" s="6" t="s">
        <v>13</v>
      </c>
      <c r="D274" s="11">
        <f t="shared" si="4"/>
        <v>108516910</v>
      </c>
      <c r="E274" s="17">
        <v>0</v>
      </c>
      <c r="F274" s="18">
        <v>104120573</v>
      </c>
      <c r="G274" s="17">
        <v>18460616</v>
      </c>
      <c r="H274" s="17">
        <v>4396337</v>
      </c>
      <c r="I274" s="13">
        <v>47591090</v>
      </c>
      <c r="J274" s="19">
        <v>8212493</v>
      </c>
    </row>
    <row r="275" spans="1:10" ht="11.25">
      <c r="A275" s="4" t="s">
        <v>89</v>
      </c>
      <c r="B275" s="5" t="s">
        <v>96</v>
      </c>
      <c r="C275" s="6" t="s">
        <v>14</v>
      </c>
      <c r="D275" s="11">
        <f t="shared" si="4"/>
        <v>77656996</v>
      </c>
      <c r="E275" s="17">
        <v>5299294</v>
      </c>
      <c r="F275" s="18">
        <v>66130855</v>
      </c>
      <c r="G275" s="17">
        <v>17051725</v>
      </c>
      <c r="H275" s="17">
        <v>6226847</v>
      </c>
      <c r="I275" s="13">
        <v>33442369</v>
      </c>
      <c r="J275" s="19">
        <v>0</v>
      </c>
    </row>
    <row r="276" spans="1:10" ht="11.25">
      <c r="A276" s="4" t="s">
        <v>89</v>
      </c>
      <c r="B276" s="5" t="s">
        <v>97</v>
      </c>
      <c r="C276" s="6" t="s">
        <v>15</v>
      </c>
      <c r="D276" s="11">
        <f t="shared" si="4"/>
        <v>75199685</v>
      </c>
      <c r="E276" s="17">
        <v>0</v>
      </c>
      <c r="F276" s="18">
        <v>73238482</v>
      </c>
      <c r="G276" s="17">
        <v>17167698</v>
      </c>
      <c r="H276" s="17">
        <v>1961203</v>
      </c>
      <c r="I276" s="13">
        <v>23759044</v>
      </c>
      <c r="J276" s="19">
        <v>0</v>
      </c>
    </row>
    <row r="277" spans="1:10" ht="11.25">
      <c r="A277" s="4" t="s">
        <v>89</v>
      </c>
      <c r="B277" s="5" t="s">
        <v>98</v>
      </c>
      <c r="C277" s="6" t="s">
        <v>16</v>
      </c>
      <c r="D277" s="11">
        <f t="shared" si="4"/>
        <v>155926003</v>
      </c>
      <c r="E277" s="17">
        <v>0</v>
      </c>
      <c r="F277" s="18">
        <v>145606944</v>
      </c>
      <c r="G277" s="17">
        <v>32799846</v>
      </c>
      <c r="H277" s="17">
        <v>10319059</v>
      </c>
      <c r="I277" s="13">
        <v>51855676</v>
      </c>
      <c r="J277" s="19">
        <v>0</v>
      </c>
    </row>
    <row r="278" spans="1:10" ht="11.25">
      <c r="A278" s="4" t="s">
        <v>89</v>
      </c>
      <c r="B278" s="5" t="s">
        <v>306</v>
      </c>
      <c r="C278" s="6" t="s">
        <v>17</v>
      </c>
      <c r="D278" s="11">
        <f t="shared" si="4"/>
        <v>64872307</v>
      </c>
      <c r="E278" s="17">
        <v>0</v>
      </c>
      <c r="F278" s="18">
        <v>58071534</v>
      </c>
      <c r="G278" s="17">
        <v>19274213</v>
      </c>
      <c r="H278" s="17">
        <v>6800773</v>
      </c>
      <c r="I278" s="13">
        <v>30323121</v>
      </c>
      <c r="J278" s="19">
        <v>2626441</v>
      </c>
    </row>
    <row r="279" spans="1:10" ht="11.25">
      <c r="A279" s="4" t="s">
        <v>89</v>
      </c>
      <c r="B279" s="5" t="s">
        <v>307</v>
      </c>
      <c r="C279" s="6" t="s">
        <v>18</v>
      </c>
      <c r="D279" s="11">
        <f t="shared" si="4"/>
        <v>88746449</v>
      </c>
      <c r="E279" s="17">
        <v>0</v>
      </c>
      <c r="F279" s="18">
        <v>79908809</v>
      </c>
      <c r="G279" s="17">
        <v>16479200</v>
      </c>
      <c r="H279" s="17">
        <v>8837640</v>
      </c>
      <c r="I279" s="13">
        <v>51997053</v>
      </c>
      <c r="J279" s="19">
        <v>9505949</v>
      </c>
    </row>
    <row r="280" spans="1:10" ht="11.25">
      <c r="A280" s="4" t="s">
        <v>89</v>
      </c>
      <c r="B280" s="5" t="s">
        <v>308</v>
      </c>
      <c r="C280" s="6" t="s">
        <v>19</v>
      </c>
      <c r="D280" s="11">
        <f t="shared" si="4"/>
        <v>47361963</v>
      </c>
      <c r="E280" s="17">
        <v>0</v>
      </c>
      <c r="F280" s="18">
        <v>44087792</v>
      </c>
      <c r="G280" s="17">
        <v>9802140</v>
      </c>
      <c r="H280" s="17">
        <v>3274171</v>
      </c>
      <c r="I280" s="13">
        <v>21896237</v>
      </c>
      <c r="J280" s="19">
        <v>744843</v>
      </c>
    </row>
    <row r="281" spans="1:10" ht="11.25">
      <c r="A281" s="4" t="s">
        <v>89</v>
      </c>
      <c r="B281" s="5" t="s">
        <v>309</v>
      </c>
      <c r="C281" s="6" t="s">
        <v>20</v>
      </c>
      <c r="D281" s="11">
        <f t="shared" si="4"/>
        <v>39982700</v>
      </c>
      <c r="E281" s="17">
        <v>0</v>
      </c>
      <c r="F281" s="18">
        <v>35781502</v>
      </c>
      <c r="G281" s="17">
        <v>6349487</v>
      </c>
      <c r="H281" s="17">
        <v>4201198</v>
      </c>
      <c r="I281" s="13">
        <v>24047621</v>
      </c>
      <c r="J281" s="19">
        <v>2412009</v>
      </c>
    </row>
    <row r="282" spans="1:10" ht="11.25">
      <c r="A282" s="4" t="s">
        <v>89</v>
      </c>
      <c r="B282" s="5" t="s">
        <v>310</v>
      </c>
      <c r="C282" s="6" t="s">
        <v>21</v>
      </c>
      <c r="D282" s="11">
        <f t="shared" si="4"/>
        <v>128056831</v>
      </c>
      <c r="E282" s="17">
        <v>0</v>
      </c>
      <c r="F282" s="18">
        <v>123277858</v>
      </c>
      <c r="G282" s="17">
        <v>40204313</v>
      </c>
      <c r="H282" s="17">
        <v>4778973</v>
      </c>
      <c r="I282" s="13">
        <v>95734377</v>
      </c>
      <c r="J282" s="19">
        <v>29817014</v>
      </c>
    </row>
    <row r="283" spans="1:10" ht="11.25">
      <c r="A283" s="4" t="s">
        <v>89</v>
      </c>
      <c r="B283" s="5" t="s">
        <v>311</v>
      </c>
      <c r="C283" s="6" t="s">
        <v>22</v>
      </c>
      <c r="D283" s="11">
        <f t="shared" si="4"/>
        <v>23998340</v>
      </c>
      <c r="E283" s="17">
        <v>0</v>
      </c>
      <c r="F283" s="18">
        <v>21514851</v>
      </c>
      <c r="G283" s="17">
        <v>7080219</v>
      </c>
      <c r="H283" s="17">
        <v>2483489</v>
      </c>
      <c r="I283" s="13">
        <v>20273788</v>
      </c>
      <c r="J283" s="19">
        <v>1796847</v>
      </c>
    </row>
    <row r="284" spans="1:10" ht="11.25">
      <c r="A284" s="4" t="s">
        <v>89</v>
      </c>
      <c r="B284" s="5" t="s">
        <v>312</v>
      </c>
      <c r="C284" s="6" t="s">
        <v>23</v>
      </c>
      <c r="D284" s="11">
        <f t="shared" si="4"/>
        <v>14454517</v>
      </c>
      <c r="E284" s="17">
        <v>92203</v>
      </c>
      <c r="F284" s="18">
        <v>12629442</v>
      </c>
      <c r="G284" s="17">
        <v>3463619</v>
      </c>
      <c r="H284" s="17">
        <v>1732872</v>
      </c>
      <c r="I284" s="13">
        <v>12520467</v>
      </c>
      <c r="J284" s="19">
        <v>0</v>
      </c>
    </row>
    <row r="285" spans="1:10" ht="11.25">
      <c r="A285" s="4" t="s">
        <v>89</v>
      </c>
      <c r="B285" s="5" t="s">
        <v>313</v>
      </c>
      <c r="C285" s="6" t="s">
        <v>24</v>
      </c>
      <c r="D285" s="11">
        <f t="shared" si="4"/>
        <v>45254337</v>
      </c>
      <c r="E285" s="17">
        <v>0</v>
      </c>
      <c r="F285" s="18">
        <v>41669568</v>
      </c>
      <c r="G285" s="17">
        <v>10933424</v>
      </c>
      <c r="H285" s="17">
        <v>3584769</v>
      </c>
      <c r="I285" s="13">
        <v>33467949</v>
      </c>
      <c r="J285" s="19">
        <v>408147</v>
      </c>
    </row>
    <row r="286" spans="1:10" ht="11.25">
      <c r="A286" s="4" t="s">
        <v>89</v>
      </c>
      <c r="B286" s="5" t="s">
        <v>314</v>
      </c>
      <c r="C286" s="6" t="s">
        <v>25</v>
      </c>
      <c r="D286" s="11">
        <f t="shared" si="4"/>
        <v>76678810</v>
      </c>
      <c r="E286" s="17">
        <v>0</v>
      </c>
      <c r="F286" s="18">
        <v>68621683</v>
      </c>
      <c r="G286" s="17">
        <v>12340583</v>
      </c>
      <c r="H286" s="17">
        <v>8057127</v>
      </c>
      <c r="I286" s="13">
        <v>34218321</v>
      </c>
      <c r="J286" s="19">
        <v>1129794</v>
      </c>
    </row>
    <row r="287" spans="1:10" ht="11.25">
      <c r="A287" s="4" t="s">
        <v>89</v>
      </c>
      <c r="B287" s="5" t="s">
        <v>315</v>
      </c>
      <c r="C287" s="6" t="s">
        <v>26</v>
      </c>
      <c r="D287" s="11">
        <f t="shared" si="4"/>
        <v>20428930</v>
      </c>
      <c r="E287" s="17">
        <v>24258</v>
      </c>
      <c r="F287" s="18">
        <v>19455475</v>
      </c>
      <c r="G287" s="17">
        <v>3931329</v>
      </c>
      <c r="H287" s="17">
        <v>949197</v>
      </c>
      <c r="I287" s="13">
        <v>15423994</v>
      </c>
      <c r="J287" s="19">
        <v>0</v>
      </c>
    </row>
    <row r="288" spans="1:10" ht="11.25">
      <c r="A288" s="4" t="s">
        <v>89</v>
      </c>
      <c r="B288" s="5" t="s">
        <v>316</v>
      </c>
      <c r="C288" s="6" t="s">
        <v>27</v>
      </c>
      <c r="D288" s="11">
        <f t="shared" si="4"/>
        <v>72148541</v>
      </c>
      <c r="E288" s="17">
        <v>0</v>
      </c>
      <c r="F288" s="18">
        <v>69040880</v>
      </c>
      <c r="G288" s="17">
        <v>10228547</v>
      </c>
      <c r="H288" s="17">
        <v>3107661</v>
      </c>
      <c r="I288" s="13">
        <v>50134980</v>
      </c>
      <c r="J288" s="19">
        <v>2596992</v>
      </c>
    </row>
    <row r="289" spans="1:10" ht="11.25">
      <c r="A289" s="4" t="s">
        <v>89</v>
      </c>
      <c r="B289" s="5" t="s">
        <v>317</v>
      </c>
      <c r="C289" s="6" t="s">
        <v>28</v>
      </c>
      <c r="D289" s="11">
        <f t="shared" si="4"/>
        <v>13912046</v>
      </c>
      <c r="E289" s="17">
        <v>1081014</v>
      </c>
      <c r="F289" s="18">
        <v>11615395</v>
      </c>
      <c r="G289" s="17">
        <v>3755368</v>
      </c>
      <c r="H289" s="17">
        <v>1215637</v>
      </c>
      <c r="I289" s="13">
        <v>9892438</v>
      </c>
      <c r="J289" s="19">
        <v>0</v>
      </c>
    </row>
    <row r="290" spans="1:10" ht="11.25">
      <c r="A290" s="4" t="s">
        <v>89</v>
      </c>
      <c r="B290" s="5" t="s">
        <v>318</v>
      </c>
      <c r="C290" s="6" t="s">
        <v>29</v>
      </c>
      <c r="D290" s="11">
        <f t="shared" si="4"/>
        <v>50982139</v>
      </c>
      <c r="E290" s="17">
        <v>0</v>
      </c>
      <c r="F290" s="18">
        <v>47299916</v>
      </c>
      <c r="G290" s="17">
        <v>11012182</v>
      </c>
      <c r="H290" s="17">
        <v>3682223</v>
      </c>
      <c r="I290" s="13">
        <v>37357760</v>
      </c>
      <c r="J290" s="19">
        <v>6826762</v>
      </c>
    </row>
    <row r="291" spans="1:10" ht="11.25">
      <c r="A291" s="4" t="s">
        <v>89</v>
      </c>
      <c r="B291" s="5" t="s">
        <v>319</v>
      </c>
      <c r="C291" s="6" t="s">
        <v>30</v>
      </c>
      <c r="D291" s="11">
        <f t="shared" si="4"/>
        <v>74548693</v>
      </c>
      <c r="E291" s="17">
        <v>0</v>
      </c>
      <c r="F291" s="18">
        <v>68300038</v>
      </c>
      <c r="G291" s="17">
        <v>17474177</v>
      </c>
      <c r="H291" s="17">
        <v>6248655</v>
      </c>
      <c r="I291" s="13">
        <v>37720337</v>
      </c>
      <c r="J291" s="19">
        <v>0</v>
      </c>
    </row>
    <row r="292" spans="1:10" ht="11.25">
      <c r="A292" s="4" t="s">
        <v>89</v>
      </c>
      <c r="B292" s="5" t="s">
        <v>320</v>
      </c>
      <c r="C292" s="6" t="s">
        <v>31</v>
      </c>
      <c r="D292" s="11">
        <f t="shared" si="4"/>
        <v>24895127</v>
      </c>
      <c r="E292" s="17">
        <v>0</v>
      </c>
      <c r="F292" s="18">
        <v>20425841</v>
      </c>
      <c r="G292" s="17">
        <v>5551731</v>
      </c>
      <c r="H292" s="17">
        <v>4469286</v>
      </c>
      <c r="I292" s="13">
        <v>14778168</v>
      </c>
      <c r="J292" s="19">
        <v>98020</v>
      </c>
    </row>
    <row r="293" spans="1:10" ht="11.25">
      <c r="A293" s="4" t="s">
        <v>93</v>
      </c>
      <c r="B293" s="5" t="s">
        <v>44</v>
      </c>
      <c r="C293" s="6" t="s">
        <v>321</v>
      </c>
      <c r="D293" s="11">
        <f t="shared" si="4"/>
        <v>42780289</v>
      </c>
      <c r="E293" s="17">
        <v>4847513</v>
      </c>
      <c r="F293" s="18">
        <v>34692584</v>
      </c>
      <c r="G293" s="17">
        <v>15538549</v>
      </c>
      <c r="H293" s="17">
        <v>3240192</v>
      </c>
      <c r="I293" s="13">
        <v>9037395</v>
      </c>
      <c r="J293" s="19">
        <v>0</v>
      </c>
    </row>
    <row r="294" spans="1:10" ht="11.25">
      <c r="A294" s="4" t="s">
        <v>93</v>
      </c>
      <c r="B294" s="5" t="s">
        <v>43</v>
      </c>
      <c r="C294" s="6" t="s">
        <v>322</v>
      </c>
      <c r="D294" s="11">
        <f t="shared" si="4"/>
        <v>41515213</v>
      </c>
      <c r="E294" s="17">
        <v>6883549</v>
      </c>
      <c r="F294" s="18">
        <v>31795345</v>
      </c>
      <c r="G294" s="17">
        <v>11233935</v>
      </c>
      <c r="H294" s="17">
        <v>2836319</v>
      </c>
      <c r="I294" s="13">
        <v>9666519</v>
      </c>
      <c r="J294" s="19">
        <v>0</v>
      </c>
    </row>
    <row r="295" spans="1:10" ht="11.25">
      <c r="A295" s="4" t="s">
        <v>93</v>
      </c>
      <c r="B295" s="5" t="s">
        <v>47</v>
      </c>
      <c r="C295" s="6" t="s">
        <v>323</v>
      </c>
      <c r="D295" s="11">
        <f t="shared" si="4"/>
        <v>22127387</v>
      </c>
      <c r="E295" s="17">
        <v>3891777</v>
      </c>
      <c r="F295" s="18">
        <v>16756513</v>
      </c>
      <c r="G295" s="17">
        <v>7488526</v>
      </c>
      <c r="H295" s="17">
        <v>1479097</v>
      </c>
      <c r="I295" s="13">
        <v>2543194</v>
      </c>
      <c r="J295" s="19">
        <v>0</v>
      </c>
    </row>
    <row r="296" spans="1:10" ht="11.25">
      <c r="A296" s="4" t="s">
        <v>93</v>
      </c>
      <c r="B296" s="5" t="s">
        <v>49</v>
      </c>
      <c r="C296" s="6" t="s">
        <v>324</v>
      </c>
      <c r="D296" s="11">
        <f t="shared" si="4"/>
        <v>46233612</v>
      </c>
      <c r="E296" s="17">
        <v>17281656</v>
      </c>
      <c r="F296" s="18">
        <v>20874730</v>
      </c>
      <c r="G296" s="17">
        <v>6315311</v>
      </c>
      <c r="H296" s="17">
        <v>8077226</v>
      </c>
      <c r="I296" s="13">
        <v>25895826</v>
      </c>
      <c r="J296" s="19">
        <v>0</v>
      </c>
    </row>
    <row r="297" spans="1:10" ht="11.25">
      <c r="A297" s="4" t="s">
        <v>93</v>
      </c>
      <c r="B297" s="5" t="s">
        <v>51</v>
      </c>
      <c r="C297" s="6" t="s">
        <v>325</v>
      </c>
      <c r="D297" s="11">
        <f t="shared" si="4"/>
        <v>39368650</v>
      </c>
      <c r="E297" s="17">
        <v>8983674</v>
      </c>
      <c r="F297" s="18">
        <v>27346118</v>
      </c>
      <c r="G297" s="17">
        <v>5285920</v>
      </c>
      <c r="H297" s="17">
        <v>3038858</v>
      </c>
      <c r="I297" s="13">
        <v>9779845</v>
      </c>
      <c r="J297" s="19">
        <v>0</v>
      </c>
    </row>
    <row r="298" spans="1:10" ht="11.25">
      <c r="A298" s="4" t="s">
        <v>93</v>
      </c>
      <c r="B298" s="5" t="s">
        <v>53</v>
      </c>
      <c r="C298" s="6" t="s">
        <v>326</v>
      </c>
      <c r="D298" s="11">
        <f t="shared" si="4"/>
        <v>31687574</v>
      </c>
      <c r="E298" s="17">
        <v>6340465</v>
      </c>
      <c r="F298" s="18">
        <v>23009705</v>
      </c>
      <c r="G298" s="17">
        <v>11027728</v>
      </c>
      <c r="H298" s="17">
        <v>2337404</v>
      </c>
      <c r="I298" s="13">
        <v>5295668</v>
      </c>
      <c r="J298" s="19">
        <v>0</v>
      </c>
    </row>
    <row r="299" spans="1:10" ht="11.25">
      <c r="A299" s="4" t="s">
        <v>93</v>
      </c>
      <c r="B299" s="5" t="s">
        <v>55</v>
      </c>
      <c r="C299" s="6" t="s">
        <v>327</v>
      </c>
      <c r="D299" s="11">
        <f t="shared" si="4"/>
        <v>59426894</v>
      </c>
      <c r="E299" s="17">
        <v>9091499</v>
      </c>
      <c r="F299" s="18">
        <v>49984058</v>
      </c>
      <c r="G299" s="17">
        <v>12850532</v>
      </c>
      <c r="H299" s="17">
        <v>351337</v>
      </c>
      <c r="I299" s="13">
        <v>16262696</v>
      </c>
      <c r="J299" s="19">
        <v>0</v>
      </c>
    </row>
    <row r="300" spans="1:10" ht="11.25">
      <c r="A300" s="4" t="s">
        <v>93</v>
      </c>
      <c r="B300" s="5" t="s">
        <v>57</v>
      </c>
      <c r="C300" s="6" t="s">
        <v>328</v>
      </c>
      <c r="D300" s="11">
        <f t="shared" si="4"/>
        <v>17932490</v>
      </c>
      <c r="E300" s="17">
        <v>3316172</v>
      </c>
      <c r="F300" s="18">
        <v>12956434</v>
      </c>
      <c r="G300" s="17">
        <v>5619257</v>
      </c>
      <c r="H300" s="17">
        <v>1659884</v>
      </c>
      <c r="I300" s="13">
        <v>4372167</v>
      </c>
      <c r="J300" s="19">
        <v>0</v>
      </c>
    </row>
    <row r="301" spans="1:10" ht="11.25">
      <c r="A301" s="4" t="s">
        <v>93</v>
      </c>
      <c r="B301" s="5" t="s">
        <v>59</v>
      </c>
      <c r="C301" s="6" t="s">
        <v>329</v>
      </c>
      <c r="D301" s="11">
        <f t="shared" si="4"/>
        <v>37409755</v>
      </c>
      <c r="E301" s="17">
        <v>4771952</v>
      </c>
      <c r="F301" s="18">
        <v>31629404</v>
      </c>
      <c r="G301" s="17">
        <v>11300919</v>
      </c>
      <c r="H301" s="17">
        <v>1008399</v>
      </c>
      <c r="I301" s="13">
        <v>10070221</v>
      </c>
      <c r="J301" s="19">
        <v>0</v>
      </c>
    </row>
    <row r="302" spans="1:10" ht="11.25">
      <c r="A302" s="4" t="s">
        <v>93</v>
      </c>
      <c r="B302" s="5" t="s">
        <v>61</v>
      </c>
      <c r="C302" s="6" t="s">
        <v>330</v>
      </c>
      <c r="D302" s="11">
        <f t="shared" si="4"/>
        <v>48199349</v>
      </c>
      <c r="E302" s="17">
        <v>7237291</v>
      </c>
      <c r="F302" s="18">
        <v>39928392</v>
      </c>
      <c r="G302" s="17">
        <v>17245949</v>
      </c>
      <c r="H302" s="17">
        <v>1033666</v>
      </c>
      <c r="I302" s="13">
        <v>12441044</v>
      </c>
      <c r="J302" s="19">
        <v>0</v>
      </c>
    </row>
    <row r="303" spans="1:10" ht="11.25">
      <c r="A303" s="4" t="s">
        <v>93</v>
      </c>
      <c r="B303" s="5" t="s">
        <v>63</v>
      </c>
      <c r="C303" s="6" t="s">
        <v>331</v>
      </c>
      <c r="D303" s="11">
        <f t="shared" si="4"/>
        <v>38173191</v>
      </c>
      <c r="E303" s="17">
        <v>5759052</v>
      </c>
      <c r="F303" s="18">
        <v>31715916</v>
      </c>
      <c r="G303" s="17">
        <v>5243330</v>
      </c>
      <c r="H303" s="17">
        <v>698223</v>
      </c>
      <c r="I303" s="13">
        <v>13306066</v>
      </c>
      <c r="J303" s="19">
        <v>0</v>
      </c>
    </row>
    <row r="304" spans="1:10" ht="11.25">
      <c r="A304" s="4" t="s">
        <v>93</v>
      </c>
      <c r="B304" s="5" t="s">
        <v>65</v>
      </c>
      <c r="C304" s="6" t="s">
        <v>332</v>
      </c>
      <c r="D304" s="11">
        <f t="shared" si="4"/>
        <v>29619973</v>
      </c>
      <c r="E304" s="17">
        <v>4736662</v>
      </c>
      <c r="F304" s="18">
        <v>23052707</v>
      </c>
      <c r="G304" s="17">
        <v>2713075</v>
      </c>
      <c r="H304" s="17">
        <v>1830604</v>
      </c>
      <c r="I304" s="13">
        <v>9452069</v>
      </c>
      <c r="J304" s="19">
        <v>0</v>
      </c>
    </row>
    <row r="305" spans="1:10" ht="11.25">
      <c r="A305" s="4" t="s">
        <v>93</v>
      </c>
      <c r="B305" s="5" t="s">
        <v>67</v>
      </c>
      <c r="C305" s="6" t="s">
        <v>333</v>
      </c>
      <c r="D305" s="11">
        <f t="shared" si="4"/>
        <v>19701824</v>
      </c>
      <c r="E305" s="17">
        <v>3599685</v>
      </c>
      <c r="F305" s="18">
        <v>14032427</v>
      </c>
      <c r="G305" s="17">
        <v>383326</v>
      </c>
      <c r="H305" s="17">
        <v>2069712</v>
      </c>
      <c r="I305" s="13">
        <v>5384628</v>
      </c>
      <c r="J305" s="19">
        <v>0</v>
      </c>
    </row>
    <row r="306" spans="1:10" ht="11.25">
      <c r="A306" s="4" t="s">
        <v>93</v>
      </c>
      <c r="B306" s="5" t="s">
        <v>95</v>
      </c>
      <c r="C306" s="6" t="s">
        <v>32</v>
      </c>
      <c r="D306" s="11">
        <f t="shared" si="4"/>
        <v>160101356</v>
      </c>
      <c r="E306" s="17">
        <v>0</v>
      </c>
      <c r="F306" s="18">
        <v>149959341</v>
      </c>
      <c r="G306" s="17">
        <v>31776259</v>
      </c>
      <c r="H306" s="17">
        <v>10142015</v>
      </c>
      <c r="I306" s="13">
        <v>47930056</v>
      </c>
      <c r="J306" s="19">
        <v>4210861</v>
      </c>
    </row>
    <row r="307" spans="1:10" ht="11.25">
      <c r="A307" s="4" t="s">
        <v>214</v>
      </c>
      <c r="B307" s="5" t="s">
        <v>44</v>
      </c>
      <c r="C307" s="6" t="s">
        <v>334</v>
      </c>
      <c r="D307" s="11">
        <f t="shared" si="4"/>
        <v>33733595</v>
      </c>
      <c r="E307" s="17">
        <v>8831143</v>
      </c>
      <c r="F307" s="18">
        <v>20634355</v>
      </c>
      <c r="G307" s="17">
        <v>7574470</v>
      </c>
      <c r="H307" s="17">
        <v>4268097</v>
      </c>
      <c r="I307" s="13">
        <v>7370231</v>
      </c>
      <c r="J307" s="19">
        <v>0</v>
      </c>
    </row>
    <row r="308" spans="1:10" ht="11.25">
      <c r="A308" s="4" t="s">
        <v>214</v>
      </c>
      <c r="B308" s="5" t="s">
        <v>43</v>
      </c>
      <c r="C308" s="6" t="s">
        <v>335</v>
      </c>
      <c r="D308" s="11">
        <f t="shared" si="4"/>
        <v>25058515</v>
      </c>
      <c r="E308" s="17">
        <v>6615127</v>
      </c>
      <c r="F308" s="18">
        <v>15799579</v>
      </c>
      <c r="G308" s="17">
        <v>5448810</v>
      </c>
      <c r="H308" s="17">
        <v>2643809</v>
      </c>
      <c r="I308" s="13">
        <v>5406597</v>
      </c>
      <c r="J308" s="19">
        <v>0</v>
      </c>
    </row>
    <row r="309" spans="1:10" ht="11.25">
      <c r="A309" s="4" t="s">
        <v>214</v>
      </c>
      <c r="B309" s="5" t="s">
        <v>47</v>
      </c>
      <c r="C309" s="6" t="s">
        <v>336</v>
      </c>
      <c r="D309" s="11">
        <f t="shared" si="4"/>
        <v>30175597</v>
      </c>
      <c r="E309" s="17">
        <v>7810972</v>
      </c>
      <c r="F309" s="18">
        <v>21476609</v>
      </c>
      <c r="G309" s="17">
        <v>4791924</v>
      </c>
      <c r="H309" s="17">
        <v>888016</v>
      </c>
      <c r="I309" s="13">
        <v>8535265</v>
      </c>
      <c r="J309" s="19">
        <v>0</v>
      </c>
    </row>
    <row r="310" spans="1:10" ht="11.25">
      <c r="A310" s="4" t="s">
        <v>214</v>
      </c>
      <c r="B310" s="5" t="s">
        <v>49</v>
      </c>
      <c r="C310" s="6" t="s">
        <v>337</v>
      </c>
      <c r="D310" s="11">
        <f t="shared" si="4"/>
        <v>26394210</v>
      </c>
      <c r="E310" s="17">
        <v>8653224</v>
      </c>
      <c r="F310" s="18">
        <v>14244306</v>
      </c>
      <c r="G310" s="17">
        <v>5304307</v>
      </c>
      <c r="H310" s="17">
        <v>3496680</v>
      </c>
      <c r="I310" s="13">
        <v>6740160</v>
      </c>
      <c r="J310" s="19">
        <v>0</v>
      </c>
    </row>
    <row r="311" spans="1:10" ht="11.25">
      <c r="A311" s="4" t="s">
        <v>214</v>
      </c>
      <c r="B311" s="5" t="s">
        <v>51</v>
      </c>
      <c r="C311" s="6" t="s">
        <v>338</v>
      </c>
      <c r="D311" s="11">
        <f t="shared" si="4"/>
        <v>48420297</v>
      </c>
      <c r="E311" s="17">
        <v>10391977</v>
      </c>
      <c r="F311" s="18">
        <v>36945803</v>
      </c>
      <c r="G311" s="17">
        <v>9422394</v>
      </c>
      <c r="H311" s="17">
        <v>1082517</v>
      </c>
      <c r="I311" s="13">
        <v>11213897</v>
      </c>
      <c r="J311" s="19">
        <v>0</v>
      </c>
    </row>
    <row r="312" spans="1:10" ht="11.25">
      <c r="A312" s="4" t="s">
        <v>214</v>
      </c>
      <c r="B312" s="5" t="s">
        <v>53</v>
      </c>
      <c r="C312" s="6" t="s">
        <v>339</v>
      </c>
      <c r="D312" s="11">
        <f t="shared" si="4"/>
        <v>34364475</v>
      </c>
      <c r="E312" s="17">
        <v>3127227</v>
      </c>
      <c r="F312" s="18">
        <v>28448499</v>
      </c>
      <c r="G312" s="17">
        <v>7032812</v>
      </c>
      <c r="H312" s="17">
        <v>2788749</v>
      </c>
      <c r="I312" s="13">
        <v>8384593</v>
      </c>
      <c r="J312" s="19">
        <v>0</v>
      </c>
    </row>
    <row r="313" spans="1:10" ht="11.25">
      <c r="A313" s="4" t="s">
        <v>214</v>
      </c>
      <c r="B313" s="5" t="s">
        <v>55</v>
      </c>
      <c r="C313" s="6" t="s">
        <v>340</v>
      </c>
      <c r="D313" s="11">
        <f t="shared" si="4"/>
        <v>50247066</v>
      </c>
      <c r="E313" s="17">
        <v>5657052</v>
      </c>
      <c r="F313" s="18">
        <v>42486982</v>
      </c>
      <c r="G313" s="17">
        <v>12402738</v>
      </c>
      <c r="H313" s="17">
        <v>2103032</v>
      </c>
      <c r="I313" s="13">
        <v>12678812</v>
      </c>
      <c r="J313" s="19">
        <v>0</v>
      </c>
    </row>
    <row r="314" spans="1:10" ht="11.25">
      <c r="A314" s="4" t="s">
        <v>214</v>
      </c>
      <c r="B314" s="5" t="s">
        <v>57</v>
      </c>
      <c r="C314" s="6" t="s">
        <v>341</v>
      </c>
      <c r="D314" s="11">
        <f t="shared" si="4"/>
        <v>31686363</v>
      </c>
      <c r="E314" s="17">
        <v>9415559</v>
      </c>
      <c r="F314" s="18">
        <v>19967785</v>
      </c>
      <c r="G314" s="17">
        <v>5794579</v>
      </c>
      <c r="H314" s="17">
        <v>2303019</v>
      </c>
      <c r="I314" s="13">
        <v>8164785</v>
      </c>
      <c r="J314" s="19">
        <v>0</v>
      </c>
    </row>
    <row r="315" spans="1:10" ht="11.25">
      <c r="A315" s="4" t="s">
        <v>214</v>
      </c>
      <c r="B315" s="5" t="s">
        <v>59</v>
      </c>
      <c r="C315" s="6" t="s">
        <v>342</v>
      </c>
      <c r="D315" s="11">
        <f t="shared" si="4"/>
        <v>27623438</v>
      </c>
      <c r="E315" s="17">
        <v>5392066</v>
      </c>
      <c r="F315" s="18">
        <v>19829331</v>
      </c>
      <c r="G315" s="17">
        <v>10953046</v>
      </c>
      <c r="H315" s="17">
        <v>2402041</v>
      </c>
      <c r="I315" s="13">
        <v>5215379</v>
      </c>
      <c r="J315" s="19">
        <v>0</v>
      </c>
    </row>
    <row r="316" spans="1:10" ht="11.25">
      <c r="A316" s="4" t="s">
        <v>214</v>
      </c>
      <c r="B316" s="5" t="s">
        <v>61</v>
      </c>
      <c r="C316" s="6" t="s">
        <v>343</v>
      </c>
      <c r="D316" s="11">
        <f t="shared" si="4"/>
        <v>25555920</v>
      </c>
      <c r="E316" s="17">
        <v>4824644</v>
      </c>
      <c r="F316" s="18">
        <v>19134668</v>
      </c>
      <c r="G316" s="17">
        <v>5464361</v>
      </c>
      <c r="H316" s="17">
        <v>1596608</v>
      </c>
      <c r="I316" s="13">
        <v>6834527</v>
      </c>
      <c r="J316" s="19">
        <v>0</v>
      </c>
    </row>
    <row r="317" spans="1:10" ht="11.25">
      <c r="A317" s="4" t="s">
        <v>214</v>
      </c>
      <c r="B317" s="5" t="s">
        <v>63</v>
      </c>
      <c r="C317" s="6" t="s">
        <v>344</v>
      </c>
      <c r="D317" s="11">
        <f t="shared" si="4"/>
        <v>21442580</v>
      </c>
      <c r="E317" s="17">
        <v>3834320</v>
      </c>
      <c r="F317" s="18">
        <v>15147265</v>
      </c>
      <c r="G317" s="17">
        <v>5837328</v>
      </c>
      <c r="H317" s="17">
        <v>2460995</v>
      </c>
      <c r="I317" s="13">
        <v>3592737</v>
      </c>
      <c r="J317" s="19">
        <v>0</v>
      </c>
    </row>
    <row r="318" spans="1:10" ht="11.25">
      <c r="A318" s="4" t="s">
        <v>214</v>
      </c>
      <c r="B318" s="5" t="s">
        <v>65</v>
      </c>
      <c r="C318" s="6" t="s">
        <v>345</v>
      </c>
      <c r="D318" s="11">
        <f t="shared" si="4"/>
        <v>16573792</v>
      </c>
      <c r="E318" s="17">
        <v>5720756</v>
      </c>
      <c r="F318" s="18">
        <v>10057030</v>
      </c>
      <c r="G318" s="17">
        <v>561985</v>
      </c>
      <c r="H318" s="17">
        <v>796006</v>
      </c>
      <c r="I318" s="13">
        <v>4421027</v>
      </c>
      <c r="J318" s="19">
        <v>0</v>
      </c>
    </row>
    <row r="319" spans="1:10" ht="11.25">
      <c r="A319" s="4" t="s">
        <v>214</v>
      </c>
      <c r="B319" s="5" t="s">
        <v>67</v>
      </c>
      <c r="C319" s="6" t="s">
        <v>418</v>
      </c>
      <c r="D319" s="11">
        <f t="shared" si="4"/>
        <v>24798984</v>
      </c>
      <c r="E319" s="17">
        <v>3841457</v>
      </c>
      <c r="F319" s="18">
        <v>18686245</v>
      </c>
      <c r="G319" s="17">
        <v>7474399</v>
      </c>
      <c r="H319" s="17">
        <v>2271282</v>
      </c>
      <c r="I319" s="13">
        <v>4062031</v>
      </c>
      <c r="J319" s="19">
        <v>0</v>
      </c>
    </row>
    <row r="320" spans="1:10" ht="11.25">
      <c r="A320" s="4" t="s">
        <v>214</v>
      </c>
      <c r="B320" s="5" t="s">
        <v>69</v>
      </c>
      <c r="C320" s="6" t="s">
        <v>346</v>
      </c>
      <c r="D320" s="11">
        <f t="shared" si="4"/>
        <v>41172782</v>
      </c>
      <c r="E320" s="17">
        <v>8510823</v>
      </c>
      <c r="F320" s="18">
        <v>27516069</v>
      </c>
      <c r="G320" s="17">
        <v>11686863</v>
      </c>
      <c r="H320" s="17">
        <v>5145890</v>
      </c>
      <c r="I320" s="13">
        <v>20615995</v>
      </c>
      <c r="J320" s="19">
        <v>0</v>
      </c>
    </row>
    <row r="321" spans="1:10" ht="11.25">
      <c r="A321" s="4" t="s">
        <v>214</v>
      </c>
      <c r="B321" s="5" t="s">
        <v>71</v>
      </c>
      <c r="C321" s="6" t="s">
        <v>347</v>
      </c>
      <c r="D321" s="11">
        <f t="shared" si="4"/>
        <v>66335762</v>
      </c>
      <c r="E321" s="17">
        <v>11090266</v>
      </c>
      <c r="F321" s="18">
        <v>52217206</v>
      </c>
      <c r="G321" s="17">
        <v>24756651</v>
      </c>
      <c r="H321" s="17">
        <v>3028290</v>
      </c>
      <c r="I321" s="13">
        <v>13497412</v>
      </c>
      <c r="J321" s="19">
        <v>0</v>
      </c>
    </row>
    <row r="322" spans="1:10" ht="11.25">
      <c r="A322" s="4" t="s">
        <v>214</v>
      </c>
      <c r="B322" s="5" t="s">
        <v>73</v>
      </c>
      <c r="C322" s="6" t="s">
        <v>348</v>
      </c>
      <c r="D322" s="11">
        <f t="shared" si="4"/>
        <v>34706967</v>
      </c>
      <c r="E322" s="17">
        <v>9783341</v>
      </c>
      <c r="F322" s="18">
        <v>22598932</v>
      </c>
      <c r="G322" s="17">
        <v>4715468</v>
      </c>
      <c r="H322" s="17">
        <v>2324694</v>
      </c>
      <c r="I322" s="13">
        <v>6284004</v>
      </c>
      <c r="J322" s="19">
        <v>0</v>
      </c>
    </row>
    <row r="323" spans="1:10" ht="11.25">
      <c r="A323" s="4" t="s">
        <v>214</v>
      </c>
      <c r="B323" s="5" t="s">
        <v>75</v>
      </c>
      <c r="C323" s="6" t="s">
        <v>349</v>
      </c>
      <c r="D323" s="11">
        <f t="shared" si="4"/>
        <v>36582287</v>
      </c>
      <c r="E323" s="17">
        <v>8267733</v>
      </c>
      <c r="F323" s="18">
        <v>24687470</v>
      </c>
      <c r="G323" s="17">
        <v>8209100</v>
      </c>
      <c r="H323" s="17">
        <v>3627084</v>
      </c>
      <c r="I323" s="13">
        <v>9003132</v>
      </c>
      <c r="J323" s="19">
        <v>0</v>
      </c>
    </row>
    <row r="324" spans="1:10" ht="11.25">
      <c r="A324" s="4" t="s">
        <v>214</v>
      </c>
      <c r="B324" s="7">
        <v>18</v>
      </c>
      <c r="C324" s="6" t="s">
        <v>426</v>
      </c>
      <c r="D324" s="11">
        <f t="shared" si="4"/>
        <v>14017902</v>
      </c>
      <c r="E324" s="17">
        <v>3457654</v>
      </c>
      <c r="F324" s="18">
        <v>8620131</v>
      </c>
      <c r="G324" s="17">
        <v>3021035</v>
      </c>
      <c r="H324" s="17">
        <v>1940117</v>
      </c>
      <c r="I324" s="13">
        <v>2859934</v>
      </c>
      <c r="J324" s="19">
        <v>0</v>
      </c>
    </row>
    <row r="325" spans="1:10" ht="11.25">
      <c r="A325" s="4" t="s">
        <v>214</v>
      </c>
      <c r="B325" s="7">
        <v>19</v>
      </c>
      <c r="C325" s="6" t="s">
        <v>424</v>
      </c>
      <c r="D325" s="11">
        <f aca="true" t="shared" si="5" ref="D325:D383">SUM(E325:F325,H325)</f>
        <v>12857043</v>
      </c>
      <c r="E325" s="17">
        <v>3510438</v>
      </c>
      <c r="F325" s="18">
        <v>7567405</v>
      </c>
      <c r="G325" s="17">
        <v>2894077</v>
      </c>
      <c r="H325" s="17">
        <v>1779200</v>
      </c>
      <c r="I325" s="13">
        <v>2891869</v>
      </c>
      <c r="J325" s="19">
        <v>0</v>
      </c>
    </row>
    <row r="326" spans="1:10" ht="11.25">
      <c r="A326" s="4" t="s">
        <v>214</v>
      </c>
      <c r="B326" s="5" t="s">
        <v>95</v>
      </c>
      <c r="C326" s="6" t="s">
        <v>33</v>
      </c>
      <c r="D326" s="11">
        <f t="shared" si="5"/>
        <v>62515164</v>
      </c>
      <c r="E326" s="17">
        <v>621072</v>
      </c>
      <c r="F326" s="18">
        <v>56819134</v>
      </c>
      <c r="G326" s="17">
        <v>9216978</v>
      </c>
      <c r="H326" s="17">
        <v>5074958</v>
      </c>
      <c r="I326" s="13">
        <v>25808900</v>
      </c>
      <c r="J326" s="19">
        <v>0</v>
      </c>
    </row>
    <row r="327" spans="1:10" ht="11.25">
      <c r="A327" s="4" t="s">
        <v>214</v>
      </c>
      <c r="B327" s="5" t="s">
        <v>96</v>
      </c>
      <c r="C327" s="6" t="s">
        <v>34</v>
      </c>
      <c r="D327" s="11">
        <f t="shared" si="5"/>
        <v>126678299</v>
      </c>
      <c r="E327" s="17">
        <v>0</v>
      </c>
      <c r="F327" s="18">
        <v>120538436</v>
      </c>
      <c r="G327" s="17">
        <v>28834878</v>
      </c>
      <c r="H327" s="17">
        <v>6139863</v>
      </c>
      <c r="I327" s="13">
        <v>44708853</v>
      </c>
      <c r="J327" s="19">
        <v>7058656</v>
      </c>
    </row>
    <row r="328" spans="1:10" ht="11.25">
      <c r="A328" s="4" t="s">
        <v>218</v>
      </c>
      <c r="B328" s="5" t="s">
        <v>44</v>
      </c>
      <c r="C328" s="6" t="s">
        <v>350</v>
      </c>
      <c r="D328" s="11">
        <f t="shared" si="5"/>
        <v>19764367</v>
      </c>
      <c r="E328" s="17">
        <v>1531977</v>
      </c>
      <c r="F328" s="18">
        <v>17589889</v>
      </c>
      <c r="G328" s="17">
        <v>3748818</v>
      </c>
      <c r="H328" s="17">
        <v>642501</v>
      </c>
      <c r="I328" s="13">
        <v>7520942</v>
      </c>
      <c r="J328" s="19">
        <v>0</v>
      </c>
    </row>
    <row r="329" spans="1:10" ht="11.25">
      <c r="A329" s="4" t="s">
        <v>218</v>
      </c>
      <c r="B329" s="5" t="s">
        <v>43</v>
      </c>
      <c r="C329" s="6" t="s">
        <v>351</v>
      </c>
      <c r="D329" s="11">
        <f t="shared" si="5"/>
        <v>43438385</v>
      </c>
      <c r="E329" s="17">
        <v>5293844</v>
      </c>
      <c r="F329" s="18">
        <v>37289734</v>
      </c>
      <c r="G329" s="17">
        <v>9111346</v>
      </c>
      <c r="H329" s="17">
        <v>854807</v>
      </c>
      <c r="I329" s="13">
        <v>12363008</v>
      </c>
      <c r="J329" s="19">
        <v>0</v>
      </c>
    </row>
    <row r="330" spans="1:10" ht="11.25">
      <c r="A330" s="4" t="s">
        <v>218</v>
      </c>
      <c r="B330" s="5" t="s">
        <v>47</v>
      </c>
      <c r="C330" s="6" t="s">
        <v>352</v>
      </c>
      <c r="D330" s="11">
        <f t="shared" si="5"/>
        <v>65364399</v>
      </c>
      <c r="E330" s="17">
        <v>6632637</v>
      </c>
      <c r="F330" s="18">
        <v>56475386</v>
      </c>
      <c r="G330" s="17">
        <v>17578336</v>
      </c>
      <c r="H330" s="17">
        <v>2256376</v>
      </c>
      <c r="I330" s="13">
        <v>22467333</v>
      </c>
      <c r="J330" s="19">
        <v>0</v>
      </c>
    </row>
    <row r="331" spans="1:10" ht="11.25">
      <c r="A331" s="4" t="s">
        <v>218</v>
      </c>
      <c r="B331" s="5" t="s">
        <v>49</v>
      </c>
      <c r="C331" s="6" t="s">
        <v>353</v>
      </c>
      <c r="D331" s="11">
        <f t="shared" si="5"/>
        <v>25801071</v>
      </c>
      <c r="E331" s="17">
        <v>1753802</v>
      </c>
      <c r="F331" s="18">
        <v>21176765</v>
      </c>
      <c r="G331" s="17">
        <v>3431297</v>
      </c>
      <c r="H331" s="17">
        <v>2870504</v>
      </c>
      <c r="I331" s="13">
        <v>11371795</v>
      </c>
      <c r="J331" s="19">
        <v>0</v>
      </c>
    </row>
    <row r="332" spans="1:10" ht="11.25">
      <c r="A332" s="4" t="s">
        <v>218</v>
      </c>
      <c r="B332" s="5" t="s">
        <v>51</v>
      </c>
      <c r="C332" s="6" t="s">
        <v>190</v>
      </c>
      <c r="D332" s="11">
        <f t="shared" si="5"/>
        <v>16128831</v>
      </c>
      <c r="E332" s="17">
        <v>2637291</v>
      </c>
      <c r="F332" s="18">
        <v>12480581</v>
      </c>
      <c r="G332" s="17">
        <v>625481</v>
      </c>
      <c r="H332" s="17">
        <v>1010959</v>
      </c>
      <c r="I332" s="13">
        <v>7449750</v>
      </c>
      <c r="J332" s="19">
        <v>0</v>
      </c>
    </row>
    <row r="333" spans="1:10" ht="11.25">
      <c r="A333" s="4" t="s">
        <v>218</v>
      </c>
      <c r="B333" s="5" t="s">
        <v>53</v>
      </c>
      <c r="C333" s="6" t="s">
        <v>354</v>
      </c>
      <c r="D333" s="11">
        <f t="shared" si="5"/>
        <v>33813475</v>
      </c>
      <c r="E333" s="17">
        <v>3617344</v>
      </c>
      <c r="F333" s="18">
        <v>28917358</v>
      </c>
      <c r="G333" s="17">
        <v>5523622</v>
      </c>
      <c r="H333" s="17">
        <v>1278773</v>
      </c>
      <c r="I333" s="13">
        <v>10574197</v>
      </c>
      <c r="J333" s="19">
        <v>0</v>
      </c>
    </row>
    <row r="334" spans="1:10" ht="11.25">
      <c r="A334" s="4" t="s">
        <v>218</v>
      </c>
      <c r="B334" s="5" t="s">
        <v>55</v>
      </c>
      <c r="C334" s="6" t="s">
        <v>355</v>
      </c>
      <c r="D334" s="11">
        <f t="shared" si="5"/>
        <v>17880572</v>
      </c>
      <c r="E334" s="17">
        <v>6297684</v>
      </c>
      <c r="F334" s="18">
        <v>8289785</v>
      </c>
      <c r="G334" s="17">
        <v>1668263</v>
      </c>
      <c r="H334" s="17">
        <v>3293103</v>
      </c>
      <c r="I334" s="13">
        <v>10276003</v>
      </c>
      <c r="J334" s="19">
        <v>0</v>
      </c>
    </row>
    <row r="335" spans="1:10" ht="11.25">
      <c r="A335" s="4" t="s">
        <v>218</v>
      </c>
      <c r="B335" s="5" t="s">
        <v>57</v>
      </c>
      <c r="C335" s="6" t="s">
        <v>356</v>
      </c>
      <c r="D335" s="11">
        <f t="shared" si="5"/>
        <v>19494665</v>
      </c>
      <c r="E335" s="17">
        <v>1391642</v>
      </c>
      <c r="F335" s="18">
        <v>16599592</v>
      </c>
      <c r="G335" s="17">
        <v>3432470</v>
      </c>
      <c r="H335" s="17">
        <v>1503431</v>
      </c>
      <c r="I335" s="13">
        <v>11013839</v>
      </c>
      <c r="J335" s="19">
        <v>0</v>
      </c>
    </row>
    <row r="336" spans="1:10" ht="11.25">
      <c r="A336" s="4" t="s">
        <v>218</v>
      </c>
      <c r="B336" s="5" t="s">
        <v>59</v>
      </c>
      <c r="C336" s="6" t="s">
        <v>357</v>
      </c>
      <c r="D336" s="11">
        <f t="shared" si="5"/>
        <v>39008525</v>
      </c>
      <c r="E336" s="17">
        <v>5805541</v>
      </c>
      <c r="F336" s="18">
        <v>31452123</v>
      </c>
      <c r="G336" s="17">
        <v>7546089</v>
      </c>
      <c r="H336" s="17">
        <v>1750861</v>
      </c>
      <c r="I336" s="13">
        <v>11647090</v>
      </c>
      <c r="J336" s="19">
        <v>0</v>
      </c>
    </row>
    <row r="337" spans="1:10" ht="11.25">
      <c r="A337" s="4" t="s">
        <v>218</v>
      </c>
      <c r="B337" s="5" t="s">
        <v>61</v>
      </c>
      <c r="C337" s="6" t="s">
        <v>358</v>
      </c>
      <c r="D337" s="11">
        <f t="shared" si="5"/>
        <v>26622212</v>
      </c>
      <c r="E337" s="17">
        <v>10044444</v>
      </c>
      <c r="F337" s="18">
        <v>14305454</v>
      </c>
      <c r="G337" s="17">
        <v>5151869</v>
      </c>
      <c r="H337" s="17">
        <v>2272314</v>
      </c>
      <c r="I337" s="13">
        <v>16129187</v>
      </c>
      <c r="J337" s="19">
        <v>0</v>
      </c>
    </row>
    <row r="338" spans="1:10" ht="11.25">
      <c r="A338" s="4" t="s">
        <v>218</v>
      </c>
      <c r="B338" s="5" t="s">
        <v>63</v>
      </c>
      <c r="C338" s="6" t="s">
        <v>359</v>
      </c>
      <c r="D338" s="11">
        <f t="shared" si="5"/>
        <v>25508717</v>
      </c>
      <c r="E338" s="17">
        <v>3098504</v>
      </c>
      <c r="F338" s="18">
        <v>20818253</v>
      </c>
      <c r="G338" s="17">
        <v>7234272</v>
      </c>
      <c r="H338" s="17">
        <v>1591960</v>
      </c>
      <c r="I338" s="13">
        <v>13081430</v>
      </c>
      <c r="J338" s="19">
        <v>0</v>
      </c>
    </row>
    <row r="339" spans="1:10" ht="11.25">
      <c r="A339" s="4" t="s">
        <v>218</v>
      </c>
      <c r="B339" s="5" t="s">
        <v>65</v>
      </c>
      <c r="C339" s="6" t="s">
        <v>360</v>
      </c>
      <c r="D339" s="11">
        <f t="shared" si="5"/>
        <v>41714299</v>
      </c>
      <c r="E339" s="17">
        <v>3790162</v>
      </c>
      <c r="F339" s="18">
        <v>35587274</v>
      </c>
      <c r="G339" s="17">
        <v>14777209</v>
      </c>
      <c r="H339" s="17">
        <v>2336863</v>
      </c>
      <c r="I339" s="13">
        <v>12052527</v>
      </c>
      <c r="J339" s="19">
        <v>0</v>
      </c>
    </row>
    <row r="340" spans="1:10" ht="11.25">
      <c r="A340" s="4" t="s">
        <v>218</v>
      </c>
      <c r="B340" s="5" t="s">
        <v>67</v>
      </c>
      <c r="C340" s="6" t="s">
        <v>361</v>
      </c>
      <c r="D340" s="11">
        <f t="shared" si="5"/>
        <v>16588387</v>
      </c>
      <c r="E340" s="17">
        <v>3169549</v>
      </c>
      <c r="F340" s="18">
        <v>10546098</v>
      </c>
      <c r="G340" s="17">
        <v>8847535</v>
      </c>
      <c r="H340" s="17">
        <v>2872740</v>
      </c>
      <c r="I340" s="13">
        <v>7586784</v>
      </c>
      <c r="J340" s="19">
        <v>0</v>
      </c>
    </row>
    <row r="341" spans="1:10" ht="11.25">
      <c r="A341" s="4" t="s">
        <v>218</v>
      </c>
      <c r="B341" s="5" t="s">
        <v>69</v>
      </c>
      <c r="C341" s="6" t="s">
        <v>362</v>
      </c>
      <c r="D341" s="11">
        <f t="shared" si="5"/>
        <v>15653896</v>
      </c>
      <c r="E341" s="17">
        <v>1700612</v>
      </c>
      <c r="F341" s="18">
        <v>12767940</v>
      </c>
      <c r="G341" s="17">
        <v>4068129</v>
      </c>
      <c r="H341" s="17">
        <v>1185344</v>
      </c>
      <c r="I341" s="13">
        <v>5098569</v>
      </c>
      <c r="J341" s="19">
        <v>0</v>
      </c>
    </row>
    <row r="342" spans="1:10" ht="11.25">
      <c r="A342" s="4" t="s">
        <v>218</v>
      </c>
      <c r="B342" s="5" t="s">
        <v>71</v>
      </c>
      <c r="C342" s="6" t="s">
        <v>363</v>
      </c>
      <c r="D342" s="11">
        <f t="shared" si="5"/>
        <v>25843461</v>
      </c>
      <c r="E342" s="17">
        <v>1852527</v>
      </c>
      <c r="F342" s="18">
        <v>22373637</v>
      </c>
      <c r="G342" s="17">
        <v>4599674</v>
      </c>
      <c r="H342" s="17">
        <v>1617297</v>
      </c>
      <c r="I342" s="13">
        <v>13383213</v>
      </c>
      <c r="J342" s="19">
        <v>0</v>
      </c>
    </row>
    <row r="343" spans="1:10" ht="11.25">
      <c r="A343" s="4" t="s">
        <v>218</v>
      </c>
      <c r="B343" s="5" t="s">
        <v>73</v>
      </c>
      <c r="C343" s="6" t="s">
        <v>364</v>
      </c>
      <c r="D343" s="11">
        <f t="shared" si="5"/>
        <v>20309555</v>
      </c>
      <c r="E343" s="17">
        <v>2569120</v>
      </c>
      <c r="F343" s="18">
        <v>16481563</v>
      </c>
      <c r="G343" s="17">
        <v>3525203</v>
      </c>
      <c r="H343" s="17">
        <v>1258872</v>
      </c>
      <c r="I343" s="13">
        <v>8901316</v>
      </c>
      <c r="J343" s="19">
        <v>0</v>
      </c>
    </row>
    <row r="344" spans="1:10" ht="11.25">
      <c r="A344" s="4" t="s">
        <v>218</v>
      </c>
      <c r="B344" s="5" t="s">
        <v>75</v>
      </c>
      <c r="C344" s="6" t="s">
        <v>201</v>
      </c>
      <c r="D344" s="11">
        <f t="shared" si="5"/>
        <v>65826195</v>
      </c>
      <c r="E344" s="17">
        <v>4776508</v>
      </c>
      <c r="F344" s="18">
        <v>59680135</v>
      </c>
      <c r="G344" s="17">
        <v>8608545</v>
      </c>
      <c r="H344" s="17">
        <v>1369552</v>
      </c>
      <c r="I344" s="13">
        <v>28103955</v>
      </c>
      <c r="J344" s="19">
        <v>0</v>
      </c>
    </row>
    <row r="345" spans="1:10" ht="11.25">
      <c r="A345" s="4" t="s">
        <v>218</v>
      </c>
      <c r="B345" s="5" t="s">
        <v>77</v>
      </c>
      <c r="C345" s="6" t="s">
        <v>365</v>
      </c>
      <c r="D345" s="11">
        <f t="shared" si="5"/>
        <v>23501953</v>
      </c>
      <c r="E345" s="17">
        <v>2680092</v>
      </c>
      <c r="F345" s="18">
        <v>19298444</v>
      </c>
      <c r="G345" s="17">
        <v>4833530</v>
      </c>
      <c r="H345" s="17">
        <v>1523417</v>
      </c>
      <c r="I345" s="13">
        <v>7060828</v>
      </c>
      <c r="J345" s="19">
        <v>0</v>
      </c>
    </row>
    <row r="346" spans="1:10" ht="11.25">
      <c r="A346" s="4" t="s">
        <v>218</v>
      </c>
      <c r="B346" s="5" t="s">
        <v>79</v>
      </c>
      <c r="C346" s="6" t="s">
        <v>366</v>
      </c>
      <c r="D346" s="11">
        <f t="shared" si="5"/>
        <v>67539556</v>
      </c>
      <c r="E346" s="17">
        <v>3062634</v>
      </c>
      <c r="F346" s="18">
        <v>63477718</v>
      </c>
      <c r="G346" s="17">
        <v>16492045</v>
      </c>
      <c r="H346" s="17">
        <v>999204</v>
      </c>
      <c r="I346" s="13">
        <v>24848804</v>
      </c>
      <c r="J346" s="19">
        <v>0</v>
      </c>
    </row>
    <row r="347" spans="1:10" ht="11.25">
      <c r="A347" s="4" t="s">
        <v>218</v>
      </c>
      <c r="B347" s="5" t="s">
        <v>81</v>
      </c>
      <c r="C347" s="6" t="s">
        <v>367</v>
      </c>
      <c r="D347" s="11">
        <f t="shared" si="5"/>
        <v>30128138</v>
      </c>
      <c r="E347" s="17">
        <v>4145445</v>
      </c>
      <c r="F347" s="18">
        <v>24084819</v>
      </c>
      <c r="G347" s="17">
        <v>8216775</v>
      </c>
      <c r="H347" s="17">
        <v>1897874</v>
      </c>
      <c r="I347" s="13">
        <v>7909015</v>
      </c>
      <c r="J347" s="19">
        <v>0</v>
      </c>
    </row>
    <row r="348" spans="1:10" ht="11.25">
      <c r="A348" s="4" t="s">
        <v>218</v>
      </c>
      <c r="B348" s="5" t="s">
        <v>83</v>
      </c>
      <c r="C348" s="6" t="s">
        <v>368</v>
      </c>
      <c r="D348" s="11">
        <f t="shared" si="5"/>
        <v>47630666</v>
      </c>
      <c r="E348" s="17">
        <v>0</v>
      </c>
      <c r="F348" s="18">
        <v>42401099</v>
      </c>
      <c r="G348" s="17">
        <v>14241403</v>
      </c>
      <c r="H348" s="17">
        <v>5229567</v>
      </c>
      <c r="I348" s="13">
        <v>106194109</v>
      </c>
      <c r="J348" s="19">
        <v>17873413</v>
      </c>
    </row>
    <row r="349" spans="1:10" ht="11.25">
      <c r="A349" s="4" t="s">
        <v>218</v>
      </c>
      <c r="B349" s="5" t="s">
        <v>85</v>
      </c>
      <c r="C349" s="6" t="s">
        <v>369</v>
      </c>
      <c r="D349" s="11">
        <f t="shared" si="5"/>
        <v>19628139</v>
      </c>
      <c r="E349" s="17">
        <v>2981300</v>
      </c>
      <c r="F349" s="18">
        <v>15863467</v>
      </c>
      <c r="G349" s="17">
        <v>3786699</v>
      </c>
      <c r="H349" s="17">
        <v>783372</v>
      </c>
      <c r="I349" s="13">
        <v>8515059</v>
      </c>
      <c r="J349" s="19">
        <v>0</v>
      </c>
    </row>
    <row r="350" spans="1:10" ht="11.25">
      <c r="A350" s="4" t="s">
        <v>218</v>
      </c>
      <c r="B350" s="5" t="s">
        <v>87</v>
      </c>
      <c r="C350" s="6" t="s">
        <v>370</v>
      </c>
      <c r="D350" s="11">
        <f t="shared" si="5"/>
        <v>29720046</v>
      </c>
      <c r="E350" s="17">
        <v>4095752</v>
      </c>
      <c r="F350" s="18">
        <v>24056658</v>
      </c>
      <c r="G350" s="17">
        <v>8535743</v>
      </c>
      <c r="H350" s="17">
        <v>1567636</v>
      </c>
      <c r="I350" s="13">
        <v>7656455</v>
      </c>
      <c r="J350" s="19">
        <v>0</v>
      </c>
    </row>
    <row r="351" spans="1:10" ht="11.25">
      <c r="A351" s="4" t="s">
        <v>218</v>
      </c>
      <c r="B351" s="5" t="s">
        <v>89</v>
      </c>
      <c r="C351" s="6" t="s">
        <v>371</v>
      </c>
      <c r="D351" s="11">
        <f t="shared" si="5"/>
        <v>29062698</v>
      </c>
      <c r="E351" s="17">
        <v>2308929</v>
      </c>
      <c r="F351" s="18">
        <v>25658925</v>
      </c>
      <c r="G351" s="17">
        <v>3253863</v>
      </c>
      <c r="H351" s="17">
        <v>1094844</v>
      </c>
      <c r="I351" s="13">
        <v>16234036</v>
      </c>
      <c r="J351" s="19">
        <v>0</v>
      </c>
    </row>
    <row r="352" spans="1:10" ht="11.25">
      <c r="A352" s="4" t="s">
        <v>218</v>
      </c>
      <c r="B352" s="5" t="s">
        <v>91</v>
      </c>
      <c r="C352" s="6" t="s">
        <v>78</v>
      </c>
      <c r="D352" s="11">
        <f t="shared" si="5"/>
        <v>17480667</v>
      </c>
      <c r="E352" s="17">
        <v>1157714</v>
      </c>
      <c r="F352" s="18">
        <v>14422512</v>
      </c>
      <c r="G352" s="17">
        <v>1092927</v>
      </c>
      <c r="H352" s="17">
        <v>1900441</v>
      </c>
      <c r="I352" s="13">
        <v>10515448</v>
      </c>
      <c r="J352" s="19">
        <v>0</v>
      </c>
    </row>
    <row r="353" spans="1:10" ht="11.25">
      <c r="A353" s="4" t="s">
        <v>218</v>
      </c>
      <c r="B353" s="5" t="s">
        <v>93</v>
      </c>
      <c r="C353" s="6" t="s">
        <v>372</v>
      </c>
      <c r="D353" s="11">
        <f t="shared" si="5"/>
        <v>24929115</v>
      </c>
      <c r="E353" s="17">
        <v>1858185</v>
      </c>
      <c r="F353" s="18">
        <v>22145010</v>
      </c>
      <c r="G353" s="17">
        <v>2630850</v>
      </c>
      <c r="H353" s="17">
        <v>925920</v>
      </c>
      <c r="I353" s="13">
        <v>10248693</v>
      </c>
      <c r="J353" s="19">
        <v>0</v>
      </c>
    </row>
    <row r="354" spans="1:10" ht="11.25">
      <c r="A354" s="4" t="s">
        <v>218</v>
      </c>
      <c r="B354" s="5" t="s">
        <v>212</v>
      </c>
      <c r="C354" s="6" t="s">
        <v>373</v>
      </c>
      <c r="D354" s="11">
        <f t="shared" si="5"/>
        <v>34885020</v>
      </c>
      <c r="E354" s="17">
        <v>4576915</v>
      </c>
      <c r="F354" s="18">
        <v>29573861</v>
      </c>
      <c r="G354" s="17">
        <v>4362241</v>
      </c>
      <c r="H354" s="17">
        <v>734244</v>
      </c>
      <c r="I354" s="13">
        <v>12670986</v>
      </c>
      <c r="J354" s="19">
        <v>0</v>
      </c>
    </row>
    <row r="355" spans="1:10" ht="11.25">
      <c r="A355" s="4" t="s">
        <v>218</v>
      </c>
      <c r="B355" s="5" t="s">
        <v>214</v>
      </c>
      <c r="C355" s="6" t="s">
        <v>35</v>
      </c>
      <c r="D355" s="11">
        <f t="shared" si="5"/>
        <v>39211658</v>
      </c>
      <c r="E355" s="17">
        <v>6503521</v>
      </c>
      <c r="F355" s="18">
        <v>31170528</v>
      </c>
      <c r="G355" s="17">
        <v>12650934</v>
      </c>
      <c r="H355" s="17">
        <v>1537609</v>
      </c>
      <c r="I355" s="13">
        <v>9251522</v>
      </c>
      <c r="J355" s="19">
        <v>0</v>
      </c>
    </row>
    <row r="356" spans="1:10" ht="11.25">
      <c r="A356" s="4" t="s">
        <v>218</v>
      </c>
      <c r="B356" s="5" t="s">
        <v>216</v>
      </c>
      <c r="C356" s="6" t="s">
        <v>374</v>
      </c>
      <c r="D356" s="11">
        <f t="shared" si="5"/>
        <v>27191592</v>
      </c>
      <c r="E356" s="17">
        <v>2123799</v>
      </c>
      <c r="F356" s="18">
        <v>24394207</v>
      </c>
      <c r="G356" s="17">
        <v>6110353</v>
      </c>
      <c r="H356" s="17">
        <v>673586</v>
      </c>
      <c r="I356" s="13">
        <v>9035518</v>
      </c>
      <c r="J356" s="19">
        <v>0</v>
      </c>
    </row>
    <row r="357" spans="1:10" ht="11.25">
      <c r="A357" s="4" t="s">
        <v>218</v>
      </c>
      <c r="B357" s="5" t="s">
        <v>218</v>
      </c>
      <c r="C357" s="6" t="s">
        <v>375</v>
      </c>
      <c r="D357" s="11">
        <f t="shared" si="5"/>
        <v>30104941</v>
      </c>
      <c r="E357" s="17">
        <v>2810006</v>
      </c>
      <c r="F357" s="18">
        <v>26132601</v>
      </c>
      <c r="G357" s="17">
        <v>5074518</v>
      </c>
      <c r="H357" s="17">
        <v>1162334</v>
      </c>
      <c r="I357" s="13">
        <v>12341250</v>
      </c>
      <c r="J357" s="19">
        <v>0</v>
      </c>
    </row>
    <row r="358" spans="1:10" ht="11.25">
      <c r="A358" s="4" t="s">
        <v>218</v>
      </c>
      <c r="B358" s="5" t="s">
        <v>220</v>
      </c>
      <c r="C358" s="6" t="s">
        <v>376</v>
      </c>
      <c r="D358" s="11">
        <f t="shared" si="5"/>
        <v>35034472</v>
      </c>
      <c r="E358" s="17">
        <v>5994051</v>
      </c>
      <c r="F358" s="18">
        <v>26793835</v>
      </c>
      <c r="G358" s="17">
        <v>12478853</v>
      </c>
      <c r="H358" s="17">
        <v>2246586</v>
      </c>
      <c r="I358" s="13">
        <v>8382004</v>
      </c>
      <c r="J358" s="19">
        <v>0</v>
      </c>
    </row>
    <row r="359" spans="1:10" ht="11.25">
      <c r="A359" s="4" t="s">
        <v>218</v>
      </c>
      <c r="B359" s="5" t="s">
        <v>95</v>
      </c>
      <c r="C359" s="6" t="s">
        <v>36</v>
      </c>
      <c r="D359" s="11">
        <f t="shared" si="5"/>
        <v>81913099</v>
      </c>
      <c r="E359" s="17">
        <v>0</v>
      </c>
      <c r="F359" s="18">
        <v>77116291</v>
      </c>
      <c r="G359" s="17">
        <v>19620369</v>
      </c>
      <c r="H359" s="17">
        <v>4796808</v>
      </c>
      <c r="I359" s="13">
        <v>22929233</v>
      </c>
      <c r="J359" s="19">
        <v>111901</v>
      </c>
    </row>
    <row r="360" spans="1:10" ht="11.25">
      <c r="A360" s="4" t="s">
        <v>218</v>
      </c>
      <c r="B360" s="5" t="s">
        <v>96</v>
      </c>
      <c r="C360" s="6" t="s">
        <v>37</v>
      </c>
      <c r="D360" s="11">
        <f t="shared" si="5"/>
        <v>67733205</v>
      </c>
      <c r="E360" s="17">
        <v>0</v>
      </c>
      <c r="F360" s="18">
        <v>61491838</v>
      </c>
      <c r="G360" s="17">
        <v>10040170</v>
      </c>
      <c r="H360" s="17">
        <v>6241367</v>
      </c>
      <c r="I360" s="13">
        <v>17014549</v>
      </c>
      <c r="J360" s="19">
        <v>23167</v>
      </c>
    </row>
    <row r="361" spans="1:10" ht="11.25">
      <c r="A361" s="4" t="s">
        <v>218</v>
      </c>
      <c r="B361" s="5" t="s">
        <v>97</v>
      </c>
      <c r="C361" s="6" t="s">
        <v>38</v>
      </c>
      <c r="D361" s="11">
        <f t="shared" si="5"/>
        <v>52574702</v>
      </c>
      <c r="E361" s="17">
        <v>0</v>
      </c>
      <c r="F361" s="18">
        <v>49863894</v>
      </c>
      <c r="G361" s="17">
        <v>7413321</v>
      </c>
      <c r="H361" s="17">
        <v>2710808</v>
      </c>
      <c r="I361" s="13">
        <v>16123304</v>
      </c>
      <c r="J361" s="19">
        <v>1271176</v>
      </c>
    </row>
    <row r="362" spans="1:10" ht="11.25">
      <c r="A362" s="4" t="s">
        <v>218</v>
      </c>
      <c r="B362" s="5" t="s">
        <v>98</v>
      </c>
      <c r="C362" s="6" t="s">
        <v>39</v>
      </c>
      <c r="D362" s="11">
        <f t="shared" si="5"/>
        <v>307784585</v>
      </c>
      <c r="E362" s="17">
        <v>0</v>
      </c>
      <c r="F362" s="18">
        <v>292232236</v>
      </c>
      <c r="G362" s="17">
        <v>61716365</v>
      </c>
      <c r="H362" s="17">
        <v>15552349</v>
      </c>
      <c r="I362" s="13">
        <v>179807981</v>
      </c>
      <c r="J362" s="19">
        <v>63161775</v>
      </c>
    </row>
    <row r="363" spans="1:10" ht="11.25">
      <c r="A363" s="4" t="s">
        <v>221</v>
      </c>
      <c r="B363" s="5" t="s">
        <v>44</v>
      </c>
      <c r="C363" s="6" t="s">
        <v>377</v>
      </c>
      <c r="D363" s="11">
        <f t="shared" si="5"/>
        <v>26053691</v>
      </c>
      <c r="E363" s="17">
        <v>6656706</v>
      </c>
      <c r="F363" s="18">
        <v>17334726</v>
      </c>
      <c r="G363" s="17">
        <v>6418969</v>
      </c>
      <c r="H363" s="17">
        <v>2062259</v>
      </c>
      <c r="I363" s="13">
        <v>6169250</v>
      </c>
      <c r="J363" s="19">
        <v>0</v>
      </c>
    </row>
    <row r="364" spans="1:10" ht="11.25">
      <c r="A364" s="4" t="s">
        <v>221</v>
      </c>
      <c r="B364" s="5" t="s">
        <v>43</v>
      </c>
      <c r="C364" s="6" t="s">
        <v>378</v>
      </c>
      <c r="D364" s="11">
        <f t="shared" si="5"/>
        <v>27405763</v>
      </c>
      <c r="E364" s="17">
        <v>6898375</v>
      </c>
      <c r="F364" s="18">
        <v>18006517</v>
      </c>
      <c r="G364" s="17">
        <v>7066076</v>
      </c>
      <c r="H364" s="17">
        <v>2500871</v>
      </c>
      <c r="I364" s="13">
        <v>6108876</v>
      </c>
      <c r="J364" s="19">
        <v>0</v>
      </c>
    </row>
    <row r="365" spans="1:10" ht="11.25">
      <c r="A365" s="4" t="s">
        <v>221</v>
      </c>
      <c r="B365" s="5" t="s">
        <v>47</v>
      </c>
      <c r="C365" s="6" t="s">
        <v>379</v>
      </c>
      <c r="D365" s="11">
        <f t="shared" si="5"/>
        <v>33977562</v>
      </c>
      <c r="E365" s="17">
        <v>6573982</v>
      </c>
      <c r="F365" s="18">
        <v>24388413</v>
      </c>
      <c r="G365" s="17">
        <v>11507715</v>
      </c>
      <c r="H365" s="17">
        <v>3015167</v>
      </c>
      <c r="I365" s="13">
        <v>7642116</v>
      </c>
      <c r="J365" s="19">
        <v>0</v>
      </c>
    </row>
    <row r="366" spans="1:10" ht="11.25">
      <c r="A366" s="4" t="s">
        <v>221</v>
      </c>
      <c r="B366" s="5" t="s">
        <v>49</v>
      </c>
      <c r="C366" s="6" t="s">
        <v>380</v>
      </c>
      <c r="D366" s="11">
        <f t="shared" si="5"/>
        <v>35060757</v>
      </c>
      <c r="E366" s="17">
        <v>3419306</v>
      </c>
      <c r="F366" s="18">
        <v>26687668</v>
      </c>
      <c r="G366" s="17">
        <v>8070072</v>
      </c>
      <c r="H366" s="17">
        <v>4953783</v>
      </c>
      <c r="I366" s="13">
        <v>13054045</v>
      </c>
      <c r="J366" s="19">
        <v>0</v>
      </c>
    </row>
    <row r="367" spans="1:10" ht="11.25">
      <c r="A367" s="4" t="s">
        <v>221</v>
      </c>
      <c r="B367" s="5" t="s">
        <v>51</v>
      </c>
      <c r="C367" s="6" t="s">
        <v>381</v>
      </c>
      <c r="D367" s="11">
        <f t="shared" si="5"/>
        <v>28694234</v>
      </c>
      <c r="E367" s="17">
        <v>6930624</v>
      </c>
      <c r="F367" s="18">
        <v>20114917</v>
      </c>
      <c r="G367" s="17">
        <v>7834234</v>
      </c>
      <c r="H367" s="17">
        <v>1648693</v>
      </c>
      <c r="I367" s="13">
        <v>8329079</v>
      </c>
      <c r="J367" s="19">
        <v>0</v>
      </c>
    </row>
    <row r="368" spans="1:10" ht="11.25">
      <c r="A368" s="4" t="s">
        <v>221</v>
      </c>
      <c r="B368" s="5" t="s">
        <v>53</v>
      </c>
      <c r="C368" s="6" t="s">
        <v>382</v>
      </c>
      <c r="D368" s="11">
        <f t="shared" si="5"/>
        <v>26917603</v>
      </c>
      <c r="E368" s="17">
        <v>7182866</v>
      </c>
      <c r="F368" s="18">
        <v>16340448</v>
      </c>
      <c r="G368" s="17">
        <v>5481274</v>
      </c>
      <c r="H368" s="17">
        <v>3394289</v>
      </c>
      <c r="I368" s="13">
        <v>11588047</v>
      </c>
      <c r="J368" s="19">
        <v>0</v>
      </c>
    </row>
    <row r="369" spans="1:10" ht="11.25">
      <c r="A369" s="4" t="s">
        <v>221</v>
      </c>
      <c r="B369" s="5" t="s">
        <v>55</v>
      </c>
      <c r="C369" s="6" t="s">
        <v>383</v>
      </c>
      <c r="D369" s="11">
        <f t="shared" si="5"/>
        <v>19153655</v>
      </c>
      <c r="E369" s="17">
        <v>4723176</v>
      </c>
      <c r="F369" s="18">
        <v>12310569</v>
      </c>
      <c r="G369" s="17">
        <v>4591334</v>
      </c>
      <c r="H369" s="17">
        <v>2119910</v>
      </c>
      <c r="I369" s="13">
        <v>6929920</v>
      </c>
      <c r="J369" s="19">
        <v>0</v>
      </c>
    </row>
    <row r="370" spans="1:10" ht="11.25">
      <c r="A370" s="4" t="s">
        <v>221</v>
      </c>
      <c r="B370" s="5" t="s">
        <v>57</v>
      </c>
      <c r="C370" s="6" t="s">
        <v>384</v>
      </c>
      <c r="D370" s="11">
        <f t="shared" si="5"/>
        <v>44298434</v>
      </c>
      <c r="E370" s="17">
        <v>1398118</v>
      </c>
      <c r="F370" s="18">
        <v>42259305</v>
      </c>
      <c r="G370" s="17">
        <v>5081737</v>
      </c>
      <c r="H370" s="17">
        <v>641011</v>
      </c>
      <c r="I370" s="13">
        <v>14545732</v>
      </c>
      <c r="J370" s="19">
        <v>0</v>
      </c>
    </row>
    <row r="371" spans="1:10" ht="11.25">
      <c r="A371" s="4" t="s">
        <v>221</v>
      </c>
      <c r="B371" s="5" t="s">
        <v>59</v>
      </c>
      <c r="C371" s="6" t="s">
        <v>385</v>
      </c>
      <c r="D371" s="11">
        <f t="shared" si="5"/>
        <v>18908198</v>
      </c>
      <c r="E371" s="17">
        <v>7011054</v>
      </c>
      <c r="F371" s="18">
        <v>8880324</v>
      </c>
      <c r="G371" s="17">
        <v>7815235</v>
      </c>
      <c r="H371" s="17">
        <v>3016820</v>
      </c>
      <c r="I371" s="13">
        <v>9885993</v>
      </c>
      <c r="J371" s="19">
        <v>0</v>
      </c>
    </row>
    <row r="372" spans="1:10" ht="11.25">
      <c r="A372" s="4" t="s">
        <v>221</v>
      </c>
      <c r="B372" s="5" t="s">
        <v>61</v>
      </c>
      <c r="C372" s="6" t="s">
        <v>386</v>
      </c>
      <c r="D372" s="11">
        <f t="shared" si="5"/>
        <v>30351854</v>
      </c>
      <c r="E372" s="17">
        <v>4840228</v>
      </c>
      <c r="F372" s="18">
        <v>23658588</v>
      </c>
      <c r="G372" s="17">
        <v>9154849</v>
      </c>
      <c r="H372" s="17">
        <v>1853038</v>
      </c>
      <c r="I372" s="13">
        <v>8888722</v>
      </c>
      <c r="J372" s="19">
        <v>0</v>
      </c>
    </row>
    <row r="373" spans="1:10" ht="11.25">
      <c r="A373" s="4" t="s">
        <v>221</v>
      </c>
      <c r="B373" s="5" t="s">
        <v>63</v>
      </c>
      <c r="C373" s="6" t="s">
        <v>387</v>
      </c>
      <c r="D373" s="11">
        <f t="shared" si="5"/>
        <v>28918929</v>
      </c>
      <c r="E373" s="17">
        <v>0</v>
      </c>
      <c r="F373" s="18">
        <v>27873164</v>
      </c>
      <c r="G373" s="17">
        <v>19613534</v>
      </c>
      <c r="H373" s="17">
        <v>1045765</v>
      </c>
      <c r="I373" s="13">
        <v>21680942</v>
      </c>
      <c r="J373" s="19">
        <v>1510478</v>
      </c>
    </row>
    <row r="374" spans="1:10" ht="11.25">
      <c r="A374" s="4" t="s">
        <v>221</v>
      </c>
      <c r="B374" s="5" t="s">
        <v>65</v>
      </c>
      <c r="C374" s="6" t="s">
        <v>388</v>
      </c>
      <c r="D374" s="11">
        <f t="shared" si="5"/>
        <v>20001833</v>
      </c>
      <c r="E374" s="17">
        <v>5773108</v>
      </c>
      <c r="F374" s="18">
        <v>12702625</v>
      </c>
      <c r="G374" s="17">
        <v>5661338</v>
      </c>
      <c r="H374" s="17">
        <v>1526100</v>
      </c>
      <c r="I374" s="13">
        <v>4255064</v>
      </c>
      <c r="J374" s="19">
        <v>0</v>
      </c>
    </row>
    <row r="375" spans="1:10" ht="11.25">
      <c r="A375" s="4" t="s">
        <v>221</v>
      </c>
      <c r="B375" s="5" t="s">
        <v>67</v>
      </c>
      <c r="C375" s="6" t="s">
        <v>389</v>
      </c>
      <c r="D375" s="11">
        <f t="shared" si="5"/>
        <v>26756738</v>
      </c>
      <c r="E375" s="17">
        <v>6554475</v>
      </c>
      <c r="F375" s="18">
        <v>17969602</v>
      </c>
      <c r="G375" s="17">
        <v>6026663</v>
      </c>
      <c r="H375" s="17">
        <v>2232661</v>
      </c>
      <c r="I375" s="13">
        <v>7386731</v>
      </c>
      <c r="J375" s="19">
        <v>0</v>
      </c>
    </row>
    <row r="376" spans="1:10" ht="11.25">
      <c r="A376" s="4" t="s">
        <v>221</v>
      </c>
      <c r="B376" s="5" t="s">
        <v>69</v>
      </c>
      <c r="C376" s="6" t="s">
        <v>390</v>
      </c>
      <c r="D376" s="11">
        <f t="shared" si="5"/>
        <v>56133689</v>
      </c>
      <c r="E376" s="17">
        <v>6971258</v>
      </c>
      <c r="F376" s="18">
        <v>44532421</v>
      </c>
      <c r="G376" s="17">
        <v>7079369</v>
      </c>
      <c r="H376" s="17">
        <v>4630010</v>
      </c>
      <c r="I376" s="13">
        <v>18348441</v>
      </c>
      <c r="J376" s="19">
        <v>0</v>
      </c>
    </row>
    <row r="377" spans="1:10" ht="11.25">
      <c r="A377" s="4" t="s">
        <v>221</v>
      </c>
      <c r="B377" s="5" t="s">
        <v>71</v>
      </c>
      <c r="C377" s="6" t="s">
        <v>391</v>
      </c>
      <c r="D377" s="11">
        <f t="shared" si="5"/>
        <v>45244810</v>
      </c>
      <c r="E377" s="17">
        <v>9069370</v>
      </c>
      <c r="F377" s="18">
        <v>33891999</v>
      </c>
      <c r="G377" s="17">
        <v>8235082</v>
      </c>
      <c r="H377" s="17">
        <v>2283441</v>
      </c>
      <c r="I377" s="13">
        <v>11151972</v>
      </c>
      <c r="J377" s="19">
        <v>0</v>
      </c>
    </row>
    <row r="378" spans="1:10" ht="11.25">
      <c r="A378" s="4" t="s">
        <v>221</v>
      </c>
      <c r="B378" s="5" t="s">
        <v>73</v>
      </c>
      <c r="C378" s="6" t="s">
        <v>392</v>
      </c>
      <c r="D378" s="11">
        <f t="shared" si="5"/>
        <v>31111449</v>
      </c>
      <c r="E378" s="17">
        <v>5930020</v>
      </c>
      <c r="F378" s="18">
        <v>22906796</v>
      </c>
      <c r="G378" s="17">
        <v>7610972</v>
      </c>
      <c r="H378" s="17">
        <v>2274633</v>
      </c>
      <c r="I378" s="13">
        <v>6303725</v>
      </c>
      <c r="J378" s="19">
        <v>0</v>
      </c>
    </row>
    <row r="379" spans="1:10" ht="11.25">
      <c r="A379" s="4" t="s">
        <v>221</v>
      </c>
      <c r="B379" s="5" t="s">
        <v>75</v>
      </c>
      <c r="C379" s="6" t="s">
        <v>393</v>
      </c>
      <c r="D379" s="11">
        <f t="shared" si="5"/>
        <v>20711098</v>
      </c>
      <c r="E379" s="17">
        <v>3826378</v>
      </c>
      <c r="F379" s="18">
        <v>15306242</v>
      </c>
      <c r="G379" s="17">
        <v>582439</v>
      </c>
      <c r="H379" s="17">
        <v>1578478</v>
      </c>
      <c r="I379" s="13">
        <v>7926604</v>
      </c>
      <c r="J379" s="19">
        <v>0</v>
      </c>
    </row>
    <row r="380" spans="1:10" ht="11.25">
      <c r="A380" s="4" t="s">
        <v>221</v>
      </c>
      <c r="B380" s="7">
        <v>18</v>
      </c>
      <c r="C380" s="6" t="s">
        <v>425</v>
      </c>
      <c r="D380" s="11">
        <f t="shared" si="5"/>
        <v>17250542</v>
      </c>
      <c r="E380" s="17">
        <v>5392793</v>
      </c>
      <c r="F380" s="18">
        <v>9101593</v>
      </c>
      <c r="G380" s="17">
        <v>5440753</v>
      </c>
      <c r="H380" s="17">
        <v>2756156</v>
      </c>
      <c r="I380" s="13">
        <v>4350804</v>
      </c>
      <c r="J380" s="19">
        <v>0</v>
      </c>
    </row>
    <row r="381" spans="1:10" ht="11.25">
      <c r="A381" s="4" t="s">
        <v>221</v>
      </c>
      <c r="B381" s="5" t="s">
        <v>95</v>
      </c>
      <c r="C381" s="6" t="s">
        <v>40</v>
      </c>
      <c r="D381" s="11">
        <f t="shared" si="5"/>
        <v>67193497</v>
      </c>
      <c r="E381" s="17">
        <v>0</v>
      </c>
      <c r="F381" s="18">
        <v>61107229</v>
      </c>
      <c r="G381" s="17">
        <v>10471212</v>
      </c>
      <c r="H381" s="17">
        <v>6086268</v>
      </c>
      <c r="I381" s="13">
        <v>25416522</v>
      </c>
      <c r="J381" s="19">
        <v>828382</v>
      </c>
    </row>
    <row r="382" spans="1:10" ht="11.25">
      <c r="A382" s="4" t="s">
        <v>221</v>
      </c>
      <c r="B382" s="5" t="s">
        <v>96</v>
      </c>
      <c r="C382" s="6" t="s">
        <v>41</v>
      </c>
      <c r="D382" s="11">
        <f t="shared" si="5"/>
        <v>206560256</v>
      </c>
      <c r="E382" s="17">
        <v>0</v>
      </c>
      <c r="F382" s="18">
        <v>198678354</v>
      </c>
      <c r="G382" s="17">
        <v>45764936</v>
      </c>
      <c r="H382" s="17">
        <v>7881902</v>
      </c>
      <c r="I382" s="13">
        <v>97224186</v>
      </c>
      <c r="J382" s="19">
        <v>5249092</v>
      </c>
    </row>
    <row r="383" spans="1:10" ht="11.25">
      <c r="A383" s="8" t="s">
        <v>221</v>
      </c>
      <c r="B383" s="9" t="s">
        <v>97</v>
      </c>
      <c r="C383" s="10" t="s">
        <v>42</v>
      </c>
      <c r="D383" s="12">
        <f t="shared" si="5"/>
        <v>20045787</v>
      </c>
      <c r="E383" s="20">
        <v>56223</v>
      </c>
      <c r="F383" s="21">
        <v>16270066</v>
      </c>
      <c r="G383" s="20">
        <v>3635153</v>
      </c>
      <c r="H383" s="20">
        <v>3719498</v>
      </c>
      <c r="I383" s="14">
        <v>8805433</v>
      </c>
      <c r="J383" s="22">
        <v>0</v>
      </c>
    </row>
    <row r="384" spans="1:10" ht="15" customHeight="1">
      <c r="A384" s="23"/>
      <c r="B384" s="24"/>
      <c r="C384" s="25"/>
      <c r="D384" s="26">
        <f>SUM(D4:D383)</f>
        <v>16950924267</v>
      </c>
      <c r="E384" s="26">
        <f aca="true" t="shared" si="6" ref="E384:J384">SUM(E4:E383)</f>
        <v>1581741973</v>
      </c>
      <c r="F384" s="26">
        <f t="shared" si="6"/>
        <v>14307377032</v>
      </c>
      <c r="G384" s="26"/>
      <c r="H384" s="26">
        <f t="shared" si="6"/>
        <v>1061805262</v>
      </c>
      <c r="I384" s="26">
        <f t="shared" si="6"/>
        <v>7814702501</v>
      </c>
      <c r="J384" s="27">
        <f t="shared" si="6"/>
        <v>1061805262</v>
      </c>
    </row>
  </sheetData>
  <sheetProtection/>
  <mergeCells count="8">
    <mergeCell ref="A1:B3"/>
    <mergeCell ref="C1:C3"/>
    <mergeCell ref="I1:I3"/>
    <mergeCell ref="J1:J3"/>
    <mergeCell ref="E2:E3"/>
    <mergeCell ref="F2:F3"/>
    <mergeCell ref="H2:H3"/>
    <mergeCell ref="D1:D3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1"/>
  <headerFooter alignWithMargins="0">
    <oddHeader>&amp;L&amp;"Times New Roman CE,Standardowy"&amp;8Ministerstwo Finansów
Departament ST&amp;C&amp;"Times New Roman CE,Standardowy"&amp;8PROJEKTOWANA KWOTA SUBWENCJI OGÓLNEJ dla POWIATÓW na 2015 r.
&amp;7(ST4/4820/785/2014)&amp;R&amp;"Times New Roman CE,Standardowy"&amp;8Warszawa, 13.10.2014 r.</oddHeader>
    <oddFooter>&amp;L&amp;"Times New Roman CE,Standardowy"&amp;7&amp;F&amp;R&amp;"Times New Roman,Normalny"&amp;8&amp;P/&amp;N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Pełszyk Agnieszka</dc:creator>
  <cp:keywords/>
  <dc:description/>
  <cp:lastModifiedBy>AZMA</cp:lastModifiedBy>
  <cp:lastPrinted>2014-10-14T08:00:52Z</cp:lastPrinted>
  <dcterms:created xsi:type="dcterms:W3CDTF">1999-09-11T09:41:56Z</dcterms:created>
  <dcterms:modified xsi:type="dcterms:W3CDTF">2014-10-14T11:01:38Z</dcterms:modified>
  <cp:category/>
  <cp:version/>
  <cp:contentType/>
  <cp:contentStatus/>
</cp:coreProperties>
</file>