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050" activeTab="0"/>
  </bookViews>
  <sheets>
    <sheet name="2015 reg 90%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 localSheetId="0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<sst xmlns="http://schemas.openxmlformats.org/spreadsheetml/2006/main" count="43" uniqueCount="43">
  <si>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</si>
  <si>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</si>
  <si>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</si>
  <si>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</si>
  <si>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</si>
  <si>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</si>
  <si>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</si>
  <si>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</si>
  <si>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</si>
  <si>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</si>
  <si>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</si>
  <si>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</si>
  <si>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</si>
  <si>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</si>
  <si>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</si>
  <si>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</si>
  <si>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</si>
  <si>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</si>
  <si>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</si>
  <si>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</si>
  <si>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</si>
  <si>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</si>
  <si>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</si>
  <si>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</si>
  <si>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</si>
  <si>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</si>
  <si>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</si>
  <si>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</si>
  <si>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</si>
  <si>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</si>
  <si>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</si>
  <si>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</si>
  <si>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WK</t>
  </si>
  <si>
    <t>W o j e w ó d z t w o</t>
  </si>
  <si>
    <t xml:space="preserve">I  PIT </t>
  </si>
  <si>
    <t>III Wpłata</t>
  </si>
  <si>
    <r>
      <t xml:space="preserve">II  SUBWENCJA 
OGÓLNA
</t>
    </r>
    <r>
      <rPr>
        <i/>
        <sz val="7"/>
        <rFont val="Times New Roman CE"/>
        <family val="1"/>
      </rPr>
      <t>(5+6+7)</t>
    </r>
  </si>
  <si>
    <t>IV Dotacja celowa</t>
  </si>
  <si>
    <t>3.  część
oświatowa</t>
  </si>
  <si>
    <t xml:space="preserve">1.  część wyrównawcza </t>
  </si>
  <si>
    <r>
      <t xml:space="preserve">2.  część
regionalna </t>
    </r>
    <r>
      <rPr>
        <b/>
        <vertAlign val="superscript"/>
        <sz val="8"/>
        <rFont val="Times New Roman CE"/>
        <family val="0"/>
      </rPr>
      <t>*)</t>
    </r>
  </si>
  <si>
    <t>90% kwoty części regionalnej subwencji ogólnej</t>
  </si>
  <si>
    <t>*)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</si>
</sst>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i/>
      <sz val="7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8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62"/>
      <name val="Cambria"/>
      <family val="2"/>
    </font>
    <font>
      <sz val="10"/>
      <color indexed="20"/>
      <name val="Times New Roman"/>
      <family val="2"/>
    </font>
    <font>
      <sz val="8"/>
      <color indexed="14"/>
      <name val="Times New Roman CE"/>
      <family val="1"/>
    </font>
    <font>
      <sz val="8"/>
      <color indexed="10"/>
      <name val="Times New Roman CE"/>
      <family val="1"/>
    </font>
    <font>
      <sz val="8"/>
      <color indexed="17"/>
      <name val="Times New Roman CE"/>
      <family val="1"/>
    </font>
    <font>
      <sz val="8"/>
      <color indexed="30"/>
      <name val="Times New Roman CE"/>
      <family val="1"/>
    </font>
    <font>
      <b/>
      <sz val="8"/>
      <color indexed="14"/>
      <name val="Times New Roman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8"/>
      <color rgb="FFFF33CC"/>
      <name val="Times New Roman CE"/>
      <family val="1"/>
    </font>
    <font>
      <sz val="8"/>
      <color rgb="FFCC0000"/>
      <name val="Times New Roman CE"/>
      <family val="1"/>
    </font>
    <font>
      <sz val="8"/>
      <color rgb="FF006600"/>
      <name val="Times New Roman CE"/>
      <family val="1"/>
    </font>
    <font>
      <sz val="8"/>
      <color rgb="FFFF0000"/>
      <name val="Times New Roman CE"/>
      <family val="1"/>
    </font>
    <font>
      <sz val="8"/>
      <color rgb="FF0037A4"/>
      <name val="Times New Roman CE"/>
      <family val="1"/>
    </font>
    <font>
      <b/>
      <sz val="8"/>
      <color rgb="FFFF33CC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vertical="center"/>
      <protection/>
    </xf>
    <xf numFmtId="0" fontId="1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vertical="center"/>
      <protection/>
    </xf>
    <xf numFmtId="3" fontId="5" fillId="0" borderId="0" xfId="52" applyNumberFormat="1" applyFont="1" applyBorder="1" applyAlignment="1">
      <alignment vertical="center"/>
      <protection/>
    </xf>
    <xf numFmtId="3" fontId="5" fillId="33" borderId="11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3" fontId="4" fillId="0" borderId="14" xfId="52" applyNumberFormat="1" applyFont="1" applyBorder="1" applyAlignment="1">
      <alignment vertical="center"/>
      <protection/>
    </xf>
    <xf numFmtId="3" fontId="5" fillId="33" borderId="12" xfId="52" applyNumberFormat="1" applyFont="1" applyFill="1" applyBorder="1" applyAlignment="1">
      <alignment vertical="center"/>
      <protection/>
    </xf>
    <xf numFmtId="0" fontId="48" fillId="0" borderId="0" xfId="52" applyFont="1" applyAlignment="1">
      <alignment vertical="center"/>
      <protection/>
    </xf>
    <xf numFmtId="0" fontId="49" fillId="0" borderId="0" xfId="52" applyFont="1" applyAlignment="1">
      <alignment vertical="center"/>
      <protection/>
    </xf>
    <xf numFmtId="0" fontId="50" fillId="0" borderId="0" xfId="52" applyFont="1" applyAlignment="1">
      <alignment vertical="center"/>
      <protection/>
    </xf>
    <xf numFmtId="0" fontId="51" fillId="0" borderId="0" xfId="52" applyFont="1" applyAlignment="1">
      <alignment vertical="center"/>
      <protection/>
    </xf>
    <xf numFmtId="0" fontId="52" fillId="0" borderId="0" xfId="52" applyFont="1" applyAlignment="1">
      <alignment vertical="center"/>
      <protection/>
    </xf>
    <xf numFmtId="3" fontId="4" fillId="0" borderId="15" xfId="52" applyNumberFormat="1" applyFont="1" applyBorder="1" applyAlignment="1">
      <alignment vertical="center"/>
      <protection/>
    </xf>
    <xf numFmtId="3" fontId="4" fillId="0" borderId="16" xfId="52" applyNumberFormat="1" applyFont="1" applyBorder="1" applyAlignment="1">
      <alignment vertical="center"/>
      <protection/>
    </xf>
    <xf numFmtId="3" fontId="4" fillId="0" borderId="17" xfId="52" applyNumberFormat="1" applyFont="1" applyBorder="1" applyAlignment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5" fillId="0" borderId="0" xfId="52" applyFont="1" applyAlignment="1">
      <alignment vertical="center"/>
      <protection/>
    </xf>
    <xf numFmtId="0" fontId="53" fillId="0" borderId="0" xfId="52" applyFont="1" applyAlignment="1">
      <alignment vertical="center"/>
      <protection/>
    </xf>
    <xf numFmtId="3" fontId="4" fillId="0" borderId="18" xfId="52" applyNumberFormat="1" applyFont="1" applyBorder="1" applyAlignment="1">
      <alignment vertical="center"/>
      <protection/>
    </xf>
    <xf numFmtId="3" fontId="5" fillId="0" borderId="19" xfId="52" applyNumberFormat="1" applyFont="1" applyBorder="1" applyAlignment="1">
      <alignment vertical="center"/>
      <protection/>
    </xf>
    <xf numFmtId="3" fontId="5" fillId="0" borderId="20" xfId="52" applyNumberFormat="1" applyFont="1" applyBorder="1" applyAlignment="1">
      <alignment vertical="center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25" xfId="52" applyFont="1" applyFill="1" applyBorder="1" applyAlignment="1">
      <alignment horizontal="center" vertical="center" wrapText="1"/>
      <protection/>
    </xf>
    <xf numFmtId="0" fontId="4" fillId="33" borderId="26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1" fillId="0" borderId="27" xfId="52" applyFont="1" applyFill="1" applyBorder="1" applyAlignment="1">
      <alignment horizontal="center" vertical="center"/>
      <protection/>
    </xf>
    <xf numFmtId="0" fontId="1" fillId="0" borderId="28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25" xfId="52" applyFont="1" applyFill="1" applyBorder="1" applyAlignment="1">
      <alignment horizontal="center" vertical="center"/>
      <protection/>
    </xf>
    <xf numFmtId="0" fontId="2" fillId="0" borderId="26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30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oj2006ri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25" zoomScaleNormal="125" zoomScalePageLayoutView="0" workbookViewId="0" topLeftCell="A1">
      <selection activeCell="A1" sqref="A1:A2"/>
    </sheetView>
  </sheetViews>
  <sheetFormatPr defaultColWidth="9.00390625" defaultRowHeight="12.75"/>
  <cols>
    <col min="1" max="1" width="3.375" style="11" bestFit="1" customWidth="1"/>
    <col min="2" max="2" width="20.75390625" style="1" customWidth="1"/>
    <col min="3" max="3" width="14.75390625" style="14" customWidth="1"/>
    <col min="4" max="4" width="14.75390625" style="1" customWidth="1"/>
    <col min="5" max="5" width="14.75390625" style="18" customWidth="1"/>
    <col min="6" max="6" width="14.75390625" style="15" customWidth="1"/>
    <col min="7" max="7" width="14.75390625" style="16" customWidth="1"/>
    <col min="8" max="8" width="14.75390625" style="17" customWidth="1"/>
    <col min="9" max="9" width="14.75390625" style="1" customWidth="1"/>
    <col min="10" max="16384" width="9.125" style="1" customWidth="1"/>
  </cols>
  <sheetData>
    <row r="1" spans="1:9" ht="19.5" customHeight="1">
      <c r="A1" s="36" t="s">
        <v>32</v>
      </c>
      <c r="B1" s="38" t="s">
        <v>33</v>
      </c>
      <c r="C1" s="40" t="s">
        <v>34</v>
      </c>
      <c r="D1" s="42" t="s">
        <v>36</v>
      </c>
      <c r="E1" s="44" t="s">
        <v>39</v>
      </c>
      <c r="F1" s="28" t="s">
        <v>40</v>
      </c>
      <c r="G1" s="30" t="s">
        <v>38</v>
      </c>
      <c r="H1" s="32" t="s">
        <v>35</v>
      </c>
      <c r="I1" s="32" t="s">
        <v>37</v>
      </c>
    </row>
    <row r="2" spans="1:9" ht="42.75" customHeight="1">
      <c r="A2" s="37"/>
      <c r="B2" s="39"/>
      <c r="C2" s="41"/>
      <c r="D2" s="43"/>
      <c r="E2" s="45"/>
      <c r="F2" s="29"/>
      <c r="G2" s="31"/>
      <c r="H2" s="33"/>
      <c r="I2" s="33"/>
    </row>
    <row r="3" spans="1:9" s="6" customFormat="1" ht="9.75" customHeight="1">
      <c r="A3" s="2">
        <v>1</v>
      </c>
      <c r="B3" s="3">
        <v>2</v>
      </c>
      <c r="C3" s="4">
        <v>3</v>
      </c>
      <c r="D3" s="3">
        <v>4</v>
      </c>
      <c r="E3" s="3">
        <v>5</v>
      </c>
      <c r="F3" s="3">
        <v>6</v>
      </c>
      <c r="G3" s="3">
        <v>7</v>
      </c>
      <c r="H3" s="4">
        <v>8</v>
      </c>
      <c r="I3" s="5">
        <v>9</v>
      </c>
    </row>
    <row r="4" spans="1:9" ht="17.25" customHeight="1">
      <c r="A4" s="7" t="s">
        <v>16</v>
      </c>
      <c r="B4" s="8" t="s">
        <v>0</v>
      </c>
      <c r="C4" s="19">
        <v>97966625</v>
      </c>
      <c r="D4" s="9">
        <f aca="true" t="shared" si="0" ref="D4:D19">SUM(E4,F4,G4)</f>
        <v>60958946</v>
      </c>
      <c r="E4" s="25">
        <v>0</v>
      </c>
      <c r="F4" s="26">
        <v>0</v>
      </c>
      <c r="G4" s="20">
        <v>60958946</v>
      </c>
      <c r="H4" s="12">
        <v>52423159</v>
      </c>
      <c r="I4" s="12">
        <v>0</v>
      </c>
    </row>
    <row r="5" spans="1:9" ht="17.25" customHeight="1">
      <c r="A5" s="7" t="s">
        <v>17</v>
      </c>
      <c r="B5" s="8" t="s">
        <v>1</v>
      </c>
      <c r="C5" s="19">
        <v>54994448</v>
      </c>
      <c r="D5" s="9">
        <f t="shared" si="0"/>
        <v>170516990</v>
      </c>
      <c r="E5" s="25">
        <v>76785446</v>
      </c>
      <c r="F5" s="26">
        <v>33993353</v>
      </c>
      <c r="G5" s="20">
        <v>59738191</v>
      </c>
      <c r="H5" s="12">
        <v>0</v>
      </c>
      <c r="I5" s="12">
        <v>20252198</v>
      </c>
    </row>
    <row r="6" spans="1:9" ht="17.25" customHeight="1">
      <c r="A6" s="7" t="s">
        <v>18</v>
      </c>
      <c r="B6" s="8" t="s">
        <v>2</v>
      </c>
      <c r="C6" s="19">
        <v>47237670</v>
      </c>
      <c r="D6" s="9">
        <f t="shared" si="0"/>
        <v>193030052</v>
      </c>
      <c r="E6" s="25">
        <v>116514856</v>
      </c>
      <c r="F6" s="26">
        <v>30933279</v>
      </c>
      <c r="G6" s="20">
        <v>45581917</v>
      </c>
      <c r="H6" s="12">
        <v>0</v>
      </c>
      <c r="I6" s="12">
        <v>24226075</v>
      </c>
    </row>
    <row r="7" spans="1:9" ht="17.25" customHeight="1">
      <c r="A7" s="7" t="s">
        <v>19</v>
      </c>
      <c r="B7" s="8" t="s">
        <v>3</v>
      </c>
      <c r="C7" s="19">
        <v>26781936</v>
      </c>
      <c r="D7" s="9">
        <f t="shared" si="0"/>
        <v>84295669</v>
      </c>
      <c r="E7" s="25">
        <v>54307160</v>
      </c>
      <c r="F7" s="26">
        <v>11243306</v>
      </c>
      <c r="G7" s="20">
        <v>18745203</v>
      </c>
      <c r="H7" s="12">
        <v>0</v>
      </c>
      <c r="I7" s="12">
        <v>35032616</v>
      </c>
    </row>
    <row r="8" spans="1:9" ht="17.25" customHeight="1">
      <c r="A8" s="7" t="s">
        <v>20</v>
      </c>
      <c r="B8" s="8" t="s">
        <v>4</v>
      </c>
      <c r="C8" s="19">
        <v>75035857</v>
      </c>
      <c r="D8" s="9">
        <f t="shared" si="0"/>
        <v>99437847</v>
      </c>
      <c r="E8" s="25">
        <v>51807194</v>
      </c>
      <c r="F8" s="26">
        <v>9552079</v>
      </c>
      <c r="G8" s="20">
        <v>38078574</v>
      </c>
      <c r="H8" s="12">
        <v>0</v>
      </c>
      <c r="I8" s="12">
        <v>0</v>
      </c>
    </row>
    <row r="9" spans="1:9" ht="17.25" customHeight="1">
      <c r="A9" s="7" t="s">
        <v>21</v>
      </c>
      <c r="B9" s="8" t="s">
        <v>5</v>
      </c>
      <c r="C9" s="19">
        <v>99333288</v>
      </c>
      <c r="D9" s="9">
        <f t="shared" si="0"/>
        <v>137828143</v>
      </c>
      <c r="E9" s="25">
        <v>68015471</v>
      </c>
      <c r="F9" s="26">
        <v>11062196</v>
      </c>
      <c r="G9" s="20">
        <v>58750476</v>
      </c>
      <c r="H9" s="12">
        <v>0</v>
      </c>
      <c r="I9" s="12">
        <v>0</v>
      </c>
    </row>
    <row r="10" spans="1:9" ht="17.25" customHeight="1">
      <c r="A10" s="7" t="s">
        <v>22</v>
      </c>
      <c r="B10" s="8" t="s">
        <v>6</v>
      </c>
      <c r="C10" s="19">
        <v>262270468</v>
      </c>
      <c r="D10" s="9">
        <f t="shared" si="0"/>
        <v>92089866</v>
      </c>
      <c r="E10" s="25">
        <v>0</v>
      </c>
      <c r="F10" s="26">
        <v>0</v>
      </c>
      <c r="G10" s="20">
        <v>92089866</v>
      </c>
      <c r="H10" s="12">
        <v>271450469</v>
      </c>
      <c r="I10" s="12">
        <v>0</v>
      </c>
    </row>
    <row r="11" spans="1:9" ht="17.25" customHeight="1">
      <c r="A11" s="7" t="s">
        <v>23</v>
      </c>
      <c r="B11" s="8" t="s">
        <v>7</v>
      </c>
      <c r="C11" s="19">
        <v>25700794</v>
      </c>
      <c r="D11" s="9">
        <f t="shared" si="0"/>
        <v>62670289</v>
      </c>
      <c r="E11" s="25">
        <v>46446525</v>
      </c>
      <c r="F11" s="26">
        <v>4484557</v>
      </c>
      <c r="G11" s="20">
        <v>11739207</v>
      </c>
      <c r="H11" s="12">
        <v>0</v>
      </c>
      <c r="I11" s="12">
        <v>24930111</v>
      </c>
    </row>
    <row r="12" spans="1:9" ht="17.25" customHeight="1">
      <c r="A12" s="7" t="s">
        <v>24</v>
      </c>
      <c r="B12" s="8" t="s">
        <v>8</v>
      </c>
      <c r="C12" s="19">
        <v>44875689</v>
      </c>
      <c r="D12" s="9">
        <f t="shared" si="0"/>
        <v>226841400</v>
      </c>
      <c r="E12" s="25">
        <v>119303773</v>
      </c>
      <c r="F12" s="26">
        <v>68063082</v>
      </c>
      <c r="G12" s="20">
        <v>39474545</v>
      </c>
      <c r="H12" s="12">
        <v>0</v>
      </c>
      <c r="I12" s="12">
        <v>19506919</v>
      </c>
    </row>
    <row r="13" spans="1:9" ht="17.25" customHeight="1">
      <c r="A13" s="7" t="s">
        <v>25</v>
      </c>
      <c r="B13" s="8" t="s">
        <v>9</v>
      </c>
      <c r="C13" s="19">
        <v>28000074</v>
      </c>
      <c r="D13" s="9">
        <f t="shared" si="0"/>
        <v>113688077</v>
      </c>
      <c r="E13" s="25">
        <v>74619771</v>
      </c>
      <c r="F13" s="26">
        <v>21831544</v>
      </c>
      <c r="G13" s="20">
        <v>17236762</v>
      </c>
      <c r="H13" s="12">
        <v>0</v>
      </c>
      <c r="I13" s="12">
        <v>25860683</v>
      </c>
    </row>
    <row r="14" spans="1:9" ht="17.25" customHeight="1">
      <c r="A14" s="7" t="s">
        <v>26</v>
      </c>
      <c r="B14" s="8" t="s">
        <v>10</v>
      </c>
      <c r="C14" s="19">
        <v>73525088</v>
      </c>
      <c r="D14" s="9">
        <f t="shared" si="0"/>
        <v>75878704</v>
      </c>
      <c r="E14" s="25">
        <v>31671604</v>
      </c>
      <c r="F14" s="26">
        <v>10189810</v>
      </c>
      <c r="G14" s="20">
        <v>34017290</v>
      </c>
      <c r="H14" s="12">
        <v>0</v>
      </c>
      <c r="I14" s="12">
        <v>19165245</v>
      </c>
    </row>
    <row r="15" spans="1:9" ht="17.25" customHeight="1">
      <c r="A15" s="7" t="s">
        <v>27</v>
      </c>
      <c r="B15" s="8" t="s">
        <v>11</v>
      </c>
      <c r="C15" s="19">
        <v>165366536</v>
      </c>
      <c r="D15" s="9">
        <f t="shared" si="0"/>
        <v>163577793</v>
      </c>
      <c r="E15" s="25">
        <v>53945994</v>
      </c>
      <c r="F15" s="26">
        <v>12674082</v>
      </c>
      <c r="G15" s="20">
        <v>96957717</v>
      </c>
      <c r="H15" s="12">
        <v>0</v>
      </c>
      <c r="I15" s="12">
        <v>0</v>
      </c>
    </row>
    <row r="16" spans="1:9" ht="17.25" customHeight="1">
      <c r="A16" s="7" t="s">
        <v>28</v>
      </c>
      <c r="B16" s="8" t="s">
        <v>12</v>
      </c>
      <c r="C16" s="19">
        <v>28321935</v>
      </c>
      <c r="D16" s="9">
        <f t="shared" si="0"/>
        <v>113678256</v>
      </c>
      <c r="E16" s="25">
        <v>84158420</v>
      </c>
      <c r="F16" s="26">
        <v>17674663</v>
      </c>
      <c r="G16" s="20">
        <v>11845173</v>
      </c>
      <c r="H16" s="12">
        <v>0</v>
      </c>
      <c r="I16" s="12">
        <v>21649414</v>
      </c>
    </row>
    <row r="17" spans="1:9" ht="17.25" customHeight="1">
      <c r="A17" s="7" t="s">
        <v>29</v>
      </c>
      <c r="B17" s="8" t="s">
        <v>13</v>
      </c>
      <c r="C17" s="19">
        <v>34074558</v>
      </c>
      <c r="D17" s="9">
        <f t="shared" si="0"/>
        <v>137838987</v>
      </c>
      <c r="E17" s="25">
        <v>90903786</v>
      </c>
      <c r="F17" s="26">
        <v>26596182</v>
      </c>
      <c r="G17" s="20">
        <v>20339019</v>
      </c>
      <c r="H17" s="12">
        <v>0</v>
      </c>
      <c r="I17" s="12">
        <v>28887757</v>
      </c>
    </row>
    <row r="18" spans="1:9" ht="17.25" customHeight="1">
      <c r="A18" s="7" t="s">
        <v>30</v>
      </c>
      <c r="B18" s="8" t="s">
        <v>14</v>
      </c>
      <c r="C18" s="19">
        <v>108606397</v>
      </c>
      <c r="D18" s="9">
        <f t="shared" si="0"/>
        <v>58241652</v>
      </c>
      <c r="E18" s="25">
        <v>524213</v>
      </c>
      <c r="F18" s="26">
        <v>14395615</v>
      </c>
      <c r="G18" s="20">
        <v>43321824</v>
      </c>
      <c r="H18" s="12">
        <v>0</v>
      </c>
      <c r="I18" s="12">
        <v>19107491</v>
      </c>
    </row>
    <row r="19" spans="1:9" ht="17.25" customHeight="1">
      <c r="A19" s="7" t="s">
        <v>31</v>
      </c>
      <c r="B19" s="8" t="s">
        <v>15</v>
      </c>
      <c r="C19" s="19">
        <v>47764637</v>
      </c>
      <c r="D19" s="9">
        <f t="shared" si="0"/>
        <v>119288658</v>
      </c>
      <c r="E19" s="25">
        <v>79890116</v>
      </c>
      <c r="F19" s="27">
        <v>18792518</v>
      </c>
      <c r="G19" s="21">
        <v>20606024</v>
      </c>
      <c r="H19" s="12">
        <v>0</v>
      </c>
      <c r="I19" s="12">
        <v>29381491</v>
      </c>
    </row>
    <row r="20" spans="1:9" ht="27" customHeight="1">
      <c r="A20" s="34"/>
      <c r="B20" s="35"/>
      <c r="C20" s="10">
        <f aca="true" t="shared" si="1" ref="C20:H20">SUM(C4:C19)</f>
        <v>1219856000</v>
      </c>
      <c r="D20" s="10">
        <f t="shared" si="1"/>
        <v>1909861329</v>
      </c>
      <c r="E20" s="10">
        <f t="shared" si="1"/>
        <v>948894329</v>
      </c>
      <c r="F20" s="10">
        <f t="shared" si="1"/>
        <v>291486266</v>
      </c>
      <c r="G20" s="10">
        <f t="shared" si="1"/>
        <v>669480734</v>
      </c>
      <c r="H20" s="10">
        <f t="shared" si="1"/>
        <v>323873628</v>
      </c>
      <c r="I20" s="13">
        <f>SUM(I4:I19)</f>
        <v>268000000</v>
      </c>
    </row>
    <row r="22" spans="1:3" ht="11.25">
      <c r="A22" s="22" t="s">
        <v>42</v>
      </c>
      <c r="B22" s="23" t="s">
        <v>41</v>
      </c>
      <c r="C22" s="24"/>
    </row>
  </sheetData>
  <sheetProtection/>
  <mergeCells count="10">
    <mergeCell ref="F1:F2"/>
    <mergeCell ref="G1:G2"/>
    <mergeCell ref="H1:H2"/>
    <mergeCell ref="I1:I2"/>
    <mergeCell ref="A20:B20"/>
    <mergeCell ref="A1:A2"/>
    <mergeCell ref="B1:B2"/>
    <mergeCell ref="C1:C2"/>
    <mergeCell ref="D1:D2"/>
    <mergeCell ref="E1:E2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&amp;L&amp;"Times New Roman CE,Standardowy"&amp;7MF - ST&amp;C&amp;"Times New Roman CE,Standardowy"&amp;8OSTATECZNA KWOTA SUBWENCJI OGÓLNEJ dla WOJEWÓDZTW na 2015 r.
(ST4.4750.13.2015)&amp;R&amp;"Times New Roman CE,Standardowy"&amp;7Warszawa, 06.02.2015 r.</oddHeader>
    <oddFooter>&amp;L&amp;"Times New Roman CE,Standardowy"&amp;6&amp;F&amp;C&amp;"Times New Roman CE,Standardowy"&amp;7 Zdzisław Madurowicz &lt;&gt; tel.694-34-66
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AZMA</cp:lastModifiedBy>
  <cp:lastPrinted>2015-02-10T08:46:15Z</cp:lastPrinted>
  <dcterms:created xsi:type="dcterms:W3CDTF">1998-12-16T09:59:31Z</dcterms:created>
  <dcterms:modified xsi:type="dcterms:W3CDTF">2015-02-10T08:46:24Z</dcterms:modified>
  <cp:category/>
  <cp:version/>
  <cp:contentType/>
  <cp:contentStatus/>
</cp:coreProperties>
</file>