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20376" windowHeight="6996" activeTab="0"/>
  </bookViews>
  <sheets>
    <sheet name="BP" sheetId="1" r:id="rId1"/>
  </sheets>
  <definedNames>
    <definedName name="_xlnm._FilterDatabase" localSheetId="0" hidden="1">'BP'!$A$18:$N$18</definedName>
    <definedName name="_xlnm.Print_Area" localSheetId="0">'BP'!$A$2:$N$34</definedName>
    <definedName name="uCIT" localSheetId="0">'BP'!#REF!</definedName>
    <definedName name="uCIT">#REF!</definedName>
    <definedName name="uPIT" localSheetId="0">'BP'!#REF!</definedName>
    <definedName name="uPIT">#REF!</definedName>
    <definedName name="wskKP" localSheetId="0">'BP'!#REF!</definedName>
    <definedName name="wskKP">#REF!</definedName>
    <definedName name="wskKU" localSheetId="0">'BP'!#REF!</definedName>
    <definedName name="wskKU">#REF!</definedName>
    <definedName name="Ww" localSheetId="0">'BP'!#REF!</definedName>
    <definedName name="Ww">#REF!</definedName>
  </definedNames>
  <calcPr fullCalcOnLoad="1"/>
</workbook>
</file>

<file path=xl/sharedStrings.xml><?xml version="1.0" encoding="utf-8"?>
<sst xmlns="http://schemas.openxmlformats.org/spreadsheetml/2006/main" count="127" uniqueCount="110">
  <si>
    <t>WK</t>
  </si>
  <si>
    <t>MIASTO</t>
  </si>
  <si>
    <t>ULICA</t>
  </si>
  <si>
    <t xml:space="preserve"> MINISTERSTWO FINANSÓW, ul. Świętokrzyska 12,  00-916 Warszawa</t>
  </si>
  <si>
    <t xml:space="preserve"> </t>
  </si>
  <si>
    <t xml:space="preserve">   Adresat:</t>
  </si>
  <si>
    <t>MINISTERSTWO FINANSÓW 
 Departament Budżetu Państwa</t>
  </si>
  <si>
    <t xml:space="preserve">Informacja z wykonania planu dochodów budżetowych 
z tytułu udziałów jednostek samorządu terytorialnego 
we wpływach z podatku dochodowego 
od osób fizycznych                  
</t>
  </si>
  <si>
    <t>Numer identyfikacyjny  REGON</t>
  </si>
  <si>
    <t>000002217</t>
  </si>
  <si>
    <t xml:space="preserve">  S y m b o l e :</t>
  </si>
  <si>
    <t>część</t>
  </si>
  <si>
    <t>województwo</t>
  </si>
  <si>
    <t>Należności 
 (saldo początkowe plus przypisy minus odpisy)</t>
  </si>
  <si>
    <t>PK</t>
  </si>
  <si>
    <t>KOD POCZ</t>
  </si>
  <si>
    <t>Klasyfikacja budżetowa</t>
  </si>
  <si>
    <t>Dochody wykonane
(wpłaty minus zwroty)</t>
  </si>
  <si>
    <t xml:space="preserve">        Saldo końcowe</t>
  </si>
  <si>
    <t>DZIAŁ</t>
  </si>
  <si>
    <t>ROZDZIAŁ</t>
  </si>
  <si>
    <t>PARAGRAF</t>
  </si>
  <si>
    <t>należności pozostałe do zapłaty</t>
  </si>
  <si>
    <t>nadpłaty</t>
  </si>
  <si>
    <t>ogółem</t>
  </si>
  <si>
    <t>w tym:</t>
  </si>
  <si>
    <t>zaległości netto</t>
  </si>
  <si>
    <t>WOJEWÓDZTWO</t>
  </si>
  <si>
    <t>za okres od początku roku do dnia 31 grudnia 2014 r.</t>
  </si>
  <si>
    <t>02</t>
  </si>
  <si>
    <t>dolnośląskie</t>
  </si>
  <si>
    <t>Wrocław</t>
  </si>
  <si>
    <t>50-411</t>
  </si>
  <si>
    <t>Wybrzeże Słowackiego 12-14</t>
  </si>
  <si>
    <t>04</t>
  </si>
  <si>
    <t>kujawsko-pomorskie</t>
  </si>
  <si>
    <t>Toruń</t>
  </si>
  <si>
    <t>87-100</t>
  </si>
  <si>
    <t>pl.Teatralny 2</t>
  </si>
  <si>
    <t>06</t>
  </si>
  <si>
    <t>lubelskie</t>
  </si>
  <si>
    <t>Lublin</t>
  </si>
  <si>
    <t>20-074</t>
  </si>
  <si>
    <t>ul. Spokojna 4</t>
  </si>
  <si>
    <t>08</t>
  </si>
  <si>
    <t>lubuskie</t>
  </si>
  <si>
    <t>Zielona Góra</t>
  </si>
  <si>
    <t>65-057</t>
  </si>
  <si>
    <t>ul. Podgórna 7</t>
  </si>
  <si>
    <t>10</t>
  </si>
  <si>
    <t>łódzkie</t>
  </si>
  <si>
    <t>Łódź</t>
  </si>
  <si>
    <t>90-051</t>
  </si>
  <si>
    <t>al. Piłsudskiego 8</t>
  </si>
  <si>
    <t>12</t>
  </si>
  <si>
    <t>małopolskie</t>
  </si>
  <si>
    <t>Kraków</t>
  </si>
  <si>
    <t>30-017</t>
  </si>
  <si>
    <t>ul. Racławicka 56</t>
  </si>
  <si>
    <t>14</t>
  </si>
  <si>
    <t>mazowieckie</t>
  </si>
  <si>
    <t>Warszawa</t>
  </si>
  <si>
    <t>03-719</t>
  </si>
  <si>
    <t>ul. Jagiellońska 26</t>
  </si>
  <si>
    <t>16</t>
  </si>
  <si>
    <t>opolskie</t>
  </si>
  <si>
    <t>Opole</t>
  </si>
  <si>
    <t>45-082</t>
  </si>
  <si>
    <t>ul. Piastowska 14</t>
  </si>
  <si>
    <t>18</t>
  </si>
  <si>
    <t>podkarpackie</t>
  </si>
  <si>
    <t>Rzeszów</t>
  </si>
  <si>
    <t>35-010</t>
  </si>
  <si>
    <t>Al. Cieplińskiego 4</t>
  </si>
  <si>
    <t>20</t>
  </si>
  <si>
    <t>podlaskie</t>
  </si>
  <si>
    <t>Białystok</t>
  </si>
  <si>
    <t>15-888</t>
  </si>
  <si>
    <t>ul. Wyszyńskiego 1</t>
  </si>
  <si>
    <t>22</t>
  </si>
  <si>
    <t>pomorskie</t>
  </si>
  <si>
    <t>Gdańsk</t>
  </si>
  <si>
    <t>80-810</t>
  </si>
  <si>
    <t>ul. Okopowa 21/27</t>
  </si>
  <si>
    <t>24</t>
  </si>
  <si>
    <t>śląskie</t>
  </si>
  <si>
    <t>Katowice</t>
  </si>
  <si>
    <t>40-037</t>
  </si>
  <si>
    <t>ul. Ligonia 46</t>
  </si>
  <si>
    <t>26</t>
  </si>
  <si>
    <t>świętokrzyskie</t>
  </si>
  <si>
    <t>Kielce</t>
  </si>
  <si>
    <t>25-516</t>
  </si>
  <si>
    <t>al. IX Wieków Kielc 3</t>
  </si>
  <si>
    <t>28</t>
  </si>
  <si>
    <t>warmińsko-mazurskie</t>
  </si>
  <si>
    <t>Olsztyn</t>
  </si>
  <si>
    <t>10-562</t>
  </si>
  <si>
    <t>ul. Emilii Plater 1</t>
  </si>
  <si>
    <t>30</t>
  </si>
  <si>
    <t>wielkopolskie</t>
  </si>
  <si>
    <t>Poznań</t>
  </si>
  <si>
    <t>61-713</t>
  </si>
  <si>
    <t>al. Niepodległości 18</t>
  </si>
  <si>
    <t>32</t>
  </si>
  <si>
    <t>zachodniopomorskie</t>
  </si>
  <si>
    <t>Szczecin</t>
  </si>
  <si>
    <t>70-540</t>
  </si>
  <si>
    <t>ul. Korsarzy 34</t>
  </si>
  <si>
    <t>0010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</si>
</sst>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0.0"/>
    <numFmt numFmtId="166" formatCode="#,##0.0"/>
    <numFmt numFmtId="167" formatCode="0.0000000000"/>
    <numFmt numFmtId="168" formatCode="0.000000000000"/>
    <numFmt numFmtId="169" formatCode="0.0000"/>
    <numFmt numFmtId="170" formatCode="0.00000000000"/>
    <numFmt numFmtId="171" formatCode="#,##0.00000000000"/>
    <numFmt numFmtId="172" formatCode="#,##0.000000000000"/>
    <numFmt numFmtId="173" formatCode="0.0%"/>
    <numFmt numFmtId="174" formatCode="#,##0.0000000000"/>
    <numFmt numFmtId="175" formatCode="#,##0.000"/>
    <numFmt numFmtId="176" formatCode="0.000"/>
    <numFmt numFmtId="177" formatCode="_-* #,##0.000\ _z_ł_-;\-* #,##0.000\ _z_ł_-;_-* &quot;-&quot;??\ _z_ł_-;_-@_-"/>
    <numFmt numFmtId="178" formatCode="0.000000"/>
    <numFmt numFmtId="179" formatCode="#,##0.000000000"/>
    <numFmt numFmtId="180" formatCode="0.000000000"/>
  </numFmts>
  <fonts count="50">
    <font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8"/>
      <name val="Arial CE"/>
      <family val="0"/>
    </font>
    <font>
      <sz val="10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sz val="6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7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4" fontId="8" fillId="0" borderId="15" xfId="61" applyFont="1" applyBorder="1" applyAlignment="1" applyProtection="1">
      <alignment/>
      <protection/>
    </xf>
    <xf numFmtId="44" fontId="4" fillId="0" borderId="15" xfId="61" applyFont="1" applyBorder="1" applyAlignment="1" applyProtection="1">
      <alignment horizontal="center"/>
      <protection/>
    </xf>
    <xf numFmtId="44" fontId="4" fillId="0" borderId="0" xfId="61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12" fillId="33" borderId="11" xfId="52" applyFont="1" applyFill="1" applyBorder="1" applyAlignment="1" applyProtection="1">
      <alignment horizontal="center"/>
      <protection/>
    </xf>
    <xf numFmtId="0" fontId="13" fillId="33" borderId="0" xfId="52" applyFont="1" applyFill="1" applyBorder="1" applyAlignment="1" applyProtection="1">
      <alignment horizontal="left"/>
      <protection/>
    </xf>
    <xf numFmtId="0" fontId="4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0" xfId="0" applyFont="1" applyFill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vertical="center"/>
    </xf>
    <xf numFmtId="1" fontId="4" fillId="0" borderId="19" xfId="0" applyNumberFormat="1" applyFont="1" applyBorder="1" applyAlignment="1">
      <alignment horizontal="lef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/>
    </xf>
    <xf numFmtId="3" fontId="7" fillId="34" borderId="0" xfId="0" applyNumberFormat="1" applyFont="1" applyFill="1" applyAlignment="1">
      <alignment vertical="center"/>
    </xf>
    <xf numFmtId="0" fontId="3" fillId="0" borderId="14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44" fontId="7" fillId="0" borderId="15" xfId="6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1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1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44" fontId="7" fillId="0" borderId="15" xfId="61" applyFont="1" applyBorder="1" applyAlignment="1" applyProtection="1">
      <alignment horizontal="center"/>
      <protection locked="0"/>
    </xf>
    <xf numFmtId="44" fontId="7" fillId="0" borderId="0" xfId="61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/>
    </xf>
    <xf numFmtId="3" fontId="3" fillId="0" borderId="19" xfId="0" applyNumberFormat="1" applyFont="1" applyBorder="1" applyAlignment="1" applyProtection="1">
      <alignment horizontal="center"/>
      <protection/>
    </xf>
    <xf numFmtId="1" fontId="11" fillId="33" borderId="22" xfId="0" applyNumberFormat="1" applyFont="1" applyFill="1" applyBorder="1" applyAlignment="1">
      <alignment horizontal="center" vertical="center" wrapText="1"/>
    </xf>
    <xf numFmtId="1" fontId="11" fillId="33" borderId="23" xfId="0" applyNumberFormat="1" applyFont="1" applyFill="1" applyBorder="1" applyAlignment="1">
      <alignment horizontal="center" vertical="center" wrapText="1"/>
    </xf>
    <xf numFmtId="1" fontId="11" fillId="33" borderId="24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8" fillId="0" borderId="1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12" fillId="33" borderId="11" xfId="52" applyFont="1" applyFill="1" applyBorder="1" applyAlignment="1" applyProtection="1">
      <alignment horizontal="center"/>
      <protection/>
    </xf>
    <xf numFmtId="0" fontId="12" fillId="33" borderId="10" xfId="52" applyFont="1" applyFill="1" applyBorder="1" applyAlignment="1" applyProtection="1">
      <alignment horizontal="center"/>
      <protection/>
    </xf>
    <xf numFmtId="0" fontId="12" fillId="33" borderId="12" xfId="52" applyFont="1" applyFill="1" applyBorder="1" applyAlignment="1" applyProtection="1">
      <alignment horizontal="center"/>
      <protection/>
    </xf>
    <xf numFmtId="0" fontId="12" fillId="33" borderId="11" xfId="52" applyFont="1" applyFill="1" applyBorder="1" applyAlignment="1" applyProtection="1">
      <alignment horizontal="center" vertical="center" wrapText="1"/>
      <protection/>
    </xf>
    <xf numFmtId="0" fontId="12" fillId="33" borderId="12" xfId="52" applyFont="1" applyFill="1" applyBorder="1" applyAlignment="1" applyProtection="1">
      <alignment horizontal="center" vertical="center" wrapText="1"/>
      <protection/>
    </xf>
    <xf numFmtId="0" fontId="12" fillId="33" borderId="22" xfId="52" applyFont="1" applyFill="1" applyBorder="1" applyAlignment="1" applyProtection="1">
      <alignment horizontal="center" vertical="center" wrapText="1"/>
      <protection/>
    </xf>
    <xf numFmtId="0" fontId="12" fillId="33" borderId="23" xfId="52" applyFont="1" applyFill="1" applyBorder="1" applyAlignment="1" applyProtection="1">
      <alignment horizontal="center" vertical="center" wrapText="1"/>
      <protection/>
    </xf>
    <xf numFmtId="0" fontId="12" fillId="33" borderId="24" xfId="52" applyFont="1" applyFill="1" applyBorder="1" applyAlignment="1" applyProtection="1">
      <alignment horizontal="center" vertical="center" wrapText="1"/>
      <protection/>
    </xf>
    <xf numFmtId="0" fontId="12" fillId="33" borderId="14" xfId="52" applyFont="1" applyFill="1" applyBorder="1" applyAlignment="1" applyProtection="1">
      <alignment horizontal="center" vertical="center"/>
      <protection/>
    </xf>
    <xf numFmtId="0" fontId="12" fillId="33" borderId="20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Rb27 UDZIAŁY 201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view="pageLayout" zoomScaleSheetLayoutView="100" workbookViewId="0" topLeftCell="A1">
      <selection activeCell="I35" sqref="I35:M35"/>
    </sheetView>
  </sheetViews>
  <sheetFormatPr defaultColWidth="9.375" defaultRowHeight="12.75"/>
  <cols>
    <col min="1" max="1" width="7.125" style="27" customWidth="1"/>
    <col min="2" max="2" width="16.75390625" style="28" customWidth="1"/>
    <col min="3" max="3" width="13.375" style="28" customWidth="1"/>
    <col min="4" max="4" width="9.375" style="27" customWidth="1"/>
    <col min="5" max="5" width="27.50390625" style="28" customWidth="1"/>
    <col min="6" max="6" width="12.00390625" style="28" customWidth="1"/>
    <col min="7" max="7" width="20.75390625" style="29" customWidth="1"/>
    <col min="8" max="8" width="9.375" style="22" customWidth="1"/>
    <col min="9" max="9" width="15.125" style="22" customWidth="1"/>
    <col min="10" max="10" width="15.50390625" style="22" customWidth="1"/>
    <col min="11" max="11" width="9.375" style="22" customWidth="1"/>
    <col min="12" max="12" width="17.00390625" style="22" customWidth="1"/>
    <col min="13" max="13" width="18.375" style="22" customWidth="1"/>
    <col min="14" max="14" width="9.00390625" style="22" hidden="1" customWidth="1"/>
    <col min="15" max="16384" width="9.375" style="22" customWidth="1"/>
  </cols>
  <sheetData>
    <row r="2" spans="1:15" ht="12.75">
      <c r="A2" s="16" t="s">
        <v>3</v>
      </c>
      <c r="B2" s="3"/>
      <c r="C2" s="17"/>
      <c r="D2" s="1"/>
      <c r="E2" s="1"/>
      <c r="F2" s="1"/>
      <c r="G2" s="1"/>
      <c r="H2" s="1"/>
      <c r="I2" s="1"/>
      <c r="J2" s="1"/>
      <c r="K2" s="1"/>
      <c r="L2" s="1"/>
      <c r="M2" s="18"/>
      <c r="N2" s="21"/>
      <c r="O2" s="30"/>
    </row>
    <row r="3" spans="1:15" ht="12.75">
      <c r="A3" s="2"/>
      <c r="B3" s="31"/>
      <c r="C3" s="4"/>
      <c r="D3" s="3"/>
      <c r="E3" s="3"/>
      <c r="F3" s="5"/>
      <c r="G3" s="38" t="s">
        <v>4</v>
      </c>
      <c r="H3" s="39"/>
      <c r="I3" s="39"/>
      <c r="J3" s="39"/>
      <c r="K3" s="7" t="s">
        <v>5</v>
      </c>
      <c r="L3" s="6"/>
      <c r="M3" s="8" t="s">
        <v>4</v>
      </c>
      <c r="N3" s="23"/>
      <c r="O3" s="30"/>
    </row>
    <row r="4" spans="1:15" ht="12.75" customHeight="1">
      <c r="A4" s="42" t="s">
        <v>6</v>
      </c>
      <c r="B4" s="43"/>
      <c r="C4" s="43"/>
      <c r="D4" s="43"/>
      <c r="E4" s="43"/>
      <c r="F4" s="44"/>
      <c r="G4" s="40"/>
      <c r="H4" s="41"/>
      <c r="I4" s="41"/>
      <c r="J4" s="41"/>
      <c r="K4" s="9"/>
      <c r="L4" s="10"/>
      <c r="M4" s="10"/>
      <c r="N4" s="24"/>
      <c r="O4" s="30"/>
    </row>
    <row r="5" spans="1:15" ht="12.75" customHeight="1">
      <c r="A5" s="42"/>
      <c r="B5" s="43"/>
      <c r="C5" s="43"/>
      <c r="D5" s="43"/>
      <c r="E5" s="43"/>
      <c r="F5" s="44"/>
      <c r="G5" s="48" t="s">
        <v>7</v>
      </c>
      <c r="H5" s="49"/>
      <c r="I5" s="49"/>
      <c r="J5" s="50"/>
      <c r="K5" s="9"/>
      <c r="L5" s="10"/>
      <c r="M5" s="10"/>
      <c r="N5" s="24"/>
      <c r="O5" s="30"/>
    </row>
    <row r="6" spans="1:15" ht="12.75" customHeight="1">
      <c r="A6" s="42"/>
      <c r="B6" s="43"/>
      <c r="C6" s="43"/>
      <c r="D6" s="43"/>
      <c r="E6" s="43"/>
      <c r="F6" s="44"/>
      <c r="G6" s="51"/>
      <c r="H6" s="49"/>
      <c r="I6" s="49"/>
      <c r="J6" s="50"/>
      <c r="K6" s="52" t="s">
        <v>27</v>
      </c>
      <c r="L6" s="53"/>
      <c r="M6" s="53"/>
      <c r="N6" s="54"/>
      <c r="O6" s="30"/>
    </row>
    <row r="7" spans="1:15" ht="12.75" customHeight="1">
      <c r="A7" s="45"/>
      <c r="B7" s="46"/>
      <c r="C7" s="46"/>
      <c r="D7" s="46"/>
      <c r="E7" s="46"/>
      <c r="F7" s="47"/>
      <c r="G7" s="51"/>
      <c r="H7" s="49"/>
      <c r="I7" s="49"/>
      <c r="J7" s="50"/>
      <c r="K7" s="55"/>
      <c r="L7" s="56"/>
      <c r="M7" s="56"/>
      <c r="N7" s="57"/>
      <c r="O7" s="30"/>
    </row>
    <row r="8" spans="1:15" ht="12.75" customHeight="1">
      <c r="A8" s="58" t="s">
        <v>8</v>
      </c>
      <c r="B8" s="59"/>
      <c r="C8" s="59"/>
      <c r="D8" s="59"/>
      <c r="E8" s="59"/>
      <c r="F8" s="60"/>
      <c r="G8" s="51"/>
      <c r="H8" s="49"/>
      <c r="I8" s="49"/>
      <c r="J8" s="50"/>
      <c r="K8" s="11"/>
      <c r="L8" s="10"/>
      <c r="M8" s="10"/>
      <c r="N8" s="24"/>
      <c r="O8" s="30"/>
    </row>
    <row r="9" spans="1:15" ht="12.75" customHeight="1">
      <c r="A9" s="61" t="s">
        <v>9</v>
      </c>
      <c r="B9" s="62"/>
      <c r="C9" s="62"/>
      <c r="D9" s="62"/>
      <c r="E9" s="62"/>
      <c r="F9" s="63"/>
      <c r="G9" s="51"/>
      <c r="H9" s="49"/>
      <c r="I9" s="49"/>
      <c r="J9" s="50"/>
      <c r="K9" s="11"/>
      <c r="L9" s="10"/>
      <c r="M9" s="10"/>
      <c r="N9" s="24"/>
      <c r="O9" s="30"/>
    </row>
    <row r="10" spans="1:15" ht="12.75" customHeight="1">
      <c r="A10" s="64"/>
      <c r="B10" s="65"/>
      <c r="C10" s="65"/>
      <c r="D10" s="65"/>
      <c r="E10" s="65"/>
      <c r="F10" s="66"/>
      <c r="G10" s="12"/>
      <c r="H10" s="13"/>
      <c r="I10" s="13"/>
      <c r="J10" s="13"/>
      <c r="K10" s="11"/>
      <c r="L10" s="10"/>
      <c r="M10" s="10"/>
      <c r="N10" s="24"/>
      <c r="O10" s="30"/>
    </row>
    <row r="11" spans="1:15" ht="9" customHeight="1">
      <c r="A11" s="58" t="s">
        <v>10</v>
      </c>
      <c r="B11" s="59"/>
      <c r="C11" s="59"/>
      <c r="D11" s="59"/>
      <c r="E11" s="59"/>
      <c r="F11" s="60"/>
      <c r="G11" s="72" t="s">
        <v>28</v>
      </c>
      <c r="H11" s="73"/>
      <c r="I11" s="73"/>
      <c r="J11" s="74"/>
      <c r="K11" s="14"/>
      <c r="L11" s="10"/>
      <c r="M11" s="10"/>
      <c r="N11" s="24"/>
      <c r="O11" s="30"/>
    </row>
    <row r="12" spans="1:15" ht="9" customHeight="1">
      <c r="A12" s="58" t="s">
        <v>11</v>
      </c>
      <c r="B12" s="60"/>
      <c r="C12" s="75" t="s">
        <v>12</v>
      </c>
      <c r="D12" s="75"/>
      <c r="E12" s="75"/>
      <c r="F12" s="75"/>
      <c r="G12" s="15"/>
      <c r="H12" s="15"/>
      <c r="I12" s="15"/>
      <c r="J12" s="15"/>
      <c r="K12" s="9"/>
      <c r="L12" s="10"/>
      <c r="M12" s="10"/>
      <c r="N12" s="24"/>
      <c r="O12" s="30"/>
    </row>
    <row r="13" spans="1:15" ht="12.75">
      <c r="A13" s="82">
        <v>1</v>
      </c>
      <c r="B13" s="82"/>
      <c r="C13" s="82">
        <v>2</v>
      </c>
      <c r="D13" s="82"/>
      <c r="E13" s="82"/>
      <c r="F13" s="82"/>
      <c r="G13" s="40" t="s">
        <v>4</v>
      </c>
      <c r="H13" s="41"/>
      <c r="I13" s="41"/>
      <c r="J13" s="41"/>
      <c r="K13" s="67"/>
      <c r="L13" s="68"/>
      <c r="M13" s="68"/>
      <c r="N13" s="25"/>
      <c r="O13" s="30"/>
    </row>
    <row r="14" spans="1:15" ht="15">
      <c r="A14" s="69">
        <v>77</v>
      </c>
      <c r="B14" s="69"/>
      <c r="C14" s="69"/>
      <c r="D14" s="69"/>
      <c r="E14" s="69"/>
      <c r="F14" s="69"/>
      <c r="G14" s="83"/>
      <c r="H14" s="84"/>
      <c r="I14" s="84"/>
      <c r="J14" s="84"/>
      <c r="K14" s="70"/>
      <c r="L14" s="71"/>
      <c r="M14" s="71"/>
      <c r="N14" s="21"/>
      <c r="O14" s="30"/>
    </row>
    <row r="15" spans="1:13" s="26" customFormat="1" ht="31.5" customHeight="1">
      <c r="A15" s="76" t="s">
        <v>0</v>
      </c>
      <c r="B15" s="76" t="s">
        <v>14</v>
      </c>
      <c r="C15" s="76" t="s">
        <v>1</v>
      </c>
      <c r="D15" s="76" t="s">
        <v>15</v>
      </c>
      <c r="E15" s="76" t="s">
        <v>2</v>
      </c>
      <c r="F15" s="79" t="s">
        <v>16</v>
      </c>
      <c r="G15" s="80"/>
      <c r="H15" s="81"/>
      <c r="I15" s="76" t="s">
        <v>13</v>
      </c>
      <c r="J15" s="76" t="s">
        <v>17</v>
      </c>
      <c r="K15" s="85" t="s">
        <v>18</v>
      </c>
      <c r="L15" s="86"/>
      <c r="M15" s="87"/>
    </row>
    <row r="16" spans="1:13" ht="30" customHeight="1">
      <c r="A16" s="77"/>
      <c r="B16" s="77"/>
      <c r="C16" s="77"/>
      <c r="D16" s="77"/>
      <c r="E16" s="77"/>
      <c r="F16" s="76" t="s">
        <v>19</v>
      </c>
      <c r="G16" s="76" t="s">
        <v>20</v>
      </c>
      <c r="H16" s="76" t="s">
        <v>21</v>
      </c>
      <c r="I16" s="77"/>
      <c r="J16" s="77"/>
      <c r="K16" s="88" t="s">
        <v>22</v>
      </c>
      <c r="L16" s="89"/>
      <c r="M16" s="90" t="s">
        <v>23</v>
      </c>
    </row>
    <row r="17" spans="1:13" ht="9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93" t="s">
        <v>24</v>
      </c>
      <c r="L17" s="20" t="s">
        <v>25</v>
      </c>
      <c r="M17" s="91"/>
    </row>
    <row r="18" spans="1:13" ht="12.7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94"/>
      <c r="L18" s="19" t="s">
        <v>26</v>
      </c>
      <c r="M18" s="92"/>
    </row>
    <row r="19" spans="1:13" ht="12.75">
      <c r="A19" s="34" t="s">
        <v>29</v>
      </c>
      <c r="B19" s="33" t="s">
        <v>30</v>
      </c>
      <c r="C19" s="33" t="s">
        <v>31</v>
      </c>
      <c r="D19" s="32" t="s">
        <v>32</v>
      </c>
      <c r="E19" s="33" t="s">
        <v>33</v>
      </c>
      <c r="F19" s="32">
        <v>756</v>
      </c>
      <c r="G19" s="32">
        <v>75623</v>
      </c>
      <c r="H19" s="32" t="s">
        <v>109</v>
      </c>
      <c r="I19" s="35">
        <v>90440098</v>
      </c>
      <c r="J19" s="35">
        <v>90477637</v>
      </c>
      <c r="K19" s="36">
        <f>J19-I19-M19</f>
        <v>0</v>
      </c>
      <c r="L19" s="36">
        <f>J19-M19-I19</f>
        <v>0</v>
      </c>
      <c r="M19" s="36">
        <f>J19-I19</f>
        <v>37539</v>
      </c>
    </row>
    <row r="20" spans="1:13" ht="12.75">
      <c r="A20" s="34" t="s">
        <v>34</v>
      </c>
      <c r="B20" s="33" t="s">
        <v>35</v>
      </c>
      <c r="C20" s="33" t="s">
        <v>36</v>
      </c>
      <c r="D20" s="32" t="s">
        <v>37</v>
      </c>
      <c r="E20" s="33" t="s">
        <v>38</v>
      </c>
      <c r="F20" s="32">
        <v>756</v>
      </c>
      <c r="G20" s="32">
        <v>75623</v>
      </c>
      <c r="H20" s="32" t="s">
        <v>109</v>
      </c>
      <c r="I20" s="35">
        <v>51324858</v>
      </c>
      <c r="J20" s="35">
        <v>51346161</v>
      </c>
      <c r="K20" s="36">
        <f aca="true" t="shared" si="0" ref="K20:K34">J20-I20-M20</f>
        <v>0</v>
      </c>
      <c r="L20" s="36">
        <f aca="true" t="shared" si="1" ref="L20:L34">J20-M20-I20</f>
        <v>0</v>
      </c>
      <c r="M20" s="36">
        <v>21303</v>
      </c>
    </row>
    <row r="21" spans="1:13" ht="12.75">
      <c r="A21" s="34" t="s">
        <v>39</v>
      </c>
      <c r="B21" s="33" t="s">
        <v>40</v>
      </c>
      <c r="C21" s="33" t="s">
        <v>41</v>
      </c>
      <c r="D21" s="32" t="s">
        <v>42</v>
      </c>
      <c r="E21" s="33" t="s">
        <v>43</v>
      </c>
      <c r="F21" s="32">
        <v>756</v>
      </c>
      <c r="G21" s="32">
        <v>75623</v>
      </c>
      <c r="H21" s="32" t="s">
        <v>109</v>
      </c>
      <c r="I21" s="35">
        <v>43847334</v>
      </c>
      <c r="J21" s="35">
        <v>43865534</v>
      </c>
      <c r="K21" s="36">
        <f t="shared" si="0"/>
        <v>0</v>
      </c>
      <c r="L21" s="36">
        <f t="shared" si="1"/>
        <v>0</v>
      </c>
      <c r="M21" s="36">
        <v>18200</v>
      </c>
    </row>
    <row r="22" spans="1:13" ht="12.75">
      <c r="A22" s="34" t="s">
        <v>44</v>
      </c>
      <c r="B22" s="33" t="s">
        <v>45</v>
      </c>
      <c r="C22" s="33" t="s">
        <v>46</v>
      </c>
      <c r="D22" s="32" t="s">
        <v>47</v>
      </c>
      <c r="E22" s="33" t="s">
        <v>48</v>
      </c>
      <c r="F22" s="32">
        <v>756</v>
      </c>
      <c r="G22" s="32">
        <v>75623</v>
      </c>
      <c r="H22" s="32" t="s">
        <v>109</v>
      </c>
      <c r="I22" s="35">
        <v>24738581</v>
      </c>
      <c r="J22" s="35">
        <v>24748849</v>
      </c>
      <c r="K22" s="36">
        <f t="shared" si="0"/>
        <v>0</v>
      </c>
      <c r="L22" s="36">
        <f t="shared" si="1"/>
        <v>0</v>
      </c>
      <c r="M22" s="36">
        <v>10268</v>
      </c>
    </row>
    <row r="23" spans="1:13" ht="12.75">
      <c r="A23" s="34" t="s">
        <v>49</v>
      </c>
      <c r="B23" s="33" t="s">
        <v>50</v>
      </c>
      <c r="C23" s="33" t="s">
        <v>51</v>
      </c>
      <c r="D23" s="32" t="s">
        <v>52</v>
      </c>
      <c r="E23" s="33" t="s">
        <v>53</v>
      </c>
      <c r="F23" s="32">
        <v>756</v>
      </c>
      <c r="G23" s="32">
        <v>75623</v>
      </c>
      <c r="H23" s="32" t="s">
        <v>109</v>
      </c>
      <c r="I23" s="35">
        <v>70037375</v>
      </c>
      <c r="J23" s="35">
        <v>70066445</v>
      </c>
      <c r="K23" s="36">
        <f t="shared" si="0"/>
        <v>0</v>
      </c>
      <c r="L23" s="36">
        <f t="shared" si="1"/>
        <v>0</v>
      </c>
      <c r="M23" s="36">
        <v>29070</v>
      </c>
    </row>
    <row r="24" spans="1:13" ht="12.75">
      <c r="A24" s="34" t="s">
        <v>54</v>
      </c>
      <c r="B24" s="33" t="s">
        <v>55</v>
      </c>
      <c r="C24" s="33" t="s">
        <v>56</v>
      </c>
      <c r="D24" s="32" t="s">
        <v>57</v>
      </c>
      <c r="E24" s="33" t="s">
        <v>58</v>
      </c>
      <c r="F24" s="32">
        <v>756</v>
      </c>
      <c r="G24" s="32">
        <v>75623</v>
      </c>
      <c r="H24" s="32" t="s">
        <v>109</v>
      </c>
      <c r="I24" s="35">
        <v>92109322</v>
      </c>
      <c r="J24" s="35">
        <v>92147554</v>
      </c>
      <c r="K24" s="36">
        <f t="shared" si="0"/>
        <v>0</v>
      </c>
      <c r="L24" s="36">
        <f t="shared" si="1"/>
        <v>0</v>
      </c>
      <c r="M24" s="36">
        <v>38232</v>
      </c>
    </row>
    <row r="25" spans="1:13" ht="12.75">
      <c r="A25" s="34" t="s">
        <v>59</v>
      </c>
      <c r="B25" s="33" t="s">
        <v>60</v>
      </c>
      <c r="C25" s="33" t="s">
        <v>61</v>
      </c>
      <c r="D25" s="32" t="s">
        <v>62</v>
      </c>
      <c r="E25" s="33" t="s">
        <v>63</v>
      </c>
      <c r="F25" s="32">
        <v>756</v>
      </c>
      <c r="G25" s="32">
        <v>75623</v>
      </c>
      <c r="H25" s="32" t="s">
        <v>109</v>
      </c>
      <c r="I25" s="35">
        <v>245934824</v>
      </c>
      <c r="J25" s="35">
        <v>246036903</v>
      </c>
      <c r="K25" s="36">
        <f t="shared" si="0"/>
        <v>0</v>
      </c>
      <c r="L25" s="36">
        <f t="shared" si="1"/>
        <v>0</v>
      </c>
      <c r="M25" s="36">
        <v>102079</v>
      </c>
    </row>
    <row r="26" spans="1:13" ht="12.75">
      <c r="A26" s="34" t="s">
        <v>64</v>
      </c>
      <c r="B26" s="33" t="s">
        <v>65</v>
      </c>
      <c r="C26" s="33" t="s">
        <v>66</v>
      </c>
      <c r="D26" s="32" t="s">
        <v>67</v>
      </c>
      <c r="E26" s="33" t="s">
        <v>68</v>
      </c>
      <c r="F26" s="32">
        <v>756</v>
      </c>
      <c r="G26" s="32">
        <v>75623</v>
      </c>
      <c r="H26" s="32" t="s">
        <v>109</v>
      </c>
      <c r="I26" s="35">
        <v>24308603</v>
      </c>
      <c r="J26" s="35">
        <v>24318693</v>
      </c>
      <c r="K26" s="36">
        <f t="shared" si="0"/>
        <v>0</v>
      </c>
      <c r="L26" s="36">
        <f t="shared" si="1"/>
        <v>0</v>
      </c>
      <c r="M26" s="36">
        <v>10090</v>
      </c>
    </row>
    <row r="27" spans="1:13" ht="12.75">
      <c r="A27" s="34" t="s">
        <v>69</v>
      </c>
      <c r="B27" s="33" t="s">
        <v>70</v>
      </c>
      <c r="C27" s="33" t="s">
        <v>71</v>
      </c>
      <c r="D27" s="32" t="s">
        <v>72</v>
      </c>
      <c r="E27" s="33" t="s">
        <v>73</v>
      </c>
      <c r="F27" s="32">
        <v>756</v>
      </c>
      <c r="G27" s="32">
        <v>75623</v>
      </c>
      <c r="H27" s="32" t="s">
        <v>109</v>
      </c>
      <c r="I27" s="35">
        <v>41661205</v>
      </c>
      <c r="J27" s="35">
        <v>41678497</v>
      </c>
      <c r="K27" s="36">
        <f t="shared" si="0"/>
        <v>0</v>
      </c>
      <c r="L27" s="36">
        <f t="shared" si="1"/>
        <v>0</v>
      </c>
      <c r="M27" s="36">
        <v>17292</v>
      </c>
    </row>
    <row r="28" spans="1:13" ht="12.75">
      <c r="A28" s="34" t="s">
        <v>74</v>
      </c>
      <c r="B28" s="33" t="s">
        <v>75</v>
      </c>
      <c r="C28" s="33" t="s">
        <v>76</v>
      </c>
      <c r="D28" s="32" t="s">
        <v>77</v>
      </c>
      <c r="E28" s="33" t="s">
        <v>78</v>
      </c>
      <c r="F28" s="32">
        <v>756</v>
      </c>
      <c r="G28" s="32">
        <v>75623</v>
      </c>
      <c r="H28" s="32" t="s">
        <v>109</v>
      </c>
      <c r="I28" s="35">
        <v>26057969</v>
      </c>
      <c r="J28" s="35">
        <v>26068785</v>
      </c>
      <c r="K28" s="36">
        <f t="shared" si="0"/>
        <v>0</v>
      </c>
      <c r="L28" s="36">
        <f t="shared" si="1"/>
        <v>0</v>
      </c>
      <c r="M28" s="36">
        <v>10816</v>
      </c>
    </row>
    <row r="29" spans="1:13" ht="12.75">
      <c r="A29" s="34" t="s">
        <v>79</v>
      </c>
      <c r="B29" s="33" t="s">
        <v>80</v>
      </c>
      <c r="C29" s="33" t="s">
        <v>81</v>
      </c>
      <c r="D29" s="32" t="s">
        <v>82</v>
      </c>
      <c r="E29" s="33" t="s">
        <v>83</v>
      </c>
      <c r="F29" s="32">
        <v>756</v>
      </c>
      <c r="G29" s="32">
        <v>75623</v>
      </c>
      <c r="H29" s="32" t="s">
        <v>109</v>
      </c>
      <c r="I29" s="35">
        <v>67978119</v>
      </c>
      <c r="J29" s="35">
        <v>68006334</v>
      </c>
      <c r="K29" s="36">
        <f t="shared" si="0"/>
        <v>0</v>
      </c>
      <c r="L29" s="36">
        <f t="shared" si="1"/>
        <v>0</v>
      </c>
      <c r="M29" s="36">
        <v>28215</v>
      </c>
    </row>
    <row r="30" spans="1:13" ht="12.75">
      <c r="A30" s="34" t="s">
        <v>84</v>
      </c>
      <c r="B30" s="33" t="s">
        <v>85</v>
      </c>
      <c r="C30" s="33" t="s">
        <v>86</v>
      </c>
      <c r="D30" s="32" t="s">
        <v>87</v>
      </c>
      <c r="E30" s="33" t="s">
        <v>88</v>
      </c>
      <c r="F30" s="32">
        <v>756</v>
      </c>
      <c r="G30" s="32">
        <v>75623</v>
      </c>
      <c r="H30" s="32" t="s">
        <v>109</v>
      </c>
      <c r="I30" s="35">
        <v>155450236</v>
      </c>
      <c r="J30" s="35">
        <v>155514758</v>
      </c>
      <c r="K30" s="36">
        <f t="shared" si="0"/>
        <v>0</v>
      </c>
      <c r="L30" s="36">
        <f t="shared" si="1"/>
        <v>0</v>
      </c>
      <c r="M30" s="36">
        <v>64522</v>
      </c>
    </row>
    <row r="31" spans="1:13" ht="12.75">
      <c r="A31" s="34" t="s">
        <v>89</v>
      </c>
      <c r="B31" s="33" t="s">
        <v>90</v>
      </c>
      <c r="C31" s="33" t="s">
        <v>91</v>
      </c>
      <c r="D31" s="32" t="s">
        <v>92</v>
      </c>
      <c r="E31" s="33" t="s">
        <v>93</v>
      </c>
      <c r="F31" s="32">
        <v>756</v>
      </c>
      <c r="G31" s="32">
        <v>75623</v>
      </c>
      <c r="H31" s="32" t="s">
        <v>109</v>
      </c>
      <c r="I31" s="35">
        <v>26987509</v>
      </c>
      <c r="J31" s="35">
        <v>26998711</v>
      </c>
      <c r="K31" s="36">
        <f t="shared" si="0"/>
        <v>0</v>
      </c>
      <c r="L31" s="36">
        <f t="shared" si="1"/>
        <v>0</v>
      </c>
      <c r="M31" s="36">
        <v>11202</v>
      </c>
    </row>
    <row r="32" spans="1:13" ht="12.75">
      <c r="A32" s="34" t="s">
        <v>94</v>
      </c>
      <c r="B32" s="33" t="s">
        <v>95</v>
      </c>
      <c r="C32" s="33" t="s">
        <v>96</v>
      </c>
      <c r="D32" s="32" t="s">
        <v>97</v>
      </c>
      <c r="E32" s="33" t="s">
        <v>98</v>
      </c>
      <c r="F32" s="32">
        <v>756</v>
      </c>
      <c r="G32" s="32">
        <v>75623</v>
      </c>
      <c r="H32" s="32" t="s">
        <v>109</v>
      </c>
      <c r="I32" s="35">
        <v>31912626</v>
      </c>
      <c r="J32" s="35">
        <v>31925872</v>
      </c>
      <c r="K32" s="36">
        <f t="shared" si="0"/>
        <v>0</v>
      </c>
      <c r="L32" s="36">
        <f t="shared" si="1"/>
        <v>0</v>
      </c>
      <c r="M32" s="36">
        <v>13246</v>
      </c>
    </row>
    <row r="33" spans="1:13" ht="12.75">
      <c r="A33" s="34" t="s">
        <v>99</v>
      </c>
      <c r="B33" s="33" t="s">
        <v>100</v>
      </c>
      <c r="C33" s="33" t="s">
        <v>101</v>
      </c>
      <c r="D33" s="32" t="s">
        <v>102</v>
      </c>
      <c r="E33" s="33" t="s">
        <v>103</v>
      </c>
      <c r="F33" s="32">
        <v>756</v>
      </c>
      <c r="G33" s="32">
        <v>75623</v>
      </c>
      <c r="H33" s="32" t="s">
        <v>109</v>
      </c>
      <c r="I33" s="35">
        <v>100413555</v>
      </c>
      <c r="J33" s="35">
        <v>100455233</v>
      </c>
      <c r="K33" s="36">
        <f t="shared" si="0"/>
        <v>0</v>
      </c>
      <c r="L33" s="36">
        <f t="shared" si="1"/>
        <v>0</v>
      </c>
      <c r="M33" s="36">
        <v>41678</v>
      </c>
    </row>
    <row r="34" spans="1:13" ht="12.75">
      <c r="A34" s="34" t="s">
        <v>104</v>
      </c>
      <c r="B34" s="33" t="s">
        <v>105</v>
      </c>
      <c r="C34" s="33" t="s">
        <v>106</v>
      </c>
      <c r="D34" s="32" t="s">
        <v>107</v>
      </c>
      <c r="E34" s="33" t="s">
        <v>108</v>
      </c>
      <c r="F34" s="32">
        <v>756</v>
      </c>
      <c r="G34" s="32">
        <v>75623</v>
      </c>
      <c r="H34" s="32" t="s">
        <v>109</v>
      </c>
      <c r="I34" s="35">
        <v>43803859</v>
      </c>
      <c r="J34" s="35">
        <v>43822041</v>
      </c>
      <c r="K34" s="36">
        <f t="shared" si="0"/>
        <v>0</v>
      </c>
      <c r="L34" s="36">
        <f t="shared" si="1"/>
        <v>0</v>
      </c>
      <c r="M34" s="36">
        <v>18182</v>
      </c>
    </row>
    <row r="35" spans="9:13" ht="12">
      <c r="I35" s="37">
        <f>SUM(I19:I34)</f>
        <v>1137006073</v>
      </c>
      <c r="J35" s="37">
        <f>SUM(J19:J34)</f>
        <v>1137478007</v>
      </c>
      <c r="K35" s="37">
        <f>SUM(K19:K34)</f>
        <v>0</v>
      </c>
      <c r="L35" s="37">
        <f>SUM(L19:L34)</f>
        <v>0</v>
      </c>
      <c r="M35" s="37">
        <f>SUM(M19:M34)</f>
        <v>471934</v>
      </c>
    </row>
  </sheetData>
  <sheetProtection/>
  <autoFilter ref="A18:N18"/>
  <mergeCells count="32">
    <mergeCell ref="J15:J18"/>
    <mergeCell ref="K15:M15"/>
    <mergeCell ref="F16:F18"/>
    <mergeCell ref="G16:G18"/>
    <mergeCell ref="H16:H18"/>
    <mergeCell ref="K16:L16"/>
    <mergeCell ref="M16:M18"/>
    <mergeCell ref="K17:K18"/>
    <mergeCell ref="E15:E18"/>
    <mergeCell ref="F15:H15"/>
    <mergeCell ref="A13:B13"/>
    <mergeCell ref="C13:F13"/>
    <mergeCell ref="G13:J14"/>
    <mergeCell ref="A15:A18"/>
    <mergeCell ref="B15:B18"/>
    <mergeCell ref="C15:C18"/>
    <mergeCell ref="D15:D18"/>
    <mergeCell ref="I15:I18"/>
    <mergeCell ref="K13:M13"/>
    <mergeCell ref="A14:B14"/>
    <mergeCell ref="C14:F14"/>
    <mergeCell ref="K14:M14"/>
    <mergeCell ref="A11:F11"/>
    <mergeCell ref="G11:J11"/>
    <mergeCell ref="A12:B12"/>
    <mergeCell ref="C12:F12"/>
    <mergeCell ref="G3:J4"/>
    <mergeCell ref="A4:F7"/>
    <mergeCell ref="G5:J9"/>
    <mergeCell ref="K6:N7"/>
    <mergeCell ref="A8:F8"/>
    <mergeCell ref="A9:F10"/>
  </mergeCells>
  <printOptions horizontalCentered="1"/>
  <pageMargins left="0.21" right="0" top="0.74" bottom="0.984251968503937" header="0.5118110236220472" footer="0.5118110236220472"/>
  <pageSetup horizontalDpi="600" verticalDpi="600" orientation="landscape" paperSize="9" scale="75" r:id="rId1"/>
  <headerFooter alignWithMargins="0">
    <oddHeader xml:space="preserve">&amp;CUdziały w PIT województw&amp;R&amp;8Warszawa, &amp;D </oddHead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</dc:creator>
  <cp:keywords/>
  <dc:description/>
  <cp:lastModifiedBy>Młynarczuk Anna</cp:lastModifiedBy>
  <cp:lastPrinted>2015-02-13T09:47:30Z</cp:lastPrinted>
  <dcterms:created xsi:type="dcterms:W3CDTF">2002-04-19T10:02:11Z</dcterms:created>
  <dcterms:modified xsi:type="dcterms:W3CDTF">2015-02-13T10:24:56Z</dcterms:modified>
  <cp:category/>
  <cp:version/>
  <cp:contentType/>
  <cp:contentStatus/>
</cp:coreProperties>
</file>