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60" windowWidth="15096" windowHeight="87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'Arkusz1'!$A$17:$AN$17</definedName>
  </definedNames>
  <calcPr fullCalcOnLoad="1"/>
</workbook>
</file>

<file path=xl/sharedStrings.xml><?xml version="1.0" encoding="utf-8"?>
<sst xmlns="http://schemas.openxmlformats.org/spreadsheetml/2006/main" count="568" uniqueCount="201">
  <si>
    <t>WK</t>
  </si>
  <si>
    <t>PK</t>
  </si>
  <si>
    <t>MIASTO</t>
  </si>
  <si>
    <t>02</t>
  </si>
  <si>
    <t>61</t>
  </si>
  <si>
    <t>JELENIA GÓRA</t>
  </si>
  <si>
    <t>58-500</t>
  </si>
  <si>
    <t>Prezydent</t>
  </si>
  <si>
    <t>Miasta</t>
  </si>
  <si>
    <t>62</t>
  </si>
  <si>
    <t>LEGNICA</t>
  </si>
  <si>
    <t>59-220</t>
  </si>
  <si>
    <t>64</t>
  </si>
  <si>
    <t>WROCŁAW</t>
  </si>
  <si>
    <t>50-951</t>
  </si>
  <si>
    <t>04</t>
  </si>
  <si>
    <t>BYDGOSZCZ</t>
  </si>
  <si>
    <t>85-102</t>
  </si>
  <si>
    <t>GRUDZIĄDZ</t>
  </si>
  <si>
    <t>86-300</t>
  </si>
  <si>
    <t>63</t>
  </si>
  <si>
    <t>TORUŃ</t>
  </si>
  <si>
    <t>87-100</t>
  </si>
  <si>
    <t>WŁOCŁAWEK</t>
  </si>
  <si>
    <t>87-800</t>
  </si>
  <si>
    <t>06</t>
  </si>
  <si>
    <t>BIAŁA PODLASKA</t>
  </si>
  <si>
    <t>21-500</t>
  </si>
  <si>
    <t>CHEŁM</t>
  </si>
  <si>
    <t>22-100</t>
  </si>
  <si>
    <t>LUBLIN</t>
  </si>
  <si>
    <t>20-950</t>
  </si>
  <si>
    <t>ZAMOŚĆ</t>
  </si>
  <si>
    <t>22-400</t>
  </si>
  <si>
    <t>08</t>
  </si>
  <si>
    <t>GORZÓW WIELKOPOLSKI</t>
  </si>
  <si>
    <t>66-400</t>
  </si>
  <si>
    <t>ZIELONA GÓRA</t>
  </si>
  <si>
    <t>65-057</t>
  </si>
  <si>
    <t>10</t>
  </si>
  <si>
    <t>ŁÓDŹ</t>
  </si>
  <si>
    <t>90-113</t>
  </si>
  <si>
    <t>PIOTRKÓW TRYBUNALSKI</t>
  </si>
  <si>
    <t>97-300</t>
  </si>
  <si>
    <t>SKIERNIEWICE</t>
  </si>
  <si>
    <t>96-100</t>
  </si>
  <si>
    <t>12</t>
  </si>
  <si>
    <t>KRAKÓW</t>
  </si>
  <si>
    <t>31-004</t>
  </si>
  <si>
    <t>NOWY SĄCZ</t>
  </si>
  <si>
    <t>33-300</t>
  </si>
  <si>
    <t>TARNÓW</t>
  </si>
  <si>
    <t>33-100</t>
  </si>
  <si>
    <t>14</t>
  </si>
  <si>
    <t>OSTROŁĘKA</t>
  </si>
  <si>
    <t>07-400</t>
  </si>
  <si>
    <t>PŁOCK</t>
  </si>
  <si>
    <t>09-400</t>
  </si>
  <si>
    <t>RADOM</t>
  </si>
  <si>
    <t>26-600</t>
  </si>
  <si>
    <t>SIEDLCE</t>
  </si>
  <si>
    <t>08-110</t>
  </si>
  <si>
    <t>65</t>
  </si>
  <si>
    <t>WARSZAWA</t>
  </si>
  <si>
    <t>00-950</t>
  </si>
  <si>
    <t>16</t>
  </si>
  <si>
    <t>OPOLE</t>
  </si>
  <si>
    <t>45-015</t>
  </si>
  <si>
    <t>18</t>
  </si>
  <si>
    <t>KROSNO</t>
  </si>
  <si>
    <t>38-400</t>
  </si>
  <si>
    <t>PRZEMYŚL</t>
  </si>
  <si>
    <t>37-700</t>
  </si>
  <si>
    <t>RZESZÓW</t>
  </si>
  <si>
    <t>35-064</t>
  </si>
  <si>
    <t>TARNOBRZEG</t>
  </si>
  <si>
    <t>39-400</t>
  </si>
  <si>
    <t>20</t>
  </si>
  <si>
    <t>BIAŁYSTOK</t>
  </si>
  <si>
    <t>15-950</t>
  </si>
  <si>
    <t>ŁOMŻA</t>
  </si>
  <si>
    <t>18-400</t>
  </si>
  <si>
    <t>SUWAŁKI</t>
  </si>
  <si>
    <t>16-400</t>
  </si>
  <si>
    <t>22</t>
  </si>
  <si>
    <t>GDAŃSK</t>
  </si>
  <si>
    <t>80-803</t>
  </si>
  <si>
    <t>GDYNIA</t>
  </si>
  <si>
    <t>81-382</t>
  </si>
  <si>
    <t>SŁUPSK</t>
  </si>
  <si>
    <t>76-200</t>
  </si>
  <si>
    <t>SOPOT</t>
  </si>
  <si>
    <t>81-704</t>
  </si>
  <si>
    <t>24</t>
  </si>
  <si>
    <t>BIELSKO-BIAŁA</t>
  </si>
  <si>
    <t>43-300</t>
  </si>
  <si>
    <t>BYTOM</t>
  </si>
  <si>
    <t>41-902</t>
  </si>
  <si>
    <t>CHORZÓW</t>
  </si>
  <si>
    <t>41-500</t>
  </si>
  <si>
    <t>CZĘSTOCHOWA</t>
  </si>
  <si>
    <t>42-200</t>
  </si>
  <si>
    <t>DĄBROWA GÓRNICZA</t>
  </si>
  <si>
    <t>41-300</t>
  </si>
  <si>
    <t>66</t>
  </si>
  <si>
    <t>GLIWICE</t>
  </si>
  <si>
    <t>44-100</t>
  </si>
  <si>
    <t>67</t>
  </si>
  <si>
    <t>JASTRZĘBIE-ZDRÓJ</t>
  </si>
  <si>
    <t>44-335</t>
  </si>
  <si>
    <t>68</t>
  </si>
  <si>
    <t>JAWORZNO</t>
  </si>
  <si>
    <t>43-600</t>
  </si>
  <si>
    <t>69</t>
  </si>
  <si>
    <t>KATOWICE</t>
  </si>
  <si>
    <t>40-098</t>
  </si>
  <si>
    <t>70</t>
  </si>
  <si>
    <t>MYSŁOWICE</t>
  </si>
  <si>
    <t>41-400</t>
  </si>
  <si>
    <t>71</t>
  </si>
  <si>
    <t>PIEKARY ŚLĄSKIE</t>
  </si>
  <si>
    <t>41-940</t>
  </si>
  <si>
    <t>72</t>
  </si>
  <si>
    <t>RUDA ŚLĄSKA</t>
  </si>
  <si>
    <t>41-709</t>
  </si>
  <si>
    <t>73</t>
  </si>
  <si>
    <t>RYBNIK</t>
  </si>
  <si>
    <t>44-200</t>
  </si>
  <si>
    <t>74</t>
  </si>
  <si>
    <t>SIEMIANOWICE ŚLĄSKIE</t>
  </si>
  <si>
    <t>41-100</t>
  </si>
  <si>
    <t>75</t>
  </si>
  <si>
    <t>SOSNOWIEC</t>
  </si>
  <si>
    <t>41-200</t>
  </si>
  <si>
    <t>76</t>
  </si>
  <si>
    <t>ŚWIĘTOCHŁOWICE</t>
  </si>
  <si>
    <t>41-600</t>
  </si>
  <si>
    <t>77</t>
  </si>
  <si>
    <t>TYCHY</t>
  </si>
  <si>
    <t>43-100</t>
  </si>
  <si>
    <t>78</t>
  </si>
  <si>
    <t>ZABRZE</t>
  </si>
  <si>
    <t>41-800</t>
  </si>
  <si>
    <t>79</t>
  </si>
  <si>
    <t>ŻORY</t>
  </si>
  <si>
    <t>44-240</t>
  </si>
  <si>
    <t>26</t>
  </si>
  <si>
    <t>KIELCE</t>
  </si>
  <si>
    <t>25-303</t>
  </si>
  <si>
    <t>28</t>
  </si>
  <si>
    <t>ELBLĄG</t>
  </si>
  <si>
    <t>82-300</t>
  </si>
  <si>
    <t>OLSZTYN</t>
  </si>
  <si>
    <t>10-101</t>
  </si>
  <si>
    <t>30</t>
  </si>
  <si>
    <t>KALISZ</t>
  </si>
  <si>
    <t>62-800</t>
  </si>
  <si>
    <t>KONIN</t>
  </si>
  <si>
    <t>62-500</t>
  </si>
  <si>
    <t>LESZNO</t>
  </si>
  <si>
    <t>64-100</t>
  </si>
  <si>
    <t>POZNAŃ</t>
  </si>
  <si>
    <t>61-841</t>
  </si>
  <si>
    <t>32</t>
  </si>
  <si>
    <t>KOSZALIN</t>
  </si>
  <si>
    <t>75-007</t>
  </si>
  <si>
    <t>SZCZECIN</t>
  </si>
  <si>
    <t>70-456</t>
  </si>
  <si>
    <t>ŚWINOUJŚCIE</t>
  </si>
  <si>
    <t>72-600</t>
  </si>
  <si>
    <t>WAŁBRZYCH</t>
  </si>
  <si>
    <t>58-300</t>
  </si>
  <si>
    <t xml:space="preserve"> MINISTERSTWO FINANSÓW, ul. Świętokrzyska 12,  00-916 Warszawa</t>
  </si>
  <si>
    <t xml:space="preserve"> </t>
  </si>
  <si>
    <t xml:space="preserve">   Adresat:</t>
  </si>
  <si>
    <t>MINISTERSTWO FINANSÓW 
 Departament Budżetu Państwa</t>
  </si>
  <si>
    <t>Numer identyfikacyjny  REGON</t>
  </si>
  <si>
    <t>000002217</t>
  </si>
  <si>
    <t xml:space="preserve">  S y m b o l e :</t>
  </si>
  <si>
    <t>za okres od początku roku do dnia 31 grudnia 2013 r.</t>
  </si>
  <si>
    <t>część</t>
  </si>
  <si>
    <t>województwo</t>
  </si>
  <si>
    <t>KOD POCZ</t>
  </si>
  <si>
    <t>Klasyfikacja budżetowa</t>
  </si>
  <si>
    <t>Należności 
 (saldo początkowe plus przypisy minus odpisy)</t>
  </si>
  <si>
    <t>Dochody wykonane
(wpłaty minus zwroty)</t>
  </si>
  <si>
    <t xml:space="preserve">        Saldo końcowe</t>
  </si>
  <si>
    <t>DZIAŁ</t>
  </si>
  <si>
    <t>ROZDZIAŁ</t>
  </si>
  <si>
    <t>PARAGRAF</t>
  </si>
  <si>
    <t>należności pozostałe do zapłaty</t>
  </si>
  <si>
    <t>nadpłaty</t>
  </si>
  <si>
    <t>ogółem</t>
  </si>
  <si>
    <t>w tym:</t>
  </si>
  <si>
    <t>zaległości netto</t>
  </si>
  <si>
    <t>0010</t>
  </si>
  <si>
    <t xml:space="preserve">
Informacja z wykonania planu dochodów budżetowych 
z tytułu udziałów jednostek samorządu terytorialnego 
we wpływach z podatku dochodowego 
od osób fizycznych                  
</t>
  </si>
  <si>
    <t>NAZWA</t>
  </si>
  <si>
    <t>MIASTO  NA PRAWACH POWIATU</t>
  </si>
  <si>
    <t>OGÓŁEM dochody wykonane</t>
  </si>
  <si>
    <t xml:space="preserve">OGÓŁEM Należności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</si>
</sst>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"/>
      <family val="0"/>
    </font>
    <font>
      <sz val="8"/>
      <name val="Arial"/>
      <family val="0"/>
    </font>
    <font>
      <sz val="8"/>
      <name val="Arial CE"/>
      <family val="0"/>
    </font>
    <font>
      <sz val="10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6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3" fontId="4" fillId="0" borderId="3" xfId="0" applyNumberFormat="1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4" fontId="7" fillId="0" borderId="6" xfId="19" applyFont="1" applyBorder="1" applyAlignment="1" applyProtection="1">
      <alignment/>
      <protection/>
    </xf>
    <xf numFmtId="0" fontId="7" fillId="0" borderId="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3" fontId="8" fillId="0" borderId="9" xfId="0" applyNumberFormat="1" applyFont="1" applyBorder="1" applyAlignment="1">
      <alignment/>
    </xf>
    <xf numFmtId="3" fontId="8" fillId="0" borderId="9" xfId="0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3" fontId="2" fillId="0" borderId="0" xfId="0" applyNumberFormat="1" applyFont="1" applyAlignment="1">
      <alignment/>
    </xf>
    <xf numFmtId="0" fontId="13" fillId="2" borderId="0" xfId="17" applyFont="1" applyFill="1" applyBorder="1" applyAlignment="1" applyProtection="1">
      <alignment horizontal="left"/>
      <protection/>
    </xf>
    <xf numFmtId="0" fontId="12" fillId="2" borderId="4" xfId="17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 vertical="center"/>
      <protection/>
    </xf>
    <xf numFmtId="3" fontId="8" fillId="0" borderId="9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1" fontId="11" fillId="2" borderId="13" xfId="0" applyNumberFormat="1" applyFont="1" applyFill="1" applyBorder="1" applyAlignment="1">
      <alignment horizontal="center" vertical="center" wrapText="1"/>
    </xf>
    <xf numFmtId="1" fontId="11" fillId="2" borderId="14" xfId="0" applyNumberFormat="1" applyFont="1" applyFill="1" applyBorder="1" applyAlignment="1">
      <alignment horizontal="center" vertical="center" wrapText="1"/>
    </xf>
    <xf numFmtId="1" fontId="11" fillId="2" borderId="15" xfId="0" applyNumberFormat="1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2" borderId="8" xfId="17" applyFont="1" applyFill="1" applyBorder="1" applyAlignment="1" applyProtection="1">
      <alignment horizontal="center"/>
      <protection/>
    </xf>
    <xf numFmtId="0" fontId="12" fillId="2" borderId="7" xfId="17" applyFont="1" applyFill="1" applyBorder="1" applyAlignment="1" applyProtection="1">
      <alignment horizontal="center"/>
      <protection/>
    </xf>
    <xf numFmtId="0" fontId="12" fillId="2" borderId="5" xfId="17" applyFont="1" applyFill="1" applyBorder="1" applyAlignment="1" applyProtection="1">
      <alignment horizontal="center"/>
      <protection/>
    </xf>
    <xf numFmtId="0" fontId="12" fillId="2" borderId="13" xfId="17" applyFont="1" applyFill="1" applyBorder="1" applyAlignment="1" applyProtection="1">
      <alignment horizontal="center" vertical="center" wrapText="1"/>
      <protection/>
    </xf>
    <xf numFmtId="0" fontId="12" fillId="2" borderId="14" xfId="17" applyFont="1" applyFill="1" applyBorder="1" applyAlignment="1" applyProtection="1">
      <alignment horizontal="center" vertical="center" wrapText="1"/>
      <protection/>
    </xf>
    <xf numFmtId="0" fontId="12" fillId="2" borderId="15" xfId="17" applyFont="1" applyFill="1" applyBorder="1" applyAlignment="1" applyProtection="1">
      <alignment horizontal="center" vertical="center" wrapText="1"/>
      <protection/>
    </xf>
    <xf numFmtId="0" fontId="12" fillId="2" borderId="4" xfId="17" applyFont="1" applyFill="1" applyBorder="1" applyAlignment="1" applyProtection="1">
      <alignment horizontal="center" vertical="center" wrapText="1"/>
      <protection/>
    </xf>
    <xf numFmtId="0" fontId="12" fillId="2" borderId="5" xfId="17" applyFont="1" applyFill="1" applyBorder="1" applyAlignment="1" applyProtection="1">
      <alignment horizontal="center" vertical="center" wrapText="1"/>
      <protection/>
    </xf>
    <xf numFmtId="0" fontId="12" fillId="2" borderId="1" xfId="17" applyFont="1" applyFill="1" applyBorder="1" applyAlignment="1" applyProtection="1">
      <alignment horizontal="center" vertical="center"/>
      <protection/>
    </xf>
    <xf numFmtId="0" fontId="12" fillId="2" borderId="8" xfId="17" applyFont="1" applyFill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3" fontId="2" fillId="0" borderId="9" xfId="0" applyNumberFormat="1" applyFont="1" applyBorder="1" applyAlignment="1" applyProtection="1">
      <alignment horizontal="center"/>
      <protection/>
    </xf>
    <xf numFmtId="44" fontId="6" fillId="0" borderId="6" xfId="19" applyFont="1" applyBorder="1" applyAlignment="1" applyProtection="1">
      <alignment horizontal="center"/>
      <protection locked="0"/>
    </xf>
    <xf numFmtId="44" fontId="6" fillId="0" borderId="0" xfId="19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Border="1" applyAlignment="1" applyProtection="1">
      <alignment horizontal="center" vertical="center"/>
      <protection/>
    </xf>
    <xf numFmtId="49" fontId="3" fillId="0" borderId="2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8" xfId="0" applyNumberFormat="1" applyFont="1" applyBorder="1" applyAlignment="1" applyProtection="1">
      <alignment horizontal="center" vertical="center"/>
      <protection/>
    </xf>
    <xf numFmtId="49" fontId="3" fillId="0" borderId="7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4" fontId="6" fillId="0" borderId="6" xfId="19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6" xfId="19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ny_Rb27 UDZIAŁY 201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N87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28125" style="24" bestFit="1" customWidth="1"/>
    <col min="2" max="2" width="3.28125" style="24" customWidth="1"/>
    <col min="3" max="3" width="23.28125" style="24" customWidth="1"/>
    <col min="4" max="5" width="11.421875" style="24" customWidth="1"/>
    <col min="6" max="6" width="11.57421875" style="24" customWidth="1"/>
    <col min="7" max="7" width="9.7109375" style="24" customWidth="1"/>
    <col min="8" max="8" width="8.7109375" style="24" customWidth="1"/>
    <col min="9" max="9" width="9.7109375" style="24" customWidth="1"/>
    <col min="10" max="10" width="13.421875" style="24" customWidth="1"/>
    <col min="11" max="11" width="12.7109375" style="24" customWidth="1"/>
    <col min="12" max="12" width="9.57421875" style="24" customWidth="1"/>
    <col min="13" max="14" width="9.00390625" style="24" customWidth="1"/>
    <col min="15" max="15" width="13.28125" style="24" customWidth="1"/>
    <col min="16" max="18" width="11.7109375" style="24" customWidth="1"/>
    <col min="19" max="19" width="10.421875" style="24" customWidth="1"/>
    <col min="20" max="20" width="13.57421875" style="24" customWidth="1"/>
    <col min="21" max="21" width="9.00390625" style="24" customWidth="1"/>
    <col min="22" max="22" width="12.8515625" style="24" customWidth="1"/>
    <col min="23" max="25" width="9.00390625" style="24" customWidth="1"/>
    <col min="26" max="26" width="13.421875" style="24" customWidth="1"/>
    <col min="27" max="27" width="13.28125" style="24" customWidth="1"/>
    <col min="28" max="28" width="15.140625" style="24" customWidth="1"/>
    <col min="29" max="29" width="9.00390625" style="24" bestFit="1" customWidth="1"/>
    <col min="30" max="16384" width="8.8515625" style="24" customWidth="1"/>
  </cols>
  <sheetData>
    <row r="1" spans="1:28" ht="12.75">
      <c r="A1" s="1" t="s">
        <v>172</v>
      </c>
      <c r="B1" s="2"/>
      <c r="C1" s="3"/>
      <c r="D1" s="2"/>
      <c r="E1" s="2"/>
      <c r="F1" s="2"/>
      <c r="G1" s="4"/>
      <c r="H1" s="4"/>
      <c r="I1" s="4"/>
      <c r="J1" s="4"/>
      <c r="K1" s="4"/>
      <c r="L1" s="4"/>
      <c r="M1" s="4"/>
      <c r="N1" s="21"/>
      <c r="O1" s="22"/>
      <c r="P1" s="22"/>
      <c r="Q1" s="22"/>
      <c r="R1" s="22"/>
      <c r="S1" s="22"/>
      <c r="T1" s="22"/>
      <c r="U1" s="23"/>
      <c r="V1" s="25"/>
      <c r="W1" s="25"/>
      <c r="X1" s="25"/>
      <c r="AA1" s="25"/>
      <c r="AB1" s="25"/>
    </row>
    <row r="2" spans="1:27" ht="12.75">
      <c r="A2" s="5"/>
      <c r="B2" s="6"/>
      <c r="C2" s="7"/>
      <c r="D2" s="6"/>
      <c r="E2" s="6"/>
      <c r="F2" s="8"/>
      <c r="G2" s="97" t="s">
        <v>173</v>
      </c>
      <c r="H2" s="98"/>
      <c r="I2" s="98"/>
      <c r="J2" s="98"/>
      <c r="K2" s="99"/>
      <c r="L2" s="99"/>
      <c r="M2" s="99"/>
      <c r="N2" s="100"/>
      <c r="O2" s="16" t="s">
        <v>174</v>
      </c>
      <c r="P2" s="9"/>
      <c r="Q2" s="9"/>
      <c r="R2" s="9"/>
      <c r="S2" s="9"/>
      <c r="T2" s="9"/>
      <c r="U2" s="38" t="s">
        <v>173</v>
      </c>
      <c r="V2" s="26"/>
      <c r="W2" s="25"/>
      <c r="X2" s="25"/>
      <c r="Y2" s="25"/>
      <c r="Z2" s="25"/>
      <c r="AA2" s="25"/>
    </row>
    <row r="3" spans="1:27" ht="12.75">
      <c r="A3" s="81" t="s">
        <v>175</v>
      </c>
      <c r="B3" s="82"/>
      <c r="C3" s="82"/>
      <c r="D3" s="82"/>
      <c r="E3" s="82"/>
      <c r="F3" s="83"/>
      <c r="G3" s="67"/>
      <c r="H3" s="68"/>
      <c r="I3" s="68"/>
      <c r="J3" s="68"/>
      <c r="K3" s="101"/>
      <c r="L3" s="101"/>
      <c r="M3" s="101"/>
      <c r="N3" s="100"/>
      <c r="O3" s="10"/>
      <c r="P3" s="11"/>
      <c r="Q3" s="11"/>
      <c r="R3" s="11"/>
      <c r="S3" s="11"/>
      <c r="T3" s="11"/>
      <c r="U3" s="39"/>
      <c r="V3" s="26"/>
      <c r="W3" s="25"/>
      <c r="X3" s="25"/>
      <c r="Y3" s="25"/>
      <c r="Z3" s="25"/>
      <c r="AA3" s="25"/>
    </row>
    <row r="4" spans="1:27" ht="12.75">
      <c r="A4" s="81"/>
      <c r="B4" s="82"/>
      <c r="C4" s="82"/>
      <c r="D4" s="82"/>
      <c r="E4" s="82"/>
      <c r="F4" s="83"/>
      <c r="G4" s="93" t="s">
        <v>196</v>
      </c>
      <c r="H4" s="94"/>
      <c r="I4" s="94"/>
      <c r="J4" s="95"/>
      <c r="K4" s="94"/>
      <c r="L4" s="94"/>
      <c r="M4" s="94"/>
      <c r="N4" s="95"/>
      <c r="O4" s="10"/>
      <c r="P4" s="11"/>
      <c r="Q4" s="11"/>
      <c r="R4" s="11"/>
      <c r="S4" s="11"/>
      <c r="T4" s="11"/>
      <c r="U4" s="39"/>
      <c r="V4" s="26"/>
      <c r="W4" s="25"/>
      <c r="X4" s="25"/>
      <c r="Y4" s="25"/>
      <c r="Z4" s="25"/>
      <c r="AA4" s="25"/>
    </row>
    <row r="5" spans="1:27" ht="13.5" customHeight="1">
      <c r="A5" s="81"/>
      <c r="B5" s="82"/>
      <c r="C5" s="82"/>
      <c r="D5" s="82"/>
      <c r="E5" s="82"/>
      <c r="F5" s="83"/>
      <c r="G5" s="96"/>
      <c r="H5" s="94"/>
      <c r="I5" s="94"/>
      <c r="J5" s="95"/>
      <c r="K5" s="94"/>
      <c r="L5" s="94"/>
      <c r="M5" s="94"/>
      <c r="N5" s="95"/>
      <c r="O5" s="45"/>
      <c r="P5" s="52" t="s">
        <v>198</v>
      </c>
      <c r="Q5" s="53"/>
      <c r="R5" s="53"/>
      <c r="S5" s="53"/>
      <c r="T5" s="20"/>
      <c r="U5" s="40"/>
      <c r="V5" s="36"/>
      <c r="W5" s="25"/>
      <c r="X5" s="25"/>
      <c r="Y5" s="25"/>
      <c r="Z5" s="25"/>
      <c r="AA5" s="25"/>
    </row>
    <row r="6" spans="1:27" ht="12.75">
      <c r="A6" s="84"/>
      <c r="B6" s="85"/>
      <c r="C6" s="85"/>
      <c r="D6" s="85"/>
      <c r="E6" s="85"/>
      <c r="F6" s="86"/>
      <c r="G6" s="96"/>
      <c r="H6" s="94"/>
      <c r="I6" s="94"/>
      <c r="J6" s="95"/>
      <c r="K6" s="94"/>
      <c r="L6" s="94"/>
      <c r="M6" s="94"/>
      <c r="N6" s="95"/>
      <c r="O6" s="37"/>
      <c r="P6" s="53"/>
      <c r="Q6" s="53"/>
      <c r="R6" s="53"/>
      <c r="S6" s="53"/>
      <c r="T6" s="27"/>
      <c r="U6" s="41"/>
      <c r="V6" s="27"/>
      <c r="W6" s="25"/>
      <c r="X6" s="25"/>
      <c r="Y6" s="25"/>
      <c r="Z6" s="25"/>
      <c r="AA6" s="25"/>
    </row>
    <row r="7" spans="1:27" ht="12.75">
      <c r="A7" s="72" t="s">
        <v>176</v>
      </c>
      <c r="B7" s="73"/>
      <c r="C7" s="73"/>
      <c r="D7" s="73"/>
      <c r="E7" s="73"/>
      <c r="F7" s="74"/>
      <c r="G7" s="96"/>
      <c r="H7" s="94"/>
      <c r="I7" s="94"/>
      <c r="J7" s="95"/>
      <c r="K7" s="94"/>
      <c r="L7" s="94"/>
      <c r="M7" s="94"/>
      <c r="N7" s="95"/>
      <c r="O7" s="37"/>
      <c r="P7" s="53"/>
      <c r="Q7" s="53"/>
      <c r="R7" s="53"/>
      <c r="S7" s="53"/>
      <c r="T7" s="27"/>
      <c r="U7" s="41"/>
      <c r="V7" s="27"/>
      <c r="W7" s="25"/>
      <c r="X7" s="25"/>
      <c r="Y7" s="25"/>
      <c r="Z7" s="25"/>
      <c r="AA7" s="25"/>
    </row>
    <row r="8" spans="1:27" ht="23.25" customHeight="1">
      <c r="A8" s="87" t="s">
        <v>177</v>
      </c>
      <c r="B8" s="88"/>
      <c r="C8" s="88"/>
      <c r="D8" s="88"/>
      <c r="E8" s="88"/>
      <c r="F8" s="89"/>
      <c r="G8" s="96"/>
      <c r="H8" s="94"/>
      <c r="I8" s="94"/>
      <c r="J8" s="95"/>
      <c r="K8" s="94"/>
      <c r="L8" s="94"/>
      <c r="M8" s="94"/>
      <c r="N8" s="95"/>
      <c r="O8" s="12"/>
      <c r="P8" s="53"/>
      <c r="Q8" s="53"/>
      <c r="R8" s="53"/>
      <c r="S8" s="53"/>
      <c r="T8" s="11"/>
      <c r="U8" s="39"/>
      <c r="V8" s="26"/>
      <c r="W8" s="25"/>
      <c r="X8" s="25"/>
      <c r="Y8" s="25"/>
      <c r="Z8" s="25"/>
      <c r="AA8" s="25"/>
    </row>
    <row r="9" spans="1:27" ht="17.25" customHeight="1">
      <c r="A9" s="90"/>
      <c r="B9" s="91"/>
      <c r="C9" s="91"/>
      <c r="D9" s="91"/>
      <c r="E9" s="91"/>
      <c r="F9" s="92"/>
      <c r="G9" s="102"/>
      <c r="H9" s="101"/>
      <c r="I9" s="101"/>
      <c r="J9" s="101"/>
      <c r="K9" s="101"/>
      <c r="L9" s="101"/>
      <c r="M9" s="101"/>
      <c r="N9" s="100"/>
      <c r="O9" s="12"/>
      <c r="P9" s="11"/>
      <c r="Q9" s="11"/>
      <c r="R9" s="11"/>
      <c r="S9" s="11"/>
      <c r="T9" s="11"/>
      <c r="U9" s="39"/>
      <c r="V9" s="26"/>
      <c r="W9" s="25"/>
      <c r="X9" s="25"/>
      <c r="Y9" s="25"/>
      <c r="Z9" s="25"/>
      <c r="AA9" s="25"/>
    </row>
    <row r="10" spans="1:27" ht="12.75">
      <c r="A10" s="72" t="s">
        <v>178</v>
      </c>
      <c r="B10" s="73"/>
      <c r="C10" s="73"/>
      <c r="D10" s="73"/>
      <c r="E10" s="73"/>
      <c r="F10" s="74"/>
      <c r="G10" s="76" t="s">
        <v>179</v>
      </c>
      <c r="H10" s="77"/>
      <c r="I10" s="77"/>
      <c r="J10" s="78"/>
      <c r="K10" s="79"/>
      <c r="L10" s="79"/>
      <c r="M10" s="79"/>
      <c r="N10" s="80"/>
      <c r="O10" s="13"/>
      <c r="P10" s="11"/>
      <c r="Q10" s="11"/>
      <c r="R10" s="11"/>
      <c r="S10" s="11"/>
      <c r="T10" s="11"/>
      <c r="U10" s="39"/>
      <c r="V10" s="26"/>
      <c r="W10" s="25"/>
      <c r="X10" s="25"/>
      <c r="Y10" s="25"/>
      <c r="Z10" s="25"/>
      <c r="AA10" s="25"/>
    </row>
    <row r="11" spans="1:27" ht="12.75">
      <c r="A11" s="72" t="s">
        <v>180</v>
      </c>
      <c r="B11" s="74"/>
      <c r="C11" s="75" t="s">
        <v>181</v>
      </c>
      <c r="D11" s="75"/>
      <c r="E11" s="75"/>
      <c r="F11" s="75"/>
      <c r="G11" s="14"/>
      <c r="H11" s="14"/>
      <c r="I11" s="14"/>
      <c r="J11" s="14"/>
      <c r="K11" s="14"/>
      <c r="L11" s="14"/>
      <c r="M11" s="14"/>
      <c r="N11" s="14"/>
      <c r="O11" s="10"/>
      <c r="P11" s="11"/>
      <c r="Q11" s="11"/>
      <c r="R11" s="11"/>
      <c r="S11" s="11"/>
      <c r="T11" s="11"/>
      <c r="U11" s="39"/>
      <c r="V11" s="26"/>
      <c r="W11" s="25"/>
      <c r="X11" s="25"/>
      <c r="Y11" s="25"/>
      <c r="Z11" s="25"/>
      <c r="AA11" s="25"/>
    </row>
    <row r="12" spans="1:40" ht="12.75">
      <c r="A12" s="66">
        <v>1</v>
      </c>
      <c r="B12" s="66"/>
      <c r="C12" s="66">
        <v>2</v>
      </c>
      <c r="D12" s="66"/>
      <c r="E12" s="66"/>
      <c r="F12" s="66"/>
      <c r="G12" s="67" t="s">
        <v>173</v>
      </c>
      <c r="H12" s="68"/>
      <c r="I12" s="68"/>
      <c r="J12" s="68"/>
      <c r="K12" s="9"/>
      <c r="L12" s="9"/>
      <c r="M12" s="9"/>
      <c r="N12" s="9"/>
      <c r="O12" s="16"/>
      <c r="P12" s="17"/>
      <c r="Q12" s="17"/>
      <c r="R12" s="17"/>
      <c r="S12" s="17"/>
      <c r="T12" s="17"/>
      <c r="U12" s="42"/>
      <c r="V12" s="26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15">
      <c r="A13" s="71">
        <v>77</v>
      </c>
      <c r="B13" s="71"/>
      <c r="C13" s="71"/>
      <c r="D13" s="71"/>
      <c r="E13" s="71"/>
      <c r="F13" s="71"/>
      <c r="G13" s="69"/>
      <c r="H13" s="70"/>
      <c r="I13" s="70"/>
      <c r="J13" s="70"/>
      <c r="K13" s="15"/>
      <c r="L13" s="15"/>
      <c r="M13" s="15"/>
      <c r="N13" s="15"/>
      <c r="O13" s="18"/>
      <c r="P13" s="19"/>
      <c r="Q13" s="19"/>
      <c r="R13" s="19"/>
      <c r="S13" s="19"/>
      <c r="T13" s="19"/>
      <c r="U13" s="43"/>
      <c r="V13" s="26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39" ht="12.75">
      <c r="A14" s="46" t="s">
        <v>0</v>
      </c>
      <c r="B14" s="46" t="s">
        <v>1</v>
      </c>
      <c r="C14" s="46" t="s">
        <v>2</v>
      </c>
      <c r="D14" s="46" t="s">
        <v>182</v>
      </c>
      <c r="E14" s="46" t="s">
        <v>197</v>
      </c>
      <c r="F14" s="46" t="s">
        <v>197</v>
      </c>
      <c r="G14" s="49" t="s">
        <v>183</v>
      </c>
      <c r="H14" s="50"/>
      <c r="I14" s="51"/>
      <c r="J14" s="46" t="s">
        <v>184</v>
      </c>
      <c r="K14" s="46" t="s">
        <v>185</v>
      </c>
      <c r="L14" s="49" t="s">
        <v>183</v>
      </c>
      <c r="M14" s="50"/>
      <c r="N14" s="51"/>
      <c r="O14" s="47" t="s">
        <v>184</v>
      </c>
      <c r="P14" s="47" t="s">
        <v>185</v>
      </c>
      <c r="Q14" s="46" t="s">
        <v>200</v>
      </c>
      <c r="R14" s="46" t="s">
        <v>199</v>
      </c>
      <c r="S14" s="56" t="s">
        <v>186</v>
      </c>
      <c r="T14" s="57"/>
      <c r="U14" s="58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26" ht="12.75">
      <c r="A15" s="47"/>
      <c r="B15" s="47"/>
      <c r="C15" s="47"/>
      <c r="D15" s="47"/>
      <c r="E15" s="47"/>
      <c r="F15" s="47"/>
      <c r="G15" s="46" t="s">
        <v>187</v>
      </c>
      <c r="H15" s="46" t="s">
        <v>188</v>
      </c>
      <c r="I15" s="46" t="s">
        <v>189</v>
      </c>
      <c r="J15" s="47"/>
      <c r="K15" s="47"/>
      <c r="L15" s="46" t="s">
        <v>187</v>
      </c>
      <c r="M15" s="46" t="s">
        <v>188</v>
      </c>
      <c r="N15" s="46" t="s">
        <v>189</v>
      </c>
      <c r="O15" s="47"/>
      <c r="P15" s="47"/>
      <c r="Q15" s="54"/>
      <c r="R15" s="54"/>
      <c r="S15" s="62" t="s">
        <v>190</v>
      </c>
      <c r="T15" s="63"/>
      <c r="U15" s="59" t="s">
        <v>191</v>
      </c>
      <c r="V15" s="25"/>
      <c r="Y15" s="25"/>
      <c r="Z15" s="25"/>
    </row>
    <row r="16" spans="1:26" ht="9.7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4"/>
      <c r="R16" s="54"/>
      <c r="S16" s="64" t="s">
        <v>192</v>
      </c>
      <c r="T16" s="34" t="s">
        <v>193</v>
      </c>
      <c r="U16" s="60"/>
      <c r="Y16" s="25"/>
      <c r="Z16" s="25"/>
    </row>
    <row r="17" spans="1:21" ht="12.7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55"/>
      <c r="R17" s="55"/>
      <c r="S17" s="65"/>
      <c r="T17" s="35" t="s">
        <v>194</v>
      </c>
      <c r="U17" s="61"/>
    </row>
    <row r="18" spans="1:21" ht="9.75" customHeight="1">
      <c r="A18" s="28" t="s">
        <v>3</v>
      </c>
      <c r="B18" s="28" t="s">
        <v>4</v>
      </c>
      <c r="C18" s="29" t="s">
        <v>5</v>
      </c>
      <c r="D18" s="28" t="s">
        <v>6</v>
      </c>
      <c r="E18" s="28" t="s">
        <v>7</v>
      </c>
      <c r="F18" s="28" t="s">
        <v>8</v>
      </c>
      <c r="G18" s="28">
        <v>756</v>
      </c>
      <c r="H18" s="28">
        <v>75621</v>
      </c>
      <c r="I18" s="28" t="s">
        <v>195</v>
      </c>
      <c r="J18" s="30">
        <v>54509178</v>
      </c>
      <c r="K18" s="30">
        <v>54509178</v>
      </c>
      <c r="L18" s="28">
        <v>756</v>
      </c>
      <c r="M18" s="28">
        <v>75622</v>
      </c>
      <c r="N18" s="28" t="s">
        <v>195</v>
      </c>
      <c r="O18" s="31">
        <v>14931027</v>
      </c>
      <c r="P18" s="31">
        <v>14931027</v>
      </c>
      <c r="Q18" s="31">
        <f>J18+O18</f>
        <v>69440205</v>
      </c>
      <c r="R18" s="31">
        <f>K18+P18</f>
        <v>69440205</v>
      </c>
      <c r="S18" s="44">
        <f>Q18-R18</f>
        <v>0</v>
      </c>
      <c r="T18" s="44">
        <f>R18-Q18</f>
        <v>0</v>
      </c>
      <c r="U18" s="44">
        <f>R18-Q18</f>
        <v>0</v>
      </c>
    </row>
    <row r="19" spans="1:21" ht="11.25">
      <c r="A19" s="28" t="s">
        <v>3</v>
      </c>
      <c r="B19" s="28" t="s">
        <v>9</v>
      </c>
      <c r="C19" s="29" t="s">
        <v>10</v>
      </c>
      <c r="D19" s="28" t="s">
        <v>11</v>
      </c>
      <c r="E19" s="28" t="s">
        <v>7</v>
      </c>
      <c r="F19" s="28" t="s">
        <v>8</v>
      </c>
      <c r="G19" s="28">
        <v>756</v>
      </c>
      <c r="H19" s="28">
        <v>75621</v>
      </c>
      <c r="I19" s="28" t="s">
        <v>195</v>
      </c>
      <c r="J19" s="30">
        <v>70399314</v>
      </c>
      <c r="K19" s="30">
        <v>70399314</v>
      </c>
      <c r="L19" s="28">
        <v>756</v>
      </c>
      <c r="M19" s="28">
        <v>75622</v>
      </c>
      <c r="N19" s="28" t="s">
        <v>195</v>
      </c>
      <c r="O19" s="31">
        <v>19283619</v>
      </c>
      <c r="P19" s="31">
        <v>19283619</v>
      </c>
      <c r="Q19" s="31">
        <f aca="true" t="shared" si="0" ref="Q19:Q82">J19+O19</f>
        <v>89682933</v>
      </c>
      <c r="R19" s="31">
        <f aca="true" t="shared" si="1" ref="R19:R82">K19+P19</f>
        <v>89682933</v>
      </c>
      <c r="S19" s="44">
        <f aca="true" t="shared" si="2" ref="S19:S82">Q19-R19</f>
        <v>0</v>
      </c>
      <c r="T19" s="44">
        <f aca="true" t="shared" si="3" ref="T19:T82">R19-Q19</f>
        <v>0</v>
      </c>
      <c r="U19" s="44">
        <f aca="true" t="shared" si="4" ref="U19:U82">R19-Q19</f>
        <v>0</v>
      </c>
    </row>
    <row r="20" spans="1:21" ht="11.25">
      <c r="A20" s="28" t="s">
        <v>3</v>
      </c>
      <c r="B20" s="28" t="s">
        <v>12</v>
      </c>
      <c r="C20" s="29" t="s">
        <v>13</v>
      </c>
      <c r="D20" s="28" t="s">
        <v>14</v>
      </c>
      <c r="E20" s="28" t="s">
        <v>7</v>
      </c>
      <c r="F20" s="28" t="s">
        <v>8</v>
      </c>
      <c r="G20" s="28">
        <v>756</v>
      </c>
      <c r="H20" s="28">
        <v>75621</v>
      </c>
      <c r="I20" s="28" t="s">
        <v>195</v>
      </c>
      <c r="J20" s="30">
        <v>645064761</v>
      </c>
      <c r="K20" s="30">
        <v>645064761</v>
      </c>
      <c r="L20" s="28">
        <v>756</v>
      </c>
      <c r="M20" s="28">
        <v>75622</v>
      </c>
      <c r="N20" s="28" t="s">
        <v>195</v>
      </c>
      <c r="O20" s="31">
        <v>176694649</v>
      </c>
      <c r="P20" s="31">
        <v>176694649</v>
      </c>
      <c r="Q20" s="31">
        <f t="shared" si="0"/>
        <v>821759410</v>
      </c>
      <c r="R20" s="31">
        <f t="shared" si="1"/>
        <v>821759410</v>
      </c>
      <c r="S20" s="44">
        <f t="shared" si="2"/>
        <v>0</v>
      </c>
      <c r="T20" s="44">
        <f t="shared" si="3"/>
        <v>0</v>
      </c>
      <c r="U20" s="44">
        <f t="shared" si="4"/>
        <v>0</v>
      </c>
    </row>
    <row r="21" spans="1:21" ht="11.25">
      <c r="A21" s="28" t="s">
        <v>3</v>
      </c>
      <c r="B21" s="28" t="s">
        <v>62</v>
      </c>
      <c r="C21" s="29" t="s">
        <v>170</v>
      </c>
      <c r="D21" s="28" t="s">
        <v>171</v>
      </c>
      <c r="E21" s="28" t="s">
        <v>7</v>
      </c>
      <c r="F21" s="28" t="s">
        <v>8</v>
      </c>
      <c r="G21" s="28">
        <v>756</v>
      </c>
      <c r="H21" s="28">
        <v>75621</v>
      </c>
      <c r="I21" s="28" t="s">
        <v>195</v>
      </c>
      <c r="J21" s="30">
        <v>71129005</v>
      </c>
      <c r="K21" s="30">
        <v>71129005</v>
      </c>
      <c r="L21" s="28">
        <v>756</v>
      </c>
      <c r="M21" s="28">
        <v>75622</v>
      </c>
      <c r="N21" s="28" t="s">
        <v>195</v>
      </c>
      <c r="O21" s="31">
        <v>18819153</v>
      </c>
      <c r="P21" s="31">
        <v>18819153</v>
      </c>
      <c r="Q21" s="31">
        <f t="shared" si="0"/>
        <v>89948158</v>
      </c>
      <c r="R21" s="31">
        <f t="shared" si="1"/>
        <v>89948158</v>
      </c>
      <c r="S21" s="44">
        <f t="shared" si="2"/>
        <v>0</v>
      </c>
      <c r="T21" s="44">
        <f t="shared" si="3"/>
        <v>0</v>
      </c>
      <c r="U21" s="44">
        <f t="shared" si="4"/>
        <v>0</v>
      </c>
    </row>
    <row r="22" spans="1:21" ht="11.25">
      <c r="A22" s="28" t="s">
        <v>15</v>
      </c>
      <c r="B22" s="28" t="s">
        <v>4</v>
      </c>
      <c r="C22" s="29" t="s">
        <v>16</v>
      </c>
      <c r="D22" s="28" t="s">
        <v>17</v>
      </c>
      <c r="E22" s="28" t="s">
        <v>7</v>
      </c>
      <c r="F22" s="28" t="s">
        <v>8</v>
      </c>
      <c r="G22" s="28">
        <v>756</v>
      </c>
      <c r="H22" s="28">
        <v>75621</v>
      </c>
      <c r="I22" s="28" t="s">
        <v>195</v>
      </c>
      <c r="J22" s="30">
        <v>266323106</v>
      </c>
      <c r="K22" s="30">
        <v>266323106</v>
      </c>
      <c r="L22" s="28">
        <v>756</v>
      </c>
      <c r="M22" s="28">
        <v>75622</v>
      </c>
      <c r="N22" s="28" t="s">
        <v>195</v>
      </c>
      <c r="O22" s="31">
        <v>72950609</v>
      </c>
      <c r="P22" s="31">
        <v>72950609</v>
      </c>
      <c r="Q22" s="31">
        <f t="shared" si="0"/>
        <v>339273715</v>
      </c>
      <c r="R22" s="31">
        <f t="shared" si="1"/>
        <v>339273715</v>
      </c>
      <c r="S22" s="44">
        <f t="shared" si="2"/>
        <v>0</v>
      </c>
      <c r="T22" s="44">
        <f t="shared" si="3"/>
        <v>0</v>
      </c>
      <c r="U22" s="44">
        <f t="shared" si="4"/>
        <v>0</v>
      </c>
    </row>
    <row r="23" spans="1:21" ht="11.25">
      <c r="A23" s="28" t="s">
        <v>15</v>
      </c>
      <c r="B23" s="28" t="s">
        <v>9</v>
      </c>
      <c r="C23" s="29" t="s">
        <v>18</v>
      </c>
      <c r="D23" s="28" t="s">
        <v>19</v>
      </c>
      <c r="E23" s="28" t="s">
        <v>7</v>
      </c>
      <c r="F23" s="28" t="s">
        <v>8</v>
      </c>
      <c r="G23" s="28">
        <v>756</v>
      </c>
      <c r="H23" s="28">
        <v>75621</v>
      </c>
      <c r="I23" s="28" t="s">
        <v>195</v>
      </c>
      <c r="J23" s="30">
        <v>53601737</v>
      </c>
      <c r="K23" s="30">
        <v>53601737</v>
      </c>
      <c r="L23" s="28">
        <v>756</v>
      </c>
      <c r="M23" s="28">
        <v>75622</v>
      </c>
      <c r="N23" s="28" t="s">
        <v>195</v>
      </c>
      <c r="O23" s="31">
        <v>14682464</v>
      </c>
      <c r="P23" s="31">
        <v>14682464</v>
      </c>
      <c r="Q23" s="31">
        <f t="shared" si="0"/>
        <v>68284201</v>
      </c>
      <c r="R23" s="31">
        <f t="shared" si="1"/>
        <v>68284201</v>
      </c>
      <c r="S23" s="44">
        <f t="shared" si="2"/>
        <v>0</v>
      </c>
      <c r="T23" s="44">
        <f t="shared" si="3"/>
        <v>0</v>
      </c>
      <c r="U23" s="44">
        <f t="shared" si="4"/>
        <v>0</v>
      </c>
    </row>
    <row r="24" spans="1:21" ht="11.25">
      <c r="A24" s="28" t="s">
        <v>15</v>
      </c>
      <c r="B24" s="28" t="s">
        <v>20</v>
      </c>
      <c r="C24" s="29" t="s">
        <v>21</v>
      </c>
      <c r="D24" s="28" t="s">
        <v>22</v>
      </c>
      <c r="E24" s="28" t="s">
        <v>7</v>
      </c>
      <c r="F24" s="28" t="s">
        <v>8</v>
      </c>
      <c r="G24" s="28">
        <v>756</v>
      </c>
      <c r="H24" s="28">
        <v>75621</v>
      </c>
      <c r="I24" s="28" t="s">
        <v>195</v>
      </c>
      <c r="J24" s="30">
        <v>159919346</v>
      </c>
      <c r="K24" s="30">
        <v>159919346</v>
      </c>
      <c r="L24" s="28">
        <v>756</v>
      </c>
      <c r="M24" s="28">
        <v>75622</v>
      </c>
      <c r="N24" s="28" t="s">
        <v>195</v>
      </c>
      <c r="O24" s="31">
        <v>43804737</v>
      </c>
      <c r="P24" s="31">
        <v>43804737</v>
      </c>
      <c r="Q24" s="31">
        <f t="shared" si="0"/>
        <v>203724083</v>
      </c>
      <c r="R24" s="31">
        <f t="shared" si="1"/>
        <v>203724083</v>
      </c>
      <c r="S24" s="44">
        <f t="shared" si="2"/>
        <v>0</v>
      </c>
      <c r="T24" s="44">
        <f t="shared" si="3"/>
        <v>0</v>
      </c>
      <c r="U24" s="44">
        <f t="shared" si="4"/>
        <v>0</v>
      </c>
    </row>
    <row r="25" spans="1:21" ht="11.25">
      <c r="A25" s="28" t="s">
        <v>15</v>
      </c>
      <c r="B25" s="28" t="s">
        <v>12</v>
      </c>
      <c r="C25" s="29" t="s">
        <v>23</v>
      </c>
      <c r="D25" s="28" t="s">
        <v>24</v>
      </c>
      <c r="E25" s="28" t="s">
        <v>7</v>
      </c>
      <c r="F25" s="28" t="s">
        <v>8</v>
      </c>
      <c r="G25" s="28">
        <v>756</v>
      </c>
      <c r="H25" s="28">
        <v>75621</v>
      </c>
      <c r="I25" s="28" t="s">
        <v>195</v>
      </c>
      <c r="J25" s="30">
        <v>71502893</v>
      </c>
      <c r="K25" s="30">
        <v>71502893</v>
      </c>
      <c r="L25" s="28">
        <v>756</v>
      </c>
      <c r="M25" s="28">
        <v>75622</v>
      </c>
      <c r="N25" s="28" t="s">
        <v>195</v>
      </c>
      <c r="O25" s="31">
        <v>19585905</v>
      </c>
      <c r="P25" s="31">
        <v>19585905</v>
      </c>
      <c r="Q25" s="31">
        <f t="shared" si="0"/>
        <v>91088798</v>
      </c>
      <c r="R25" s="31">
        <f t="shared" si="1"/>
        <v>91088798</v>
      </c>
      <c r="S25" s="44">
        <f t="shared" si="2"/>
        <v>0</v>
      </c>
      <c r="T25" s="44">
        <f t="shared" si="3"/>
        <v>0</v>
      </c>
      <c r="U25" s="44">
        <f t="shared" si="4"/>
        <v>0</v>
      </c>
    </row>
    <row r="26" spans="1:21" ht="11.25">
      <c r="A26" s="28" t="s">
        <v>25</v>
      </c>
      <c r="B26" s="28" t="s">
        <v>4</v>
      </c>
      <c r="C26" s="29" t="s">
        <v>26</v>
      </c>
      <c r="D26" s="28" t="s">
        <v>27</v>
      </c>
      <c r="E26" s="28" t="s">
        <v>7</v>
      </c>
      <c r="F26" s="28" t="s">
        <v>8</v>
      </c>
      <c r="G26" s="28">
        <v>756</v>
      </c>
      <c r="H26" s="28">
        <v>75621</v>
      </c>
      <c r="I26" s="28" t="s">
        <v>195</v>
      </c>
      <c r="J26" s="30">
        <v>33731872</v>
      </c>
      <c r="K26" s="30">
        <v>33731872</v>
      </c>
      <c r="L26" s="28">
        <v>756</v>
      </c>
      <c r="M26" s="28">
        <v>75622</v>
      </c>
      <c r="N26" s="28" t="s">
        <v>195</v>
      </c>
      <c r="O26" s="31">
        <v>9239756</v>
      </c>
      <c r="P26" s="31">
        <v>9239756</v>
      </c>
      <c r="Q26" s="31">
        <f t="shared" si="0"/>
        <v>42971628</v>
      </c>
      <c r="R26" s="31">
        <f t="shared" si="1"/>
        <v>42971628</v>
      </c>
      <c r="S26" s="44">
        <f t="shared" si="2"/>
        <v>0</v>
      </c>
      <c r="T26" s="44">
        <f t="shared" si="3"/>
        <v>0</v>
      </c>
      <c r="U26" s="44">
        <f t="shared" si="4"/>
        <v>0</v>
      </c>
    </row>
    <row r="27" spans="1:21" ht="11.25">
      <c r="A27" s="28" t="s">
        <v>25</v>
      </c>
      <c r="B27" s="28" t="s">
        <v>9</v>
      </c>
      <c r="C27" s="29" t="s">
        <v>28</v>
      </c>
      <c r="D27" s="28" t="s">
        <v>29</v>
      </c>
      <c r="E27" s="28" t="s">
        <v>7</v>
      </c>
      <c r="F27" s="28" t="s">
        <v>8</v>
      </c>
      <c r="G27" s="28">
        <v>756</v>
      </c>
      <c r="H27" s="28">
        <v>75621</v>
      </c>
      <c r="I27" s="28" t="s">
        <v>195</v>
      </c>
      <c r="J27" s="30">
        <v>36706652</v>
      </c>
      <c r="K27" s="30">
        <v>36706652</v>
      </c>
      <c r="L27" s="28">
        <v>756</v>
      </c>
      <c r="M27" s="28">
        <v>75622</v>
      </c>
      <c r="N27" s="28" t="s">
        <v>195</v>
      </c>
      <c r="O27" s="31">
        <v>10054602</v>
      </c>
      <c r="P27" s="31">
        <v>10054602</v>
      </c>
      <c r="Q27" s="31">
        <f t="shared" si="0"/>
        <v>46761254</v>
      </c>
      <c r="R27" s="31">
        <f t="shared" si="1"/>
        <v>46761254</v>
      </c>
      <c r="S27" s="44">
        <f t="shared" si="2"/>
        <v>0</v>
      </c>
      <c r="T27" s="44">
        <f t="shared" si="3"/>
        <v>0</v>
      </c>
      <c r="U27" s="44">
        <f t="shared" si="4"/>
        <v>0</v>
      </c>
    </row>
    <row r="28" spans="1:21" ht="11.25">
      <c r="A28" s="28" t="s">
        <v>25</v>
      </c>
      <c r="B28" s="28" t="s">
        <v>20</v>
      </c>
      <c r="C28" s="29" t="s">
        <v>30</v>
      </c>
      <c r="D28" s="28" t="s">
        <v>31</v>
      </c>
      <c r="E28" s="28" t="s">
        <v>7</v>
      </c>
      <c r="F28" s="28" t="s">
        <v>8</v>
      </c>
      <c r="G28" s="28">
        <v>756</v>
      </c>
      <c r="H28" s="28">
        <v>75621</v>
      </c>
      <c r="I28" s="28" t="s">
        <v>195</v>
      </c>
      <c r="J28" s="30">
        <v>268474236</v>
      </c>
      <c r="K28" s="30">
        <v>268474236</v>
      </c>
      <c r="L28" s="28">
        <v>756</v>
      </c>
      <c r="M28" s="28">
        <v>75622</v>
      </c>
      <c r="N28" s="28" t="s">
        <v>195</v>
      </c>
      <c r="O28" s="31">
        <v>73539841</v>
      </c>
      <c r="P28" s="31">
        <v>73539841</v>
      </c>
      <c r="Q28" s="31">
        <f t="shared" si="0"/>
        <v>342014077</v>
      </c>
      <c r="R28" s="31">
        <f t="shared" si="1"/>
        <v>342014077</v>
      </c>
      <c r="S28" s="44">
        <f t="shared" si="2"/>
        <v>0</v>
      </c>
      <c r="T28" s="44">
        <f t="shared" si="3"/>
        <v>0</v>
      </c>
      <c r="U28" s="44">
        <f t="shared" si="4"/>
        <v>0</v>
      </c>
    </row>
    <row r="29" spans="1:21" ht="11.25">
      <c r="A29" s="28" t="s">
        <v>25</v>
      </c>
      <c r="B29" s="28" t="s">
        <v>12</v>
      </c>
      <c r="C29" s="29" t="s">
        <v>32</v>
      </c>
      <c r="D29" s="28" t="s">
        <v>33</v>
      </c>
      <c r="E29" s="28" t="s">
        <v>7</v>
      </c>
      <c r="F29" s="28" t="s">
        <v>8</v>
      </c>
      <c r="G29" s="28">
        <v>756</v>
      </c>
      <c r="H29" s="28">
        <v>75621</v>
      </c>
      <c r="I29" s="28" t="s">
        <v>195</v>
      </c>
      <c r="J29" s="30">
        <v>38662651</v>
      </c>
      <c r="K29" s="30">
        <v>38662651</v>
      </c>
      <c r="L29" s="28">
        <v>756</v>
      </c>
      <c r="M29" s="28">
        <v>75622</v>
      </c>
      <c r="N29" s="28" t="s">
        <v>195</v>
      </c>
      <c r="O29" s="31">
        <v>10590384</v>
      </c>
      <c r="P29" s="31">
        <v>10590384</v>
      </c>
      <c r="Q29" s="31">
        <f t="shared" si="0"/>
        <v>49253035</v>
      </c>
      <c r="R29" s="31">
        <f t="shared" si="1"/>
        <v>49253035</v>
      </c>
      <c r="S29" s="44">
        <f t="shared" si="2"/>
        <v>0</v>
      </c>
      <c r="T29" s="44">
        <f t="shared" si="3"/>
        <v>0</v>
      </c>
      <c r="U29" s="44">
        <f t="shared" si="4"/>
        <v>0</v>
      </c>
    </row>
    <row r="30" spans="1:21" ht="11.25">
      <c r="A30" s="28" t="s">
        <v>34</v>
      </c>
      <c r="B30" s="28" t="s">
        <v>4</v>
      </c>
      <c r="C30" s="29" t="s">
        <v>35</v>
      </c>
      <c r="D30" s="28" t="s">
        <v>36</v>
      </c>
      <c r="E30" s="28" t="s">
        <v>7</v>
      </c>
      <c r="F30" s="28" t="s">
        <v>8</v>
      </c>
      <c r="G30" s="28">
        <v>756</v>
      </c>
      <c r="H30" s="28">
        <v>75621</v>
      </c>
      <c r="I30" s="28" t="s">
        <v>195</v>
      </c>
      <c r="J30" s="30">
        <v>79341875</v>
      </c>
      <c r="K30" s="30">
        <v>79341875</v>
      </c>
      <c r="L30" s="28">
        <v>756</v>
      </c>
      <c r="M30" s="28">
        <v>75622</v>
      </c>
      <c r="N30" s="28" t="s">
        <v>195</v>
      </c>
      <c r="O30" s="31">
        <v>21733142</v>
      </c>
      <c r="P30" s="31">
        <v>21733142</v>
      </c>
      <c r="Q30" s="31">
        <f t="shared" si="0"/>
        <v>101075017</v>
      </c>
      <c r="R30" s="31">
        <f t="shared" si="1"/>
        <v>101075017</v>
      </c>
      <c r="S30" s="44">
        <f t="shared" si="2"/>
        <v>0</v>
      </c>
      <c r="T30" s="44">
        <f t="shared" si="3"/>
        <v>0</v>
      </c>
      <c r="U30" s="44">
        <f t="shared" si="4"/>
        <v>0</v>
      </c>
    </row>
    <row r="31" spans="1:21" ht="11.25">
      <c r="A31" s="28" t="s">
        <v>34</v>
      </c>
      <c r="B31" s="28" t="s">
        <v>9</v>
      </c>
      <c r="C31" s="29" t="s">
        <v>37</v>
      </c>
      <c r="D31" s="28" t="s">
        <v>38</v>
      </c>
      <c r="E31" s="28" t="s">
        <v>7</v>
      </c>
      <c r="F31" s="28" t="s">
        <v>8</v>
      </c>
      <c r="G31" s="28">
        <v>756</v>
      </c>
      <c r="H31" s="28">
        <v>75621</v>
      </c>
      <c r="I31" s="28" t="s">
        <v>195</v>
      </c>
      <c r="J31" s="30">
        <v>100101499</v>
      </c>
      <c r="K31" s="30">
        <v>100101499</v>
      </c>
      <c r="L31" s="28">
        <v>756</v>
      </c>
      <c r="M31" s="28">
        <v>75622</v>
      </c>
      <c r="N31" s="28" t="s">
        <v>195</v>
      </c>
      <c r="O31" s="31">
        <v>27419569</v>
      </c>
      <c r="P31" s="31">
        <v>27419569</v>
      </c>
      <c r="Q31" s="31">
        <f t="shared" si="0"/>
        <v>127521068</v>
      </c>
      <c r="R31" s="31">
        <f t="shared" si="1"/>
        <v>127521068</v>
      </c>
      <c r="S31" s="44">
        <f t="shared" si="2"/>
        <v>0</v>
      </c>
      <c r="T31" s="44">
        <f t="shared" si="3"/>
        <v>0</v>
      </c>
      <c r="U31" s="44">
        <f t="shared" si="4"/>
        <v>0</v>
      </c>
    </row>
    <row r="32" spans="1:21" ht="11.25">
      <c r="A32" s="28" t="s">
        <v>39</v>
      </c>
      <c r="B32" s="28" t="s">
        <v>4</v>
      </c>
      <c r="C32" s="29" t="s">
        <v>40</v>
      </c>
      <c r="D32" s="28" t="s">
        <v>41</v>
      </c>
      <c r="E32" s="28" t="s">
        <v>7</v>
      </c>
      <c r="F32" s="28" t="s">
        <v>8</v>
      </c>
      <c r="G32" s="28">
        <v>756</v>
      </c>
      <c r="H32" s="28">
        <v>75621</v>
      </c>
      <c r="I32" s="28" t="s">
        <v>195</v>
      </c>
      <c r="J32" s="30">
        <v>593549143</v>
      </c>
      <c r="K32" s="30">
        <v>593549143</v>
      </c>
      <c r="L32" s="28">
        <v>756</v>
      </c>
      <c r="M32" s="28">
        <v>75622</v>
      </c>
      <c r="N32" s="28" t="s">
        <v>195</v>
      </c>
      <c r="O32" s="31">
        <v>162583606</v>
      </c>
      <c r="P32" s="31">
        <v>162583606</v>
      </c>
      <c r="Q32" s="31">
        <f t="shared" si="0"/>
        <v>756132749</v>
      </c>
      <c r="R32" s="31">
        <f t="shared" si="1"/>
        <v>756132749</v>
      </c>
      <c r="S32" s="44">
        <f t="shared" si="2"/>
        <v>0</v>
      </c>
      <c r="T32" s="44">
        <f t="shared" si="3"/>
        <v>0</v>
      </c>
      <c r="U32" s="44">
        <f t="shared" si="4"/>
        <v>0</v>
      </c>
    </row>
    <row r="33" spans="1:21" ht="11.25">
      <c r="A33" s="28" t="s">
        <v>39</v>
      </c>
      <c r="B33" s="28" t="s">
        <v>9</v>
      </c>
      <c r="C33" s="29" t="s">
        <v>42</v>
      </c>
      <c r="D33" s="28" t="s">
        <v>43</v>
      </c>
      <c r="E33" s="28" t="s">
        <v>7</v>
      </c>
      <c r="F33" s="28" t="s">
        <v>8</v>
      </c>
      <c r="G33" s="28">
        <v>756</v>
      </c>
      <c r="H33" s="28">
        <v>75621</v>
      </c>
      <c r="I33" s="28" t="s">
        <v>195</v>
      </c>
      <c r="J33" s="30">
        <v>51771466</v>
      </c>
      <c r="K33" s="30">
        <v>51771466</v>
      </c>
      <c r="L33" s="28">
        <v>756</v>
      </c>
      <c r="M33" s="28">
        <v>75622</v>
      </c>
      <c r="N33" s="28" t="s">
        <v>195</v>
      </c>
      <c r="O33" s="31">
        <v>14181119</v>
      </c>
      <c r="P33" s="31">
        <v>14181119</v>
      </c>
      <c r="Q33" s="31">
        <f t="shared" si="0"/>
        <v>65952585</v>
      </c>
      <c r="R33" s="31">
        <f t="shared" si="1"/>
        <v>65952585</v>
      </c>
      <c r="S33" s="44">
        <f t="shared" si="2"/>
        <v>0</v>
      </c>
      <c r="T33" s="44">
        <f t="shared" si="3"/>
        <v>0</v>
      </c>
      <c r="U33" s="44">
        <f t="shared" si="4"/>
        <v>0</v>
      </c>
    </row>
    <row r="34" spans="1:21" ht="11.25">
      <c r="A34" s="28" t="s">
        <v>39</v>
      </c>
      <c r="B34" s="28" t="s">
        <v>20</v>
      </c>
      <c r="C34" s="29" t="s">
        <v>44</v>
      </c>
      <c r="D34" s="28" t="s">
        <v>45</v>
      </c>
      <c r="E34" s="28" t="s">
        <v>7</v>
      </c>
      <c r="F34" s="28" t="s">
        <v>8</v>
      </c>
      <c r="G34" s="28">
        <v>756</v>
      </c>
      <c r="H34" s="28">
        <v>75621</v>
      </c>
      <c r="I34" s="28" t="s">
        <v>195</v>
      </c>
      <c r="J34" s="30">
        <v>40260736</v>
      </c>
      <c r="K34" s="30">
        <v>40260736</v>
      </c>
      <c r="L34" s="28">
        <v>756</v>
      </c>
      <c r="M34" s="28">
        <v>75622</v>
      </c>
      <c r="N34" s="28" t="s">
        <v>195</v>
      </c>
      <c r="O34" s="31">
        <v>11028127</v>
      </c>
      <c r="P34" s="31">
        <v>11028127</v>
      </c>
      <c r="Q34" s="31">
        <f t="shared" si="0"/>
        <v>51288863</v>
      </c>
      <c r="R34" s="31">
        <f t="shared" si="1"/>
        <v>51288863</v>
      </c>
      <c r="S34" s="44">
        <f t="shared" si="2"/>
        <v>0</v>
      </c>
      <c r="T34" s="44">
        <f t="shared" si="3"/>
        <v>0</v>
      </c>
      <c r="U34" s="44">
        <f t="shared" si="4"/>
        <v>0</v>
      </c>
    </row>
    <row r="35" spans="1:21" ht="11.25">
      <c r="A35" s="28" t="s">
        <v>46</v>
      </c>
      <c r="B35" s="28" t="s">
        <v>4</v>
      </c>
      <c r="C35" s="29" t="s">
        <v>47</v>
      </c>
      <c r="D35" s="28" t="s">
        <v>48</v>
      </c>
      <c r="E35" s="28" t="s">
        <v>7</v>
      </c>
      <c r="F35" s="28" t="s">
        <v>8</v>
      </c>
      <c r="G35" s="28">
        <v>756</v>
      </c>
      <c r="H35" s="28">
        <v>75621</v>
      </c>
      <c r="I35" s="28" t="s">
        <v>195</v>
      </c>
      <c r="J35" s="30">
        <v>751771806</v>
      </c>
      <c r="K35" s="30">
        <v>751771806</v>
      </c>
      <c r="L35" s="28">
        <v>756</v>
      </c>
      <c r="M35" s="28">
        <v>75622</v>
      </c>
      <c r="N35" s="28" t="s">
        <v>195</v>
      </c>
      <c r="O35" s="31">
        <v>205928249</v>
      </c>
      <c r="P35" s="31">
        <v>205928249</v>
      </c>
      <c r="Q35" s="31">
        <f t="shared" si="0"/>
        <v>957700055</v>
      </c>
      <c r="R35" s="31">
        <f t="shared" si="1"/>
        <v>957700055</v>
      </c>
      <c r="S35" s="44">
        <f t="shared" si="2"/>
        <v>0</v>
      </c>
      <c r="T35" s="44">
        <f t="shared" si="3"/>
        <v>0</v>
      </c>
      <c r="U35" s="44">
        <f t="shared" si="4"/>
        <v>0</v>
      </c>
    </row>
    <row r="36" spans="1:21" ht="11.25">
      <c r="A36" s="28" t="s">
        <v>46</v>
      </c>
      <c r="B36" s="28" t="s">
        <v>9</v>
      </c>
      <c r="C36" s="29" t="s">
        <v>49</v>
      </c>
      <c r="D36" s="28" t="s">
        <v>50</v>
      </c>
      <c r="E36" s="28" t="s">
        <v>7</v>
      </c>
      <c r="F36" s="28" t="s">
        <v>8</v>
      </c>
      <c r="G36" s="28">
        <v>756</v>
      </c>
      <c r="H36" s="28">
        <v>75621</v>
      </c>
      <c r="I36" s="28" t="s">
        <v>195</v>
      </c>
      <c r="J36" s="30">
        <v>57047556</v>
      </c>
      <c r="K36" s="30">
        <v>57047556</v>
      </c>
      <c r="L36" s="28">
        <v>756</v>
      </c>
      <c r="M36" s="28">
        <v>75622</v>
      </c>
      <c r="N36" s="28" t="s">
        <v>195</v>
      </c>
      <c r="O36" s="31">
        <v>15626333</v>
      </c>
      <c r="P36" s="31">
        <v>15626333</v>
      </c>
      <c r="Q36" s="31">
        <f t="shared" si="0"/>
        <v>72673889</v>
      </c>
      <c r="R36" s="31">
        <f t="shared" si="1"/>
        <v>72673889</v>
      </c>
      <c r="S36" s="44">
        <f t="shared" si="2"/>
        <v>0</v>
      </c>
      <c r="T36" s="44">
        <f t="shared" si="3"/>
        <v>0</v>
      </c>
      <c r="U36" s="44">
        <f t="shared" si="4"/>
        <v>0</v>
      </c>
    </row>
    <row r="37" spans="1:21" ht="11.25">
      <c r="A37" s="28" t="s">
        <v>46</v>
      </c>
      <c r="B37" s="28" t="s">
        <v>20</v>
      </c>
      <c r="C37" s="29" t="s">
        <v>51</v>
      </c>
      <c r="D37" s="28" t="s">
        <v>52</v>
      </c>
      <c r="E37" s="28" t="s">
        <v>7</v>
      </c>
      <c r="F37" s="28" t="s">
        <v>8</v>
      </c>
      <c r="G37" s="28">
        <v>756</v>
      </c>
      <c r="H37" s="28">
        <v>75621</v>
      </c>
      <c r="I37" s="28" t="s">
        <v>195</v>
      </c>
      <c r="J37" s="30">
        <v>72889948</v>
      </c>
      <c r="K37" s="30">
        <v>72889948</v>
      </c>
      <c r="L37" s="28">
        <v>756</v>
      </c>
      <c r="M37" s="28">
        <v>75622</v>
      </c>
      <c r="N37" s="28" t="s">
        <v>195</v>
      </c>
      <c r="O37" s="31">
        <v>19965845</v>
      </c>
      <c r="P37" s="31">
        <v>19965845</v>
      </c>
      <c r="Q37" s="31">
        <f t="shared" si="0"/>
        <v>92855793</v>
      </c>
      <c r="R37" s="31">
        <f t="shared" si="1"/>
        <v>92855793</v>
      </c>
      <c r="S37" s="44">
        <f t="shared" si="2"/>
        <v>0</v>
      </c>
      <c r="T37" s="44">
        <f t="shared" si="3"/>
        <v>0</v>
      </c>
      <c r="U37" s="44">
        <f t="shared" si="4"/>
        <v>0</v>
      </c>
    </row>
    <row r="38" spans="1:21" ht="11.25">
      <c r="A38" s="28" t="s">
        <v>53</v>
      </c>
      <c r="B38" s="28" t="s">
        <v>4</v>
      </c>
      <c r="C38" s="29" t="s">
        <v>54</v>
      </c>
      <c r="D38" s="28" t="s">
        <v>55</v>
      </c>
      <c r="E38" s="28" t="s">
        <v>7</v>
      </c>
      <c r="F38" s="28" t="s">
        <v>8</v>
      </c>
      <c r="G38" s="28">
        <v>756</v>
      </c>
      <c r="H38" s="28">
        <v>75621</v>
      </c>
      <c r="I38" s="28" t="s">
        <v>195</v>
      </c>
      <c r="J38" s="30">
        <v>39494296</v>
      </c>
      <c r="K38" s="30">
        <v>39494296</v>
      </c>
      <c r="L38" s="28">
        <v>756</v>
      </c>
      <c r="M38" s="28">
        <v>75622</v>
      </c>
      <c r="N38" s="28" t="s">
        <v>195</v>
      </c>
      <c r="O38" s="31">
        <v>10818185</v>
      </c>
      <c r="P38" s="31">
        <v>10818185</v>
      </c>
      <c r="Q38" s="31">
        <f t="shared" si="0"/>
        <v>50312481</v>
      </c>
      <c r="R38" s="31">
        <f t="shared" si="1"/>
        <v>50312481</v>
      </c>
      <c r="S38" s="44">
        <f t="shared" si="2"/>
        <v>0</v>
      </c>
      <c r="T38" s="44">
        <f t="shared" si="3"/>
        <v>0</v>
      </c>
      <c r="U38" s="44">
        <f t="shared" si="4"/>
        <v>0</v>
      </c>
    </row>
    <row r="39" spans="1:21" ht="11.25">
      <c r="A39" s="28" t="s">
        <v>53</v>
      </c>
      <c r="B39" s="28" t="s">
        <v>9</v>
      </c>
      <c r="C39" s="29" t="s">
        <v>56</v>
      </c>
      <c r="D39" s="28" t="s">
        <v>57</v>
      </c>
      <c r="E39" s="28" t="s">
        <v>7</v>
      </c>
      <c r="F39" s="28" t="s">
        <v>8</v>
      </c>
      <c r="G39" s="28">
        <v>756</v>
      </c>
      <c r="H39" s="28">
        <v>75621</v>
      </c>
      <c r="I39" s="28" t="s">
        <v>195</v>
      </c>
      <c r="J39" s="30">
        <v>109285791</v>
      </c>
      <c r="K39" s="30">
        <v>109285791</v>
      </c>
      <c r="L39" s="28">
        <v>756</v>
      </c>
      <c r="M39" s="28">
        <v>75622</v>
      </c>
      <c r="N39" s="28" t="s">
        <v>195</v>
      </c>
      <c r="O39" s="31">
        <v>29935308</v>
      </c>
      <c r="P39" s="31">
        <v>29935308</v>
      </c>
      <c r="Q39" s="31">
        <f t="shared" si="0"/>
        <v>139221099</v>
      </c>
      <c r="R39" s="31">
        <f t="shared" si="1"/>
        <v>139221099</v>
      </c>
      <c r="S39" s="44">
        <f t="shared" si="2"/>
        <v>0</v>
      </c>
      <c r="T39" s="44">
        <f t="shared" si="3"/>
        <v>0</v>
      </c>
      <c r="U39" s="44">
        <f t="shared" si="4"/>
        <v>0</v>
      </c>
    </row>
    <row r="40" spans="1:21" ht="11.25">
      <c r="A40" s="28" t="s">
        <v>53</v>
      </c>
      <c r="B40" s="28" t="s">
        <v>20</v>
      </c>
      <c r="C40" s="29" t="s">
        <v>58</v>
      </c>
      <c r="D40" s="28" t="s">
        <v>59</v>
      </c>
      <c r="E40" s="28" t="s">
        <v>7</v>
      </c>
      <c r="F40" s="28" t="s">
        <v>8</v>
      </c>
      <c r="G40" s="28">
        <v>756</v>
      </c>
      <c r="H40" s="28">
        <v>75621</v>
      </c>
      <c r="I40" s="28" t="s">
        <v>195</v>
      </c>
      <c r="J40" s="30">
        <v>140064355</v>
      </c>
      <c r="K40" s="30">
        <v>140064355</v>
      </c>
      <c r="L40" s="28">
        <v>756</v>
      </c>
      <c r="M40" s="28">
        <v>75622</v>
      </c>
      <c r="N40" s="28" t="s">
        <v>195</v>
      </c>
      <c r="O40" s="31">
        <v>38366104</v>
      </c>
      <c r="P40" s="31">
        <v>38366104</v>
      </c>
      <c r="Q40" s="31">
        <f t="shared" si="0"/>
        <v>178430459</v>
      </c>
      <c r="R40" s="31">
        <f t="shared" si="1"/>
        <v>178430459</v>
      </c>
      <c r="S40" s="44">
        <f t="shared" si="2"/>
        <v>0</v>
      </c>
      <c r="T40" s="44">
        <f t="shared" si="3"/>
        <v>0</v>
      </c>
      <c r="U40" s="44">
        <f t="shared" si="4"/>
        <v>0</v>
      </c>
    </row>
    <row r="41" spans="1:21" ht="11.25">
      <c r="A41" s="28" t="s">
        <v>53</v>
      </c>
      <c r="B41" s="28" t="s">
        <v>12</v>
      </c>
      <c r="C41" s="29" t="s">
        <v>60</v>
      </c>
      <c r="D41" s="28" t="s">
        <v>61</v>
      </c>
      <c r="E41" s="28" t="s">
        <v>7</v>
      </c>
      <c r="F41" s="28" t="s">
        <v>8</v>
      </c>
      <c r="G41" s="28">
        <v>756</v>
      </c>
      <c r="H41" s="28">
        <v>75621</v>
      </c>
      <c r="I41" s="28" t="s">
        <v>195</v>
      </c>
      <c r="J41" s="30">
        <v>63068417</v>
      </c>
      <c r="K41" s="30">
        <v>63068417</v>
      </c>
      <c r="L41" s="28">
        <v>756</v>
      </c>
      <c r="M41" s="28">
        <v>75622</v>
      </c>
      <c r="N41" s="28" t="s">
        <v>195</v>
      </c>
      <c r="O41" s="31">
        <v>17275556</v>
      </c>
      <c r="P41" s="31">
        <v>17275556</v>
      </c>
      <c r="Q41" s="31">
        <f t="shared" si="0"/>
        <v>80343973</v>
      </c>
      <c r="R41" s="31">
        <f t="shared" si="1"/>
        <v>80343973</v>
      </c>
      <c r="S41" s="44">
        <f t="shared" si="2"/>
        <v>0</v>
      </c>
      <c r="T41" s="44">
        <f t="shared" si="3"/>
        <v>0</v>
      </c>
      <c r="U41" s="44">
        <f t="shared" si="4"/>
        <v>0</v>
      </c>
    </row>
    <row r="42" spans="1:21" ht="11.25">
      <c r="A42" s="28" t="s">
        <v>53</v>
      </c>
      <c r="B42" s="28" t="s">
        <v>62</v>
      </c>
      <c r="C42" s="29" t="s">
        <v>63</v>
      </c>
      <c r="D42" s="28" t="s">
        <v>64</v>
      </c>
      <c r="E42" s="28" t="s">
        <v>7</v>
      </c>
      <c r="F42" s="28" t="s">
        <v>8</v>
      </c>
      <c r="G42" s="28">
        <v>756</v>
      </c>
      <c r="H42" s="28">
        <v>75621</v>
      </c>
      <c r="I42" s="28" t="s">
        <v>195</v>
      </c>
      <c r="J42" s="30">
        <v>2887284053</v>
      </c>
      <c r="K42" s="30">
        <v>2887284053</v>
      </c>
      <c r="L42" s="28">
        <v>756</v>
      </c>
      <c r="M42" s="28">
        <v>75622</v>
      </c>
      <c r="N42" s="28" t="s">
        <v>195</v>
      </c>
      <c r="O42" s="31">
        <v>790878171</v>
      </c>
      <c r="P42" s="31">
        <v>790878171</v>
      </c>
      <c r="Q42" s="31">
        <f t="shared" si="0"/>
        <v>3678162224</v>
      </c>
      <c r="R42" s="31">
        <f t="shared" si="1"/>
        <v>3678162224</v>
      </c>
      <c r="S42" s="44">
        <f t="shared" si="2"/>
        <v>0</v>
      </c>
      <c r="T42" s="44">
        <f t="shared" si="3"/>
        <v>0</v>
      </c>
      <c r="U42" s="44">
        <f t="shared" si="4"/>
        <v>0</v>
      </c>
    </row>
    <row r="43" spans="1:21" ht="11.25">
      <c r="A43" s="28" t="s">
        <v>65</v>
      </c>
      <c r="B43" s="28" t="s">
        <v>4</v>
      </c>
      <c r="C43" s="29" t="s">
        <v>66</v>
      </c>
      <c r="D43" s="28" t="s">
        <v>67</v>
      </c>
      <c r="E43" s="28" t="s">
        <v>7</v>
      </c>
      <c r="F43" s="28" t="s">
        <v>8</v>
      </c>
      <c r="G43" s="28">
        <v>756</v>
      </c>
      <c r="H43" s="28">
        <v>75621</v>
      </c>
      <c r="I43" s="28" t="s">
        <v>195</v>
      </c>
      <c r="J43" s="30">
        <v>112940800</v>
      </c>
      <c r="K43" s="30">
        <v>112940800</v>
      </c>
      <c r="L43" s="28">
        <v>756</v>
      </c>
      <c r="M43" s="28">
        <v>75622</v>
      </c>
      <c r="N43" s="28" t="s">
        <v>195</v>
      </c>
      <c r="O43" s="31">
        <v>30936481</v>
      </c>
      <c r="P43" s="31">
        <v>30936481</v>
      </c>
      <c r="Q43" s="31">
        <f t="shared" si="0"/>
        <v>143877281</v>
      </c>
      <c r="R43" s="31">
        <f t="shared" si="1"/>
        <v>143877281</v>
      </c>
      <c r="S43" s="44">
        <f t="shared" si="2"/>
        <v>0</v>
      </c>
      <c r="T43" s="44">
        <f t="shared" si="3"/>
        <v>0</v>
      </c>
      <c r="U43" s="44">
        <f t="shared" si="4"/>
        <v>0</v>
      </c>
    </row>
    <row r="44" spans="1:21" ht="11.25">
      <c r="A44" s="28" t="s">
        <v>68</v>
      </c>
      <c r="B44" s="28" t="s">
        <v>4</v>
      </c>
      <c r="C44" s="29" t="s">
        <v>69</v>
      </c>
      <c r="D44" s="28" t="s">
        <v>70</v>
      </c>
      <c r="E44" s="28" t="s">
        <v>7</v>
      </c>
      <c r="F44" s="28" t="s">
        <v>8</v>
      </c>
      <c r="G44" s="28">
        <v>756</v>
      </c>
      <c r="H44" s="28">
        <v>75621</v>
      </c>
      <c r="I44" s="28" t="s">
        <v>195</v>
      </c>
      <c r="J44" s="30">
        <v>29687702</v>
      </c>
      <c r="K44" s="30">
        <v>29687702</v>
      </c>
      <c r="L44" s="28">
        <v>756</v>
      </c>
      <c r="M44" s="28">
        <v>75622</v>
      </c>
      <c r="N44" s="28" t="s">
        <v>195</v>
      </c>
      <c r="O44" s="31">
        <v>8131988</v>
      </c>
      <c r="P44" s="31">
        <v>8131988</v>
      </c>
      <c r="Q44" s="31">
        <f t="shared" si="0"/>
        <v>37819690</v>
      </c>
      <c r="R44" s="31">
        <f t="shared" si="1"/>
        <v>37819690</v>
      </c>
      <c r="S44" s="44">
        <f t="shared" si="2"/>
        <v>0</v>
      </c>
      <c r="T44" s="44">
        <f t="shared" si="3"/>
        <v>0</v>
      </c>
      <c r="U44" s="44">
        <f t="shared" si="4"/>
        <v>0</v>
      </c>
    </row>
    <row r="45" spans="1:21" ht="11.25">
      <c r="A45" s="28" t="s">
        <v>68</v>
      </c>
      <c r="B45" s="28" t="s">
        <v>9</v>
      </c>
      <c r="C45" s="29" t="s">
        <v>71</v>
      </c>
      <c r="D45" s="28" t="s">
        <v>72</v>
      </c>
      <c r="E45" s="28" t="s">
        <v>7</v>
      </c>
      <c r="F45" s="28" t="s">
        <v>8</v>
      </c>
      <c r="G45" s="28">
        <v>756</v>
      </c>
      <c r="H45" s="28">
        <v>75621</v>
      </c>
      <c r="I45" s="28" t="s">
        <v>195</v>
      </c>
      <c r="J45" s="30">
        <v>34120415</v>
      </c>
      <c r="K45" s="30">
        <v>34120415</v>
      </c>
      <c r="L45" s="28">
        <v>756</v>
      </c>
      <c r="M45" s="28">
        <v>75622</v>
      </c>
      <c r="N45" s="28" t="s">
        <v>195</v>
      </c>
      <c r="O45" s="31">
        <v>9346185</v>
      </c>
      <c r="P45" s="31">
        <v>9346185</v>
      </c>
      <c r="Q45" s="31">
        <f t="shared" si="0"/>
        <v>43466600</v>
      </c>
      <c r="R45" s="31">
        <f t="shared" si="1"/>
        <v>43466600</v>
      </c>
      <c r="S45" s="44">
        <f t="shared" si="2"/>
        <v>0</v>
      </c>
      <c r="T45" s="44">
        <f t="shared" si="3"/>
        <v>0</v>
      </c>
      <c r="U45" s="44">
        <f t="shared" si="4"/>
        <v>0</v>
      </c>
    </row>
    <row r="46" spans="1:21" ht="11.25">
      <c r="A46" s="28" t="s">
        <v>68</v>
      </c>
      <c r="B46" s="28" t="s">
        <v>20</v>
      </c>
      <c r="C46" s="29" t="s">
        <v>73</v>
      </c>
      <c r="D46" s="28" t="s">
        <v>74</v>
      </c>
      <c r="E46" s="28" t="s">
        <v>7</v>
      </c>
      <c r="F46" s="28" t="s">
        <v>8</v>
      </c>
      <c r="G46" s="28">
        <v>756</v>
      </c>
      <c r="H46" s="28">
        <v>75621</v>
      </c>
      <c r="I46" s="28" t="s">
        <v>195</v>
      </c>
      <c r="J46" s="30">
        <v>144989903</v>
      </c>
      <c r="K46" s="30">
        <v>144989903</v>
      </c>
      <c r="L46" s="28">
        <v>756</v>
      </c>
      <c r="M46" s="28">
        <v>75622</v>
      </c>
      <c r="N46" s="28" t="s">
        <v>195</v>
      </c>
      <c r="O46" s="31">
        <v>39715300</v>
      </c>
      <c r="P46" s="31">
        <v>39715300</v>
      </c>
      <c r="Q46" s="31">
        <f t="shared" si="0"/>
        <v>184705203</v>
      </c>
      <c r="R46" s="31">
        <f t="shared" si="1"/>
        <v>184705203</v>
      </c>
      <c r="S46" s="44">
        <f t="shared" si="2"/>
        <v>0</v>
      </c>
      <c r="T46" s="44">
        <f t="shared" si="3"/>
        <v>0</v>
      </c>
      <c r="U46" s="44">
        <f t="shared" si="4"/>
        <v>0</v>
      </c>
    </row>
    <row r="47" spans="1:21" ht="11.25">
      <c r="A47" s="28" t="s">
        <v>68</v>
      </c>
      <c r="B47" s="28" t="s">
        <v>12</v>
      </c>
      <c r="C47" s="29" t="s">
        <v>75</v>
      </c>
      <c r="D47" s="28" t="s">
        <v>76</v>
      </c>
      <c r="E47" s="28" t="s">
        <v>7</v>
      </c>
      <c r="F47" s="28" t="s">
        <v>8</v>
      </c>
      <c r="G47" s="28">
        <v>756</v>
      </c>
      <c r="H47" s="28">
        <v>75621</v>
      </c>
      <c r="I47" s="28" t="s">
        <v>195</v>
      </c>
      <c r="J47" s="30">
        <v>27713218</v>
      </c>
      <c r="K47" s="30">
        <v>27713218</v>
      </c>
      <c r="L47" s="28">
        <v>756</v>
      </c>
      <c r="M47" s="28">
        <v>75622</v>
      </c>
      <c r="N47" s="28" t="s">
        <v>195</v>
      </c>
      <c r="O47" s="31">
        <v>7591139</v>
      </c>
      <c r="P47" s="31">
        <v>7591139</v>
      </c>
      <c r="Q47" s="31">
        <f t="shared" si="0"/>
        <v>35304357</v>
      </c>
      <c r="R47" s="31">
        <f t="shared" si="1"/>
        <v>35304357</v>
      </c>
      <c r="S47" s="44">
        <f t="shared" si="2"/>
        <v>0</v>
      </c>
      <c r="T47" s="44">
        <f t="shared" si="3"/>
        <v>0</v>
      </c>
      <c r="U47" s="44">
        <f t="shared" si="4"/>
        <v>0</v>
      </c>
    </row>
    <row r="48" spans="1:21" ht="11.25">
      <c r="A48" s="28" t="s">
        <v>77</v>
      </c>
      <c r="B48" s="28" t="s">
        <v>4</v>
      </c>
      <c r="C48" s="29" t="s">
        <v>78</v>
      </c>
      <c r="D48" s="28" t="s">
        <v>79</v>
      </c>
      <c r="E48" s="28" t="s">
        <v>7</v>
      </c>
      <c r="F48" s="28" t="s">
        <v>8</v>
      </c>
      <c r="G48" s="28">
        <v>756</v>
      </c>
      <c r="H48" s="28">
        <v>75621</v>
      </c>
      <c r="I48" s="28" t="s">
        <v>195</v>
      </c>
      <c r="J48" s="30">
        <v>207478106</v>
      </c>
      <c r="K48" s="30">
        <v>207478106</v>
      </c>
      <c r="L48" s="28">
        <v>756</v>
      </c>
      <c r="M48" s="28">
        <v>75622</v>
      </c>
      <c r="N48" s="28" t="s">
        <v>195</v>
      </c>
      <c r="O48" s="31">
        <v>56831924</v>
      </c>
      <c r="P48" s="31">
        <v>56831924</v>
      </c>
      <c r="Q48" s="31">
        <f t="shared" si="0"/>
        <v>264310030</v>
      </c>
      <c r="R48" s="31">
        <f t="shared" si="1"/>
        <v>264310030</v>
      </c>
      <c r="S48" s="44">
        <f t="shared" si="2"/>
        <v>0</v>
      </c>
      <c r="T48" s="44">
        <f t="shared" si="3"/>
        <v>0</v>
      </c>
      <c r="U48" s="44">
        <f t="shared" si="4"/>
        <v>0</v>
      </c>
    </row>
    <row r="49" spans="1:21" ht="11.25">
      <c r="A49" s="28" t="s">
        <v>77</v>
      </c>
      <c r="B49" s="28" t="s">
        <v>9</v>
      </c>
      <c r="C49" s="29" t="s">
        <v>80</v>
      </c>
      <c r="D49" s="28" t="s">
        <v>81</v>
      </c>
      <c r="E49" s="28" t="s">
        <v>7</v>
      </c>
      <c r="F49" s="28" t="s">
        <v>8</v>
      </c>
      <c r="G49" s="28">
        <v>756</v>
      </c>
      <c r="H49" s="28">
        <v>75621</v>
      </c>
      <c r="I49" s="28" t="s">
        <v>195</v>
      </c>
      <c r="J49" s="30">
        <v>38047559</v>
      </c>
      <c r="K49" s="30">
        <v>38047559</v>
      </c>
      <c r="L49" s="28">
        <v>756</v>
      </c>
      <c r="M49" s="28">
        <v>75622</v>
      </c>
      <c r="N49" s="28" t="s">
        <v>195</v>
      </c>
      <c r="O49" s="31">
        <v>10421900</v>
      </c>
      <c r="P49" s="31">
        <v>10421900</v>
      </c>
      <c r="Q49" s="31">
        <f t="shared" si="0"/>
        <v>48469459</v>
      </c>
      <c r="R49" s="31">
        <f t="shared" si="1"/>
        <v>48469459</v>
      </c>
      <c r="S49" s="44">
        <f t="shared" si="2"/>
        <v>0</v>
      </c>
      <c r="T49" s="44">
        <f t="shared" si="3"/>
        <v>0</v>
      </c>
      <c r="U49" s="44">
        <f t="shared" si="4"/>
        <v>0</v>
      </c>
    </row>
    <row r="50" spans="1:21" ht="11.25">
      <c r="A50" s="28" t="s">
        <v>77</v>
      </c>
      <c r="B50" s="28" t="s">
        <v>20</v>
      </c>
      <c r="C50" s="29" t="s">
        <v>82</v>
      </c>
      <c r="D50" s="28" t="s">
        <v>83</v>
      </c>
      <c r="E50" s="28" t="s">
        <v>7</v>
      </c>
      <c r="F50" s="28" t="s">
        <v>8</v>
      </c>
      <c r="G50" s="28">
        <v>756</v>
      </c>
      <c r="H50" s="28">
        <v>75621</v>
      </c>
      <c r="I50" s="28" t="s">
        <v>195</v>
      </c>
      <c r="J50" s="30">
        <v>39069774</v>
      </c>
      <c r="K50" s="30">
        <v>39069774</v>
      </c>
      <c r="L50" s="28">
        <v>756</v>
      </c>
      <c r="M50" s="28">
        <v>75622</v>
      </c>
      <c r="N50" s="28" t="s">
        <v>195</v>
      </c>
      <c r="O50" s="31">
        <v>10701902</v>
      </c>
      <c r="P50" s="31">
        <v>10701902</v>
      </c>
      <c r="Q50" s="31">
        <f t="shared" si="0"/>
        <v>49771676</v>
      </c>
      <c r="R50" s="31">
        <f t="shared" si="1"/>
        <v>49771676</v>
      </c>
      <c r="S50" s="44">
        <f t="shared" si="2"/>
        <v>0</v>
      </c>
      <c r="T50" s="44">
        <f t="shared" si="3"/>
        <v>0</v>
      </c>
      <c r="U50" s="44">
        <f t="shared" si="4"/>
        <v>0</v>
      </c>
    </row>
    <row r="51" spans="1:21" ht="11.25">
      <c r="A51" s="28" t="s">
        <v>84</v>
      </c>
      <c r="B51" s="28" t="s">
        <v>4</v>
      </c>
      <c r="C51" s="29" t="s">
        <v>85</v>
      </c>
      <c r="D51" s="28" t="s">
        <v>86</v>
      </c>
      <c r="E51" s="28" t="s">
        <v>7</v>
      </c>
      <c r="F51" s="28" t="s">
        <v>8</v>
      </c>
      <c r="G51" s="28">
        <v>756</v>
      </c>
      <c r="H51" s="28">
        <v>75621</v>
      </c>
      <c r="I51" s="28" t="s">
        <v>195</v>
      </c>
      <c r="J51" s="30">
        <v>436789947</v>
      </c>
      <c r="K51" s="30">
        <v>436789947</v>
      </c>
      <c r="L51" s="28">
        <v>756</v>
      </c>
      <c r="M51" s="28">
        <v>75622</v>
      </c>
      <c r="N51" s="28" t="s">
        <v>195</v>
      </c>
      <c r="O51" s="31">
        <v>119644495</v>
      </c>
      <c r="P51" s="31">
        <v>119644495</v>
      </c>
      <c r="Q51" s="31">
        <f t="shared" si="0"/>
        <v>556434442</v>
      </c>
      <c r="R51" s="31">
        <f t="shared" si="1"/>
        <v>556434442</v>
      </c>
      <c r="S51" s="44">
        <f t="shared" si="2"/>
        <v>0</v>
      </c>
      <c r="T51" s="44">
        <f t="shared" si="3"/>
        <v>0</v>
      </c>
      <c r="U51" s="44">
        <f t="shared" si="4"/>
        <v>0</v>
      </c>
    </row>
    <row r="52" spans="1:21" ht="11.25">
      <c r="A52" s="28" t="s">
        <v>84</v>
      </c>
      <c r="B52" s="28" t="s">
        <v>9</v>
      </c>
      <c r="C52" s="29" t="s">
        <v>87</v>
      </c>
      <c r="D52" s="28" t="s">
        <v>88</v>
      </c>
      <c r="E52" s="28" t="s">
        <v>7</v>
      </c>
      <c r="F52" s="28" t="s">
        <v>8</v>
      </c>
      <c r="G52" s="28">
        <v>756</v>
      </c>
      <c r="H52" s="28">
        <v>75621</v>
      </c>
      <c r="I52" s="28" t="s">
        <v>195</v>
      </c>
      <c r="J52" s="30">
        <v>239064979</v>
      </c>
      <c r="K52" s="30">
        <v>239064979</v>
      </c>
      <c r="L52" s="28">
        <v>756</v>
      </c>
      <c r="M52" s="28">
        <v>75622</v>
      </c>
      <c r="N52" s="28" t="s">
        <v>195</v>
      </c>
      <c r="O52" s="31">
        <v>65484127</v>
      </c>
      <c r="P52" s="31">
        <v>65484127</v>
      </c>
      <c r="Q52" s="31">
        <f t="shared" si="0"/>
        <v>304549106</v>
      </c>
      <c r="R52" s="31">
        <f t="shared" si="1"/>
        <v>304549106</v>
      </c>
      <c r="S52" s="44">
        <f t="shared" si="2"/>
        <v>0</v>
      </c>
      <c r="T52" s="44">
        <f t="shared" si="3"/>
        <v>0</v>
      </c>
      <c r="U52" s="44">
        <f t="shared" si="4"/>
        <v>0</v>
      </c>
    </row>
    <row r="53" spans="1:21" ht="11.25">
      <c r="A53" s="28" t="s">
        <v>84</v>
      </c>
      <c r="B53" s="28" t="s">
        <v>20</v>
      </c>
      <c r="C53" s="29" t="s">
        <v>89</v>
      </c>
      <c r="D53" s="28" t="s">
        <v>90</v>
      </c>
      <c r="E53" s="28" t="s">
        <v>7</v>
      </c>
      <c r="F53" s="28" t="s">
        <v>8</v>
      </c>
      <c r="G53" s="28">
        <v>756</v>
      </c>
      <c r="H53" s="28">
        <v>75621</v>
      </c>
      <c r="I53" s="28" t="s">
        <v>195</v>
      </c>
      <c r="J53" s="30">
        <v>64196293</v>
      </c>
      <c r="K53" s="30">
        <v>64196293</v>
      </c>
      <c r="L53" s="28">
        <v>756</v>
      </c>
      <c r="M53" s="28">
        <v>75622</v>
      </c>
      <c r="N53" s="28" t="s">
        <v>195</v>
      </c>
      <c r="O53" s="31">
        <v>17584501</v>
      </c>
      <c r="P53" s="31">
        <v>17584501</v>
      </c>
      <c r="Q53" s="31">
        <f t="shared" si="0"/>
        <v>81780794</v>
      </c>
      <c r="R53" s="31">
        <f t="shared" si="1"/>
        <v>81780794</v>
      </c>
      <c r="S53" s="44">
        <f t="shared" si="2"/>
        <v>0</v>
      </c>
      <c r="T53" s="44">
        <f t="shared" si="3"/>
        <v>0</v>
      </c>
      <c r="U53" s="44">
        <f t="shared" si="4"/>
        <v>0</v>
      </c>
    </row>
    <row r="54" spans="1:21" ht="11.25">
      <c r="A54" s="28" t="s">
        <v>84</v>
      </c>
      <c r="B54" s="28" t="s">
        <v>12</v>
      </c>
      <c r="C54" s="29" t="s">
        <v>91</v>
      </c>
      <c r="D54" s="28" t="s">
        <v>92</v>
      </c>
      <c r="E54" s="28" t="s">
        <v>7</v>
      </c>
      <c r="F54" s="28" t="s">
        <v>8</v>
      </c>
      <c r="G54" s="28">
        <v>756</v>
      </c>
      <c r="H54" s="28">
        <v>75621</v>
      </c>
      <c r="I54" s="28" t="s">
        <v>195</v>
      </c>
      <c r="J54" s="30">
        <v>48338795</v>
      </c>
      <c r="K54" s="30">
        <v>48338795</v>
      </c>
      <c r="L54" s="28">
        <v>756</v>
      </c>
      <c r="M54" s="28">
        <v>75622</v>
      </c>
      <c r="N54" s="28" t="s">
        <v>195</v>
      </c>
      <c r="O54" s="31">
        <v>13240851</v>
      </c>
      <c r="P54" s="31">
        <v>13240851</v>
      </c>
      <c r="Q54" s="31">
        <f t="shared" si="0"/>
        <v>61579646</v>
      </c>
      <c r="R54" s="31">
        <f t="shared" si="1"/>
        <v>61579646</v>
      </c>
      <c r="S54" s="44">
        <f t="shared" si="2"/>
        <v>0</v>
      </c>
      <c r="T54" s="44">
        <f t="shared" si="3"/>
        <v>0</v>
      </c>
      <c r="U54" s="44">
        <f t="shared" si="4"/>
        <v>0</v>
      </c>
    </row>
    <row r="55" spans="1:21" ht="11.25">
      <c r="A55" s="28" t="s">
        <v>93</v>
      </c>
      <c r="B55" s="28" t="s">
        <v>4</v>
      </c>
      <c r="C55" s="29" t="s">
        <v>94</v>
      </c>
      <c r="D55" s="28" t="s">
        <v>95</v>
      </c>
      <c r="E55" s="28" t="s">
        <v>7</v>
      </c>
      <c r="F55" s="28" t="s">
        <v>8</v>
      </c>
      <c r="G55" s="28">
        <v>756</v>
      </c>
      <c r="H55" s="28">
        <v>75621</v>
      </c>
      <c r="I55" s="28" t="s">
        <v>195</v>
      </c>
      <c r="J55" s="30">
        <v>152232437</v>
      </c>
      <c r="K55" s="30">
        <v>152232437</v>
      </c>
      <c r="L55" s="28">
        <v>756</v>
      </c>
      <c r="M55" s="28">
        <v>75622</v>
      </c>
      <c r="N55" s="28" t="s">
        <v>195</v>
      </c>
      <c r="O55" s="31">
        <v>41699155</v>
      </c>
      <c r="P55" s="31">
        <v>41699155</v>
      </c>
      <c r="Q55" s="31">
        <f t="shared" si="0"/>
        <v>193931592</v>
      </c>
      <c r="R55" s="31">
        <f t="shared" si="1"/>
        <v>193931592</v>
      </c>
      <c r="S55" s="44">
        <f t="shared" si="2"/>
        <v>0</v>
      </c>
      <c r="T55" s="44">
        <f t="shared" si="3"/>
        <v>0</v>
      </c>
      <c r="U55" s="44">
        <f t="shared" si="4"/>
        <v>0</v>
      </c>
    </row>
    <row r="56" spans="1:21" ht="11.25">
      <c r="A56" s="28" t="s">
        <v>93</v>
      </c>
      <c r="B56" s="28" t="s">
        <v>9</v>
      </c>
      <c r="C56" s="29" t="s">
        <v>96</v>
      </c>
      <c r="D56" s="28" t="s">
        <v>97</v>
      </c>
      <c r="E56" s="28" t="s">
        <v>7</v>
      </c>
      <c r="F56" s="28" t="s">
        <v>8</v>
      </c>
      <c r="G56" s="28">
        <v>756</v>
      </c>
      <c r="H56" s="28">
        <v>75621</v>
      </c>
      <c r="I56" s="28" t="s">
        <v>195</v>
      </c>
      <c r="J56" s="30">
        <v>107902270</v>
      </c>
      <c r="K56" s="30">
        <v>107902270</v>
      </c>
      <c r="L56" s="28">
        <v>756</v>
      </c>
      <c r="M56" s="28">
        <v>75622</v>
      </c>
      <c r="N56" s="28" t="s">
        <v>195</v>
      </c>
      <c r="O56" s="31">
        <v>29556340</v>
      </c>
      <c r="P56" s="31">
        <v>29556340</v>
      </c>
      <c r="Q56" s="31">
        <f t="shared" si="0"/>
        <v>137458610</v>
      </c>
      <c r="R56" s="31">
        <f t="shared" si="1"/>
        <v>137458610</v>
      </c>
      <c r="S56" s="44">
        <f t="shared" si="2"/>
        <v>0</v>
      </c>
      <c r="T56" s="44">
        <f t="shared" si="3"/>
        <v>0</v>
      </c>
      <c r="U56" s="44">
        <f t="shared" si="4"/>
        <v>0</v>
      </c>
    </row>
    <row r="57" spans="1:21" ht="11.25">
      <c r="A57" s="28" t="s">
        <v>93</v>
      </c>
      <c r="B57" s="28" t="s">
        <v>20</v>
      </c>
      <c r="C57" s="29" t="s">
        <v>98</v>
      </c>
      <c r="D57" s="28" t="s">
        <v>99</v>
      </c>
      <c r="E57" s="28" t="s">
        <v>7</v>
      </c>
      <c r="F57" s="28" t="s">
        <v>8</v>
      </c>
      <c r="G57" s="28">
        <v>756</v>
      </c>
      <c r="H57" s="28">
        <v>75621</v>
      </c>
      <c r="I57" s="28" t="s">
        <v>195</v>
      </c>
      <c r="J57" s="30">
        <v>75817276</v>
      </c>
      <c r="K57" s="30">
        <v>75817276</v>
      </c>
      <c r="L57" s="28">
        <v>756</v>
      </c>
      <c r="M57" s="28">
        <v>75622</v>
      </c>
      <c r="N57" s="28" t="s">
        <v>195</v>
      </c>
      <c r="O57" s="31">
        <v>20767693</v>
      </c>
      <c r="P57" s="31">
        <v>20767693</v>
      </c>
      <c r="Q57" s="31">
        <f t="shared" si="0"/>
        <v>96584969</v>
      </c>
      <c r="R57" s="31">
        <f t="shared" si="1"/>
        <v>96584969</v>
      </c>
      <c r="S57" s="44">
        <f t="shared" si="2"/>
        <v>0</v>
      </c>
      <c r="T57" s="44">
        <f t="shared" si="3"/>
        <v>0</v>
      </c>
      <c r="U57" s="44">
        <f t="shared" si="4"/>
        <v>0</v>
      </c>
    </row>
    <row r="58" spans="1:21" ht="11.25">
      <c r="A58" s="28" t="s">
        <v>93</v>
      </c>
      <c r="B58" s="28" t="s">
        <v>12</v>
      </c>
      <c r="C58" s="29" t="s">
        <v>100</v>
      </c>
      <c r="D58" s="28" t="s">
        <v>101</v>
      </c>
      <c r="E58" s="28" t="s">
        <v>7</v>
      </c>
      <c r="F58" s="28" t="s">
        <v>8</v>
      </c>
      <c r="G58" s="28">
        <v>756</v>
      </c>
      <c r="H58" s="28">
        <v>75621</v>
      </c>
      <c r="I58" s="28" t="s">
        <v>195</v>
      </c>
      <c r="J58" s="30">
        <v>165370252</v>
      </c>
      <c r="K58" s="30">
        <v>165370252</v>
      </c>
      <c r="L58" s="28">
        <v>756</v>
      </c>
      <c r="M58" s="28">
        <v>75622</v>
      </c>
      <c r="N58" s="28" t="s">
        <v>195</v>
      </c>
      <c r="O58" s="31">
        <v>45297836</v>
      </c>
      <c r="P58" s="31">
        <v>45297836</v>
      </c>
      <c r="Q58" s="31">
        <f t="shared" si="0"/>
        <v>210668088</v>
      </c>
      <c r="R58" s="31">
        <f t="shared" si="1"/>
        <v>210668088</v>
      </c>
      <c r="S58" s="44">
        <f t="shared" si="2"/>
        <v>0</v>
      </c>
      <c r="T58" s="44">
        <f t="shared" si="3"/>
        <v>0</v>
      </c>
      <c r="U58" s="44">
        <f t="shared" si="4"/>
        <v>0</v>
      </c>
    </row>
    <row r="59" spans="1:21" ht="11.25">
      <c r="A59" s="28" t="s">
        <v>93</v>
      </c>
      <c r="B59" s="28" t="s">
        <v>62</v>
      </c>
      <c r="C59" s="29" t="s">
        <v>102</v>
      </c>
      <c r="D59" s="28" t="s">
        <v>103</v>
      </c>
      <c r="E59" s="28" t="s">
        <v>7</v>
      </c>
      <c r="F59" s="28" t="s">
        <v>8</v>
      </c>
      <c r="G59" s="28">
        <v>756</v>
      </c>
      <c r="H59" s="28">
        <v>75621</v>
      </c>
      <c r="I59" s="28" t="s">
        <v>195</v>
      </c>
      <c r="J59" s="30">
        <v>97771283</v>
      </c>
      <c r="K59" s="30">
        <v>97771283</v>
      </c>
      <c r="L59" s="28">
        <v>756</v>
      </c>
      <c r="M59" s="28">
        <v>75622</v>
      </c>
      <c r="N59" s="28" t="s">
        <v>195</v>
      </c>
      <c r="O59" s="31">
        <v>26781283</v>
      </c>
      <c r="P59" s="31">
        <v>26781283</v>
      </c>
      <c r="Q59" s="31">
        <f t="shared" si="0"/>
        <v>124552566</v>
      </c>
      <c r="R59" s="31">
        <f t="shared" si="1"/>
        <v>124552566</v>
      </c>
      <c r="S59" s="44">
        <f t="shared" si="2"/>
        <v>0</v>
      </c>
      <c r="T59" s="44">
        <f t="shared" si="3"/>
        <v>0</v>
      </c>
      <c r="U59" s="44">
        <f t="shared" si="4"/>
        <v>0</v>
      </c>
    </row>
    <row r="60" spans="1:21" ht="11.25">
      <c r="A60" s="28" t="s">
        <v>93</v>
      </c>
      <c r="B60" s="28" t="s">
        <v>104</v>
      </c>
      <c r="C60" s="29" t="s">
        <v>105</v>
      </c>
      <c r="D60" s="28" t="s">
        <v>106</v>
      </c>
      <c r="E60" s="28" t="s">
        <v>7</v>
      </c>
      <c r="F60" s="28" t="s">
        <v>8</v>
      </c>
      <c r="G60" s="28">
        <v>756</v>
      </c>
      <c r="H60" s="28">
        <v>75621</v>
      </c>
      <c r="I60" s="28" t="s">
        <v>195</v>
      </c>
      <c r="J60" s="30">
        <v>164850733</v>
      </c>
      <c r="K60" s="30">
        <v>164850733</v>
      </c>
      <c r="L60" s="28">
        <v>756</v>
      </c>
      <c r="M60" s="28">
        <v>75622</v>
      </c>
      <c r="N60" s="28" t="s">
        <v>195</v>
      </c>
      <c r="O60" s="31">
        <v>45155532</v>
      </c>
      <c r="P60" s="31">
        <v>45155532</v>
      </c>
      <c r="Q60" s="31">
        <f t="shared" si="0"/>
        <v>210006265</v>
      </c>
      <c r="R60" s="31">
        <f t="shared" si="1"/>
        <v>210006265</v>
      </c>
      <c r="S60" s="44">
        <f t="shared" si="2"/>
        <v>0</v>
      </c>
      <c r="T60" s="44">
        <f t="shared" si="3"/>
        <v>0</v>
      </c>
      <c r="U60" s="44">
        <f t="shared" si="4"/>
        <v>0</v>
      </c>
    </row>
    <row r="61" spans="1:21" ht="11.25">
      <c r="A61" s="28" t="s">
        <v>93</v>
      </c>
      <c r="B61" s="28" t="s">
        <v>107</v>
      </c>
      <c r="C61" s="29" t="s">
        <v>108</v>
      </c>
      <c r="D61" s="28" t="s">
        <v>109</v>
      </c>
      <c r="E61" s="28" t="s">
        <v>7</v>
      </c>
      <c r="F61" s="28" t="s">
        <v>8</v>
      </c>
      <c r="G61" s="28">
        <v>756</v>
      </c>
      <c r="H61" s="28">
        <v>75621</v>
      </c>
      <c r="I61" s="28" t="s">
        <v>195</v>
      </c>
      <c r="J61" s="30">
        <v>68224697</v>
      </c>
      <c r="K61" s="30">
        <v>68224697</v>
      </c>
      <c r="L61" s="28">
        <v>756</v>
      </c>
      <c r="M61" s="28">
        <v>75622</v>
      </c>
      <c r="N61" s="28" t="s">
        <v>195</v>
      </c>
      <c r="O61" s="31">
        <v>18687953</v>
      </c>
      <c r="P61" s="31">
        <v>18687953</v>
      </c>
      <c r="Q61" s="31">
        <f t="shared" si="0"/>
        <v>86912650</v>
      </c>
      <c r="R61" s="31">
        <f t="shared" si="1"/>
        <v>86912650</v>
      </c>
      <c r="S61" s="44">
        <f t="shared" si="2"/>
        <v>0</v>
      </c>
      <c r="T61" s="44">
        <f t="shared" si="3"/>
        <v>0</v>
      </c>
      <c r="U61" s="44">
        <f t="shared" si="4"/>
        <v>0</v>
      </c>
    </row>
    <row r="62" spans="1:21" ht="11.25">
      <c r="A62" s="28" t="s">
        <v>93</v>
      </c>
      <c r="B62" s="28" t="s">
        <v>110</v>
      </c>
      <c r="C62" s="29" t="s">
        <v>111</v>
      </c>
      <c r="D62" s="28" t="s">
        <v>112</v>
      </c>
      <c r="E62" s="28" t="s">
        <v>7</v>
      </c>
      <c r="F62" s="28" t="s">
        <v>8</v>
      </c>
      <c r="G62" s="28">
        <v>756</v>
      </c>
      <c r="H62" s="28">
        <v>75621</v>
      </c>
      <c r="I62" s="28" t="s">
        <v>195</v>
      </c>
      <c r="J62" s="30">
        <v>76857675</v>
      </c>
      <c r="K62" s="30">
        <v>76857675</v>
      </c>
      <c r="L62" s="28">
        <v>756</v>
      </c>
      <c r="M62" s="28">
        <v>75622</v>
      </c>
      <c r="N62" s="28" t="s">
        <v>195</v>
      </c>
      <c r="O62" s="31">
        <v>21052676</v>
      </c>
      <c r="P62" s="31">
        <v>21052676</v>
      </c>
      <c r="Q62" s="31">
        <f t="shared" si="0"/>
        <v>97910351</v>
      </c>
      <c r="R62" s="31">
        <f t="shared" si="1"/>
        <v>97910351</v>
      </c>
      <c r="S62" s="44">
        <f t="shared" si="2"/>
        <v>0</v>
      </c>
      <c r="T62" s="44">
        <f t="shared" si="3"/>
        <v>0</v>
      </c>
      <c r="U62" s="44">
        <f t="shared" si="4"/>
        <v>0</v>
      </c>
    </row>
    <row r="63" spans="1:21" ht="11.25">
      <c r="A63" s="28" t="s">
        <v>93</v>
      </c>
      <c r="B63" s="28" t="s">
        <v>113</v>
      </c>
      <c r="C63" s="29" t="s">
        <v>114</v>
      </c>
      <c r="D63" s="28" t="s">
        <v>115</v>
      </c>
      <c r="E63" s="28" t="s">
        <v>7</v>
      </c>
      <c r="F63" s="28" t="s">
        <v>8</v>
      </c>
      <c r="G63" s="28">
        <v>756</v>
      </c>
      <c r="H63" s="28">
        <v>75621</v>
      </c>
      <c r="I63" s="28" t="s">
        <v>195</v>
      </c>
      <c r="J63" s="30">
        <v>310622796</v>
      </c>
      <c r="K63" s="30">
        <v>310622796</v>
      </c>
      <c r="L63" s="28">
        <v>756</v>
      </c>
      <c r="M63" s="28">
        <v>75622</v>
      </c>
      <c r="N63" s="28" t="s">
        <v>195</v>
      </c>
      <c r="O63" s="31">
        <v>85085077</v>
      </c>
      <c r="P63" s="31">
        <v>85085077</v>
      </c>
      <c r="Q63" s="31">
        <f t="shared" si="0"/>
        <v>395707873</v>
      </c>
      <c r="R63" s="31">
        <f t="shared" si="1"/>
        <v>395707873</v>
      </c>
      <c r="S63" s="44">
        <f t="shared" si="2"/>
        <v>0</v>
      </c>
      <c r="T63" s="44">
        <f t="shared" si="3"/>
        <v>0</v>
      </c>
      <c r="U63" s="44">
        <f t="shared" si="4"/>
        <v>0</v>
      </c>
    </row>
    <row r="64" spans="1:21" ht="11.25">
      <c r="A64" s="28" t="s">
        <v>93</v>
      </c>
      <c r="B64" s="28" t="s">
        <v>116</v>
      </c>
      <c r="C64" s="29" t="s">
        <v>117</v>
      </c>
      <c r="D64" s="28" t="s">
        <v>118</v>
      </c>
      <c r="E64" s="28" t="s">
        <v>7</v>
      </c>
      <c r="F64" s="28" t="s">
        <v>8</v>
      </c>
      <c r="G64" s="28">
        <v>756</v>
      </c>
      <c r="H64" s="28">
        <v>75621</v>
      </c>
      <c r="I64" s="28" t="s">
        <v>195</v>
      </c>
      <c r="J64" s="30">
        <v>61045011</v>
      </c>
      <c r="K64" s="30">
        <v>61045011</v>
      </c>
      <c r="L64" s="28">
        <v>756</v>
      </c>
      <c r="M64" s="28">
        <v>75622</v>
      </c>
      <c r="N64" s="28" t="s">
        <v>195</v>
      </c>
      <c r="O64" s="31">
        <v>16721307</v>
      </c>
      <c r="P64" s="31">
        <v>16721307</v>
      </c>
      <c r="Q64" s="31">
        <f t="shared" si="0"/>
        <v>77766318</v>
      </c>
      <c r="R64" s="31">
        <f t="shared" si="1"/>
        <v>77766318</v>
      </c>
      <c r="S64" s="44">
        <f t="shared" si="2"/>
        <v>0</v>
      </c>
      <c r="T64" s="44">
        <f t="shared" si="3"/>
        <v>0</v>
      </c>
      <c r="U64" s="44">
        <f t="shared" si="4"/>
        <v>0</v>
      </c>
    </row>
    <row r="65" spans="1:21" ht="11.25">
      <c r="A65" s="28" t="s">
        <v>93</v>
      </c>
      <c r="B65" s="28" t="s">
        <v>119</v>
      </c>
      <c r="C65" s="29" t="s">
        <v>120</v>
      </c>
      <c r="D65" s="28" t="s">
        <v>121</v>
      </c>
      <c r="E65" s="28" t="s">
        <v>7</v>
      </c>
      <c r="F65" s="28" t="s">
        <v>8</v>
      </c>
      <c r="G65" s="28">
        <v>756</v>
      </c>
      <c r="H65" s="28">
        <v>75621</v>
      </c>
      <c r="I65" s="28" t="s">
        <v>195</v>
      </c>
      <c r="J65" s="30">
        <v>39601550</v>
      </c>
      <c r="K65" s="30">
        <v>39601550</v>
      </c>
      <c r="L65" s="28">
        <v>756</v>
      </c>
      <c r="M65" s="28">
        <v>75622</v>
      </c>
      <c r="N65" s="28" t="s">
        <v>195</v>
      </c>
      <c r="O65" s="31">
        <v>10847563</v>
      </c>
      <c r="P65" s="31">
        <v>10847563</v>
      </c>
      <c r="Q65" s="31">
        <f t="shared" si="0"/>
        <v>50449113</v>
      </c>
      <c r="R65" s="31">
        <f t="shared" si="1"/>
        <v>50449113</v>
      </c>
      <c r="S65" s="44">
        <f t="shared" si="2"/>
        <v>0</v>
      </c>
      <c r="T65" s="44">
        <f t="shared" si="3"/>
        <v>0</v>
      </c>
      <c r="U65" s="44">
        <f t="shared" si="4"/>
        <v>0</v>
      </c>
    </row>
    <row r="66" spans="1:21" ht="11.25">
      <c r="A66" s="28" t="s">
        <v>93</v>
      </c>
      <c r="B66" s="28" t="s">
        <v>122</v>
      </c>
      <c r="C66" s="29" t="s">
        <v>123</v>
      </c>
      <c r="D66" s="28" t="s">
        <v>124</v>
      </c>
      <c r="E66" s="28" t="s">
        <v>7</v>
      </c>
      <c r="F66" s="28" t="s">
        <v>8</v>
      </c>
      <c r="G66" s="28">
        <v>756</v>
      </c>
      <c r="H66" s="28">
        <v>75621</v>
      </c>
      <c r="I66" s="28" t="s">
        <v>195</v>
      </c>
      <c r="J66" s="30">
        <v>105420176</v>
      </c>
      <c r="K66" s="30">
        <v>105420176</v>
      </c>
      <c r="L66" s="28">
        <v>756</v>
      </c>
      <c r="M66" s="28">
        <v>75622</v>
      </c>
      <c r="N66" s="28" t="s">
        <v>195</v>
      </c>
      <c r="O66" s="31">
        <v>28876452</v>
      </c>
      <c r="P66" s="31">
        <v>28876452</v>
      </c>
      <c r="Q66" s="31">
        <f t="shared" si="0"/>
        <v>134296628</v>
      </c>
      <c r="R66" s="31">
        <f t="shared" si="1"/>
        <v>134296628</v>
      </c>
      <c r="S66" s="44">
        <f t="shared" si="2"/>
        <v>0</v>
      </c>
      <c r="T66" s="44">
        <f t="shared" si="3"/>
        <v>0</v>
      </c>
      <c r="U66" s="44">
        <f t="shared" si="4"/>
        <v>0</v>
      </c>
    </row>
    <row r="67" spans="1:21" ht="11.25">
      <c r="A67" s="28" t="s">
        <v>93</v>
      </c>
      <c r="B67" s="28" t="s">
        <v>125</v>
      </c>
      <c r="C67" s="29" t="s">
        <v>126</v>
      </c>
      <c r="D67" s="28" t="s">
        <v>127</v>
      </c>
      <c r="E67" s="28" t="s">
        <v>7</v>
      </c>
      <c r="F67" s="28" t="s">
        <v>8</v>
      </c>
      <c r="G67" s="28">
        <v>756</v>
      </c>
      <c r="H67" s="28">
        <v>75621</v>
      </c>
      <c r="I67" s="28" t="s">
        <v>195</v>
      </c>
      <c r="J67" s="30">
        <v>105949451</v>
      </c>
      <c r="K67" s="30">
        <v>105949451</v>
      </c>
      <c r="L67" s="28">
        <v>756</v>
      </c>
      <c r="M67" s="28">
        <v>75622</v>
      </c>
      <c r="N67" s="28" t="s">
        <v>195</v>
      </c>
      <c r="O67" s="31">
        <v>29021429</v>
      </c>
      <c r="P67" s="31">
        <v>29021429</v>
      </c>
      <c r="Q67" s="31">
        <f t="shared" si="0"/>
        <v>134970880</v>
      </c>
      <c r="R67" s="31">
        <f t="shared" si="1"/>
        <v>134970880</v>
      </c>
      <c r="S67" s="44">
        <f t="shared" si="2"/>
        <v>0</v>
      </c>
      <c r="T67" s="44">
        <f t="shared" si="3"/>
        <v>0</v>
      </c>
      <c r="U67" s="44">
        <f t="shared" si="4"/>
        <v>0</v>
      </c>
    </row>
    <row r="68" spans="1:21" ht="11.25">
      <c r="A68" s="28" t="s">
        <v>93</v>
      </c>
      <c r="B68" s="28" t="s">
        <v>128</v>
      </c>
      <c r="C68" s="29" t="s">
        <v>129</v>
      </c>
      <c r="D68" s="28" t="s">
        <v>130</v>
      </c>
      <c r="E68" s="28" t="s">
        <v>7</v>
      </c>
      <c r="F68" s="28" t="s">
        <v>8</v>
      </c>
      <c r="G68" s="28">
        <v>756</v>
      </c>
      <c r="H68" s="28">
        <v>75621</v>
      </c>
      <c r="I68" s="28" t="s">
        <v>195</v>
      </c>
      <c r="J68" s="30">
        <v>48738120</v>
      </c>
      <c r="K68" s="30">
        <v>48738120</v>
      </c>
      <c r="L68" s="28">
        <v>756</v>
      </c>
      <c r="M68" s="28">
        <v>75622</v>
      </c>
      <c r="N68" s="28" t="s">
        <v>195</v>
      </c>
      <c r="O68" s="31">
        <v>13350233</v>
      </c>
      <c r="P68" s="31">
        <v>13350233</v>
      </c>
      <c r="Q68" s="31">
        <f t="shared" si="0"/>
        <v>62088353</v>
      </c>
      <c r="R68" s="31">
        <f t="shared" si="1"/>
        <v>62088353</v>
      </c>
      <c r="S68" s="44">
        <f t="shared" si="2"/>
        <v>0</v>
      </c>
      <c r="T68" s="44">
        <f t="shared" si="3"/>
        <v>0</v>
      </c>
      <c r="U68" s="44">
        <f t="shared" si="4"/>
        <v>0</v>
      </c>
    </row>
    <row r="69" spans="1:21" ht="11.25">
      <c r="A69" s="28" t="s">
        <v>93</v>
      </c>
      <c r="B69" s="28" t="s">
        <v>131</v>
      </c>
      <c r="C69" s="29" t="s">
        <v>132</v>
      </c>
      <c r="D69" s="28" t="s">
        <v>133</v>
      </c>
      <c r="E69" s="28" t="s">
        <v>7</v>
      </c>
      <c r="F69" s="28" t="s">
        <v>8</v>
      </c>
      <c r="G69" s="28">
        <v>756</v>
      </c>
      <c r="H69" s="28">
        <v>75621</v>
      </c>
      <c r="I69" s="28" t="s">
        <v>195</v>
      </c>
      <c r="J69" s="30">
        <v>162539758</v>
      </c>
      <c r="K69" s="30">
        <v>162539758</v>
      </c>
      <c r="L69" s="28">
        <v>756</v>
      </c>
      <c r="M69" s="28">
        <v>75622</v>
      </c>
      <c r="N69" s="28" t="s">
        <v>195</v>
      </c>
      <c r="O69" s="31">
        <v>44522514</v>
      </c>
      <c r="P69" s="31">
        <v>44522514</v>
      </c>
      <c r="Q69" s="31">
        <f t="shared" si="0"/>
        <v>207062272</v>
      </c>
      <c r="R69" s="31">
        <f t="shared" si="1"/>
        <v>207062272</v>
      </c>
      <c r="S69" s="44">
        <f t="shared" si="2"/>
        <v>0</v>
      </c>
      <c r="T69" s="44">
        <f t="shared" si="3"/>
        <v>0</v>
      </c>
      <c r="U69" s="44">
        <f t="shared" si="4"/>
        <v>0</v>
      </c>
    </row>
    <row r="70" spans="1:21" ht="11.25">
      <c r="A70" s="28" t="s">
        <v>93</v>
      </c>
      <c r="B70" s="28" t="s">
        <v>134</v>
      </c>
      <c r="C70" s="29" t="s">
        <v>135</v>
      </c>
      <c r="D70" s="28" t="s">
        <v>136</v>
      </c>
      <c r="E70" s="28" t="s">
        <v>7</v>
      </c>
      <c r="F70" s="28" t="s">
        <v>8</v>
      </c>
      <c r="G70" s="28">
        <v>756</v>
      </c>
      <c r="H70" s="28">
        <v>75621</v>
      </c>
      <c r="I70" s="28" t="s">
        <v>195</v>
      </c>
      <c r="J70" s="30">
        <v>31913668</v>
      </c>
      <c r="K70" s="30">
        <v>31913668</v>
      </c>
      <c r="L70" s="28">
        <v>756</v>
      </c>
      <c r="M70" s="28">
        <v>75622</v>
      </c>
      <c r="N70" s="28" t="s">
        <v>195</v>
      </c>
      <c r="O70" s="31">
        <v>8741719</v>
      </c>
      <c r="P70" s="31">
        <v>8741719</v>
      </c>
      <c r="Q70" s="31">
        <f t="shared" si="0"/>
        <v>40655387</v>
      </c>
      <c r="R70" s="31">
        <f t="shared" si="1"/>
        <v>40655387</v>
      </c>
      <c r="S70" s="44">
        <f t="shared" si="2"/>
        <v>0</v>
      </c>
      <c r="T70" s="44">
        <f t="shared" si="3"/>
        <v>0</v>
      </c>
      <c r="U70" s="44">
        <f t="shared" si="4"/>
        <v>0</v>
      </c>
    </row>
    <row r="71" spans="1:21" ht="11.25">
      <c r="A71" s="28" t="s">
        <v>93</v>
      </c>
      <c r="B71" s="28" t="s">
        <v>137</v>
      </c>
      <c r="C71" s="29" t="s">
        <v>138</v>
      </c>
      <c r="D71" s="28" t="s">
        <v>139</v>
      </c>
      <c r="E71" s="28" t="s">
        <v>7</v>
      </c>
      <c r="F71" s="28" t="s">
        <v>8</v>
      </c>
      <c r="G71" s="28">
        <v>756</v>
      </c>
      <c r="H71" s="28">
        <v>75621</v>
      </c>
      <c r="I71" s="28" t="s">
        <v>195</v>
      </c>
      <c r="J71" s="30">
        <v>119141393</v>
      </c>
      <c r="K71" s="30">
        <v>119141393</v>
      </c>
      <c r="L71" s="28">
        <v>756</v>
      </c>
      <c r="M71" s="28">
        <v>75622</v>
      </c>
      <c r="N71" s="28" t="s">
        <v>195</v>
      </c>
      <c r="O71" s="31">
        <v>32634935</v>
      </c>
      <c r="P71" s="31">
        <v>32634935</v>
      </c>
      <c r="Q71" s="31">
        <f t="shared" si="0"/>
        <v>151776328</v>
      </c>
      <c r="R71" s="31">
        <f t="shared" si="1"/>
        <v>151776328</v>
      </c>
      <c r="S71" s="44">
        <f t="shared" si="2"/>
        <v>0</v>
      </c>
      <c r="T71" s="44">
        <f t="shared" si="3"/>
        <v>0</v>
      </c>
      <c r="U71" s="44">
        <f t="shared" si="4"/>
        <v>0</v>
      </c>
    </row>
    <row r="72" spans="1:21" ht="11.25">
      <c r="A72" s="28" t="s">
        <v>93</v>
      </c>
      <c r="B72" s="28" t="s">
        <v>140</v>
      </c>
      <c r="C72" s="29" t="s">
        <v>141</v>
      </c>
      <c r="D72" s="28" t="s">
        <v>142</v>
      </c>
      <c r="E72" s="28" t="s">
        <v>7</v>
      </c>
      <c r="F72" s="28" t="s">
        <v>8</v>
      </c>
      <c r="G72" s="28">
        <v>756</v>
      </c>
      <c r="H72" s="28">
        <v>75621</v>
      </c>
      <c r="I72" s="28" t="s">
        <v>195</v>
      </c>
      <c r="J72" s="30">
        <v>122253259</v>
      </c>
      <c r="K72" s="30">
        <v>122253259</v>
      </c>
      <c r="L72" s="28">
        <v>756</v>
      </c>
      <c r="M72" s="28">
        <v>75622</v>
      </c>
      <c r="N72" s="28" t="s">
        <v>195</v>
      </c>
      <c r="O72" s="31">
        <v>33487331</v>
      </c>
      <c r="P72" s="31">
        <v>33487331</v>
      </c>
      <c r="Q72" s="31">
        <f t="shared" si="0"/>
        <v>155740590</v>
      </c>
      <c r="R72" s="31">
        <f t="shared" si="1"/>
        <v>155740590</v>
      </c>
      <c r="S72" s="44">
        <f t="shared" si="2"/>
        <v>0</v>
      </c>
      <c r="T72" s="44">
        <f t="shared" si="3"/>
        <v>0</v>
      </c>
      <c r="U72" s="44">
        <f t="shared" si="4"/>
        <v>0</v>
      </c>
    </row>
    <row r="73" spans="1:21" ht="11.25">
      <c r="A73" s="28" t="s">
        <v>93</v>
      </c>
      <c r="B73" s="28" t="s">
        <v>143</v>
      </c>
      <c r="C73" s="29" t="s">
        <v>144</v>
      </c>
      <c r="D73" s="28" t="s">
        <v>145</v>
      </c>
      <c r="E73" s="28" t="s">
        <v>7</v>
      </c>
      <c r="F73" s="28" t="s">
        <v>8</v>
      </c>
      <c r="G73" s="28">
        <v>756</v>
      </c>
      <c r="H73" s="28">
        <v>75621</v>
      </c>
      <c r="I73" s="28" t="s">
        <v>195</v>
      </c>
      <c r="J73" s="30">
        <v>45622129</v>
      </c>
      <c r="K73" s="30">
        <v>45622129</v>
      </c>
      <c r="L73" s="28">
        <v>756</v>
      </c>
      <c r="M73" s="28">
        <v>75622</v>
      </c>
      <c r="N73" s="28" t="s">
        <v>195</v>
      </c>
      <c r="O73" s="31">
        <v>12496709</v>
      </c>
      <c r="P73" s="31">
        <v>12496709</v>
      </c>
      <c r="Q73" s="31">
        <f t="shared" si="0"/>
        <v>58118838</v>
      </c>
      <c r="R73" s="31">
        <f t="shared" si="1"/>
        <v>58118838</v>
      </c>
      <c r="S73" s="44">
        <f t="shared" si="2"/>
        <v>0</v>
      </c>
      <c r="T73" s="44">
        <f t="shared" si="3"/>
        <v>0</v>
      </c>
      <c r="U73" s="44">
        <f t="shared" si="4"/>
        <v>0</v>
      </c>
    </row>
    <row r="74" spans="1:21" ht="11.25">
      <c r="A74" s="28" t="s">
        <v>146</v>
      </c>
      <c r="B74" s="28" t="s">
        <v>4</v>
      </c>
      <c r="C74" s="29" t="s">
        <v>147</v>
      </c>
      <c r="D74" s="28" t="s">
        <v>148</v>
      </c>
      <c r="E74" s="28" t="s">
        <v>7</v>
      </c>
      <c r="F74" s="28" t="s">
        <v>8</v>
      </c>
      <c r="G74" s="28">
        <v>756</v>
      </c>
      <c r="H74" s="28">
        <v>75621</v>
      </c>
      <c r="I74" s="28" t="s">
        <v>195</v>
      </c>
      <c r="J74" s="30">
        <v>160119607</v>
      </c>
      <c r="K74" s="30">
        <v>160119607</v>
      </c>
      <c r="L74" s="28">
        <v>756</v>
      </c>
      <c r="M74" s="28">
        <v>75622</v>
      </c>
      <c r="N74" s="28" t="s">
        <v>195</v>
      </c>
      <c r="O74" s="31">
        <v>43859593</v>
      </c>
      <c r="P74" s="31">
        <v>43859593</v>
      </c>
      <c r="Q74" s="31">
        <f t="shared" si="0"/>
        <v>203979200</v>
      </c>
      <c r="R74" s="31">
        <f t="shared" si="1"/>
        <v>203979200</v>
      </c>
      <c r="S74" s="44">
        <f t="shared" si="2"/>
        <v>0</v>
      </c>
      <c r="T74" s="44">
        <f t="shared" si="3"/>
        <v>0</v>
      </c>
      <c r="U74" s="44">
        <f t="shared" si="4"/>
        <v>0</v>
      </c>
    </row>
    <row r="75" spans="1:21" ht="11.25">
      <c r="A75" s="28" t="s">
        <v>149</v>
      </c>
      <c r="B75" s="28" t="s">
        <v>4</v>
      </c>
      <c r="C75" s="29" t="s">
        <v>150</v>
      </c>
      <c r="D75" s="28" t="s">
        <v>151</v>
      </c>
      <c r="E75" s="28" t="s">
        <v>7</v>
      </c>
      <c r="F75" s="28" t="s">
        <v>8</v>
      </c>
      <c r="G75" s="28">
        <v>756</v>
      </c>
      <c r="H75" s="28">
        <v>75621</v>
      </c>
      <c r="I75" s="28" t="s">
        <v>195</v>
      </c>
      <c r="J75" s="30">
        <v>82989613</v>
      </c>
      <c r="K75" s="30">
        <v>82989613</v>
      </c>
      <c r="L75" s="28">
        <v>756</v>
      </c>
      <c r="M75" s="28">
        <v>75622</v>
      </c>
      <c r="N75" s="28" t="s">
        <v>195</v>
      </c>
      <c r="O75" s="31">
        <v>22732323</v>
      </c>
      <c r="P75" s="31">
        <v>22732323</v>
      </c>
      <c r="Q75" s="31">
        <f t="shared" si="0"/>
        <v>105721936</v>
      </c>
      <c r="R75" s="31">
        <f t="shared" si="1"/>
        <v>105721936</v>
      </c>
      <c r="S75" s="44">
        <f t="shared" si="2"/>
        <v>0</v>
      </c>
      <c r="T75" s="44">
        <f t="shared" si="3"/>
        <v>0</v>
      </c>
      <c r="U75" s="44">
        <f t="shared" si="4"/>
        <v>0</v>
      </c>
    </row>
    <row r="76" spans="1:21" ht="11.25">
      <c r="A76" s="28" t="s">
        <v>149</v>
      </c>
      <c r="B76" s="28" t="s">
        <v>9</v>
      </c>
      <c r="C76" s="29" t="s">
        <v>152</v>
      </c>
      <c r="D76" s="28" t="s">
        <v>153</v>
      </c>
      <c r="E76" s="28" t="s">
        <v>7</v>
      </c>
      <c r="F76" s="28" t="s">
        <v>8</v>
      </c>
      <c r="G76" s="28">
        <v>756</v>
      </c>
      <c r="H76" s="28">
        <v>75621</v>
      </c>
      <c r="I76" s="28" t="s">
        <v>195</v>
      </c>
      <c r="J76" s="30">
        <v>149072131</v>
      </c>
      <c r="K76" s="30">
        <v>149072131</v>
      </c>
      <c r="L76" s="28">
        <v>756</v>
      </c>
      <c r="M76" s="28">
        <v>75622</v>
      </c>
      <c r="N76" s="28" t="s">
        <v>195</v>
      </c>
      <c r="O76" s="31">
        <v>40833493</v>
      </c>
      <c r="P76" s="31">
        <v>40833493</v>
      </c>
      <c r="Q76" s="31">
        <f t="shared" si="0"/>
        <v>189905624</v>
      </c>
      <c r="R76" s="31">
        <f t="shared" si="1"/>
        <v>189905624</v>
      </c>
      <c r="S76" s="44">
        <f t="shared" si="2"/>
        <v>0</v>
      </c>
      <c r="T76" s="44">
        <f t="shared" si="3"/>
        <v>0</v>
      </c>
      <c r="U76" s="44">
        <f t="shared" si="4"/>
        <v>0</v>
      </c>
    </row>
    <row r="77" spans="1:21" ht="11.25">
      <c r="A77" s="28" t="s">
        <v>154</v>
      </c>
      <c r="B77" s="28" t="s">
        <v>4</v>
      </c>
      <c r="C77" s="29" t="s">
        <v>155</v>
      </c>
      <c r="D77" s="28" t="s">
        <v>156</v>
      </c>
      <c r="E77" s="28" t="s">
        <v>7</v>
      </c>
      <c r="F77" s="28" t="s">
        <v>8</v>
      </c>
      <c r="G77" s="28">
        <v>756</v>
      </c>
      <c r="H77" s="28">
        <v>75621</v>
      </c>
      <c r="I77" s="28" t="s">
        <v>195</v>
      </c>
      <c r="J77" s="30">
        <v>72799323</v>
      </c>
      <c r="K77" s="30">
        <v>72799323</v>
      </c>
      <c r="L77" s="28">
        <v>756</v>
      </c>
      <c r="M77" s="28">
        <v>75622</v>
      </c>
      <c r="N77" s="28" t="s">
        <v>195</v>
      </c>
      <c r="O77" s="31">
        <v>19941021</v>
      </c>
      <c r="P77" s="31">
        <v>19941021</v>
      </c>
      <c r="Q77" s="31">
        <f t="shared" si="0"/>
        <v>92740344</v>
      </c>
      <c r="R77" s="31">
        <f t="shared" si="1"/>
        <v>92740344</v>
      </c>
      <c r="S77" s="44">
        <f t="shared" si="2"/>
        <v>0</v>
      </c>
      <c r="T77" s="44">
        <f t="shared" si="3"/>
        <v>0</v>
      </c>
      <c r="U77" s="44">
        <f t="shared" si="4"/>
        <v>0</v>
      </c>
    </row>
    <row r="78" spans="1:21" ht="11.25">
      <c r="A78" s="28" t="s">
        <v>154</v>
      </c>
      <c r="B78" s="28" t="s">
        <v>9</v>
      </c>
      <c r="C78" s="29" t="s">
        <v>157</v>
      </c>
      <c r="D78" s="28" t="s">
        <v>158</v>
      </c>
      <c r="E78" s="28" t="s">
        <v>7</v>
      </c>
      <c r="F78" s="28" t="s">
        <v>8</v>
      </c>
      <c r="G78" s="28">
        <v>756</v>
      </c>
      <c r="H78" s="28">
        <v>75621</v>
      </c>
      <c r="I78" s="28" t="s">
        <v>195</v>
      </c>
      <c r="J78" s="30">
        <v>54896903</v>
      </c>
      <c r="K78" s="30">
        <v>54896903</v>
      </c>
      <c r="L78" s="28">
        <v>756</v>
      </c>
      <c r="M78" s="28">
        <v>75622</v>
      </c>
      <c r="N78" s="28" t="s">
        <v>195</v>
      </c>
      <c r="O78" s="31">
        <v>15037233</v>
      </c>
      <c r="P78" s="31">
        <v>15037233</v>
      </c>
      <c r="Q78" s="31">
        <f t="shared" si="0"/>
        <v>69934136</v>
      </c>
      <c r="R78" s="31">
        <f t="shared" si="1"/>
        <v>69934136</v>
      </c>
      <c r="S78" s="44">
        <f t="shared" si="2"/>
        <v>0</v>
      </c>
      <c r="T78" s="44">
        <f t="shared" si="3"/>
        <v>0</v>
      </c>
      <c r="U78" s="44">
        <f t="shared" si="4"/>
        <v>0</v>
      </c>
    </row>
    <row r="79" spans="1:21" ht="11.25">
      <c r="A79" s="28" t="s">
        <v>154</v>
      </c>
      <c r="B79" s="28" t="s">
        <v>20</v>
      </c>
      <c r="C79" s="29" t="s">
        <v>159</v>
      </c>
      <c r="D79" s="28" t="s">
        <v>160</v>
      </c>
      <c r="E79" s="28" t="s">
        <v>7</v>
      </c>
      <c r="F79" s="28" t="s">
        <v>8</v>
      </c>
      <c r="G79" s="28">
        <v>756</v>
      </c>
      <c r="H79" s="28">
        <v>75621</v>
      </c>
      <c r="I79" s="28" t="s">
        <v>195</v>
      </c>
      <c r="J79" s="30">
        <v>51235782</v>
      </c>
      <c r="K79" s="30">
        <v>51235782</v>
      </c>
      <c r="L79" s="28">
        <v>756</v>
      </c>
      <c r="M79" s="28">
        <v>75622</v>
      </c>
      <c r="N79" s="28" t="s">
        <v>195</v>
      </c>
      <c r="O79" s="31">
        <v>14034386</v>
      </c>
      <c r="P79" s="31">
        <v>14034386</v>
      </c>
      <c r="Q79" s="31">
        <f t="shared" si="0"/>
        <v>65270168</v>
      </c>
      <c r="R79" s="31">
        <f t="shared" si="1"/>
        <v>65270168</v>
      </c>
      <c r="S79" s="44">
        <f t="shared" si="2"/>
        <v>0</v>
      </c>
      <c r="T79" s="44">
        <f t="shared" si="3"/>
        <v>0</v>
      </c>
      <c r="U79" s="44">
        <f t="shared" si="4"/>
        <v>0</v>
      </c>
    </row>
    <row r="80" spans="1:21" ht="11.25">
      <c r="A80" s="28" t="s">
        <v>154</v>
      </c>
      <c r="B80" s="28" t="s">
        <v>12</v>
      </c>
      <c r="C80" s="29" t="s">
        <v>161</v>
      </c>
      <c r="D80" s="28" t="s">
        <v>162</v>
      </c>
      <c r="E80" s="28" t="s">
        <v>7</v>
      </c>
      <c r="F80" s="28" t="s">
        <v>8</v>
      </c>
      <c r="G80" s="28">
        <v>756</v>
      </c>
      <c r="H80" s="28">
        <v>75621</v>
      </c>
      <c r="I80" s="28" t="s">
        <v>195</v>
      </c>
      <c r="J80" s="30">
        <v>598729373</v>
      </c>
      <c r="K80" s="30">
        <v>598729373</v>
      </c>
      <c r="L80" s="28">
        <v>756</v>
      </c>
      <c r="M80" s="28">
        <v>75622</v>
      </c>
      <c r="N80" s="28" t="s">
        <v>195</v>
      </c>
      <c r="O80" s="31">
        <v>164002562</v>
      </c>
      <c r="P80" s="31">
        <v>164002562</v>
      </c>
      <c r="Q80" s="31">
        <f t="shared" si="0"/>
        <v>762731935</v>
      </c>
      <c r="R80" s="31">
        <f t="shared" si="1"/>
        <v>762731935</v>
      </c>
      <c r="S80" s="44">
        <f t="shared" si="2"/>
        <v>0</v>
      </c>
      <c r="T80" s="44">
        <f t="shared" si="3"/>
        <v>0</v>
      </c>
      <c r="U80" s="44">
        <f t="shared" si="4"/>
        <v>0</v>
      </c>
    </row>
    <row r="81" spans="1:21" ht="11.25">
      <c r="A81" s="28" t="s">
        <v>163</v>
      </c>
      <c r="B81" s="28" t="s">
        <v>4</v>
      </c>
      <c r="C81" s="29" t="s">
        <v>164</v>
      </c>
      <c r="D81" s="28" t="s">
        <v>165</v>
      </c>
      <c r="E81" s="28" t="s">
        <v>7</v>
      </c>
      <c r="F81" s="28" t="s">
        <v>8</v>
      </c>
      <c r="G81" s="28">
        <v>756</v>
      </c>
      <c r="H81" s="28">
        <v>75621</v>
      </c>
      <c r="I81" s="28" t="s">
        <v>195</v>
      </c>
      <c r="J81" s="30">
        <v>80900856</v>
      </c>
      <c r="K81" s="30">
        <v>80900856</v>
      </c>
      <c r="L81" s="28">
        <v>756</v>
      </c>
      <c r="M81" s="28">
        <v>75622</v>
      </c>
      <c r="N81" s="28" t="s">
        <v>195</v>
      </c>
      <c r="O81" s="31">
        <v>22160176</v>
      </c>
      <c r="P81" s="31">
        <v>22160176</v>
      </c>
      <c r="Q81" s="31">
        <f t="shared" si="0"/>
        <v>103061032</v>
      </c>
      <c r="R81" s="31">
        <f t="shared" si="1"/>
        <v>103061032</v>
      </c>
      <c r="S81" s="44">
        <f t="shared" si="2"/>
        <v>0</v>
      </c>
      <c r="T81" s="44">
        <f t="shared" si="3"/>
        <v>0</v>
      </c>
      <c r="U81" s="44">
        <f t="shared" si="4"/>
        <v>0</v>
      </c>
    </row>
    <row r="82" spans="1:21" ht="11.25">
      <c r="A82" s="28" t="s">
        <v>163</v>
      </c>
      <c r="B82" s="28" t="s">
        <v>9</v>
      </c>
      <c r="C82" s="29" t="s">
        <v>166</v>
      </c>
      <c r="D82" s="28" t="s">
        <v>167</v>
      </c>
      <c r="E82" s="28" t="s">
        <v>7</v>
      </c>
      <c r="F82" s="28" t="s">
        <v>8</v>
      </c>
      <c r="G82" s="28">
        <v>756</v>
      </c>
      <c r="H82" s="28">
        <v>75621</v>
      </c>
      <c r="I82" s="28" t="s">
        <v>195</v>
      </c>
      <c r="J82" s="30">
        <v>312123576</v>
      </c>
      <c r="K82" s="30">
        <v>312123576</v>
      </c>
      <c r="L82" s="28">
        <v>756</v>
      </c>
      <c r="M82" s="28">
        <v>75622</v>
      </c>
      <c r="N82" s="28" t="s">
        <v>195</v>
      </c>
      <c r="O82" s="31">
        <v>85496168</v>
      </c>
      <c r="P82" s="31">
        <v>85496168</v>
      </c>
      <c r="Q82" s="31">
        <f t="shared" si="0"/>
        <v>397619744</v>
      </c>
      <c r="R82" s="31">
        <f t="shared" si="1"/>
        <v>397619744</v>
      </c>
      <c r="S82" s="44">
        <f t="shared" si="2"/>
        <v>0</v>
      </c>
      <c r="T82" s="44">
        <f t="shared" si="3"/>
        <v>0</v>
      </c>
      <c r="U82" s="44">
        <f t="shared" si="4"/>
        <v>0</v>
      </c>
    </row>
    <row r="83" spans="1:21" s="32" customFormat="1" ht="11.25">
      <c r="A83" s="28" t="s">
        <v>163</v>
      </c>
      <c r="B83" s="28" t="s">
        <v>20</v>
      </c>
      <c r="C83" s="29" t="s">
        <v>168</v>
      </c>
      <c r="D83" s="28" t="s">
        <v>169</v>
      </c>
      <c r="E83" s="28" t="s">
        <v>7</v>
      </c>
      <c r="F83" s="28" t="s">
        <v>8</v>
      </c>
      <c r="G83" s="28">
        <v>756</v>
      </c>
      <c r="H83" s="28">
        <v>75621</v>
      </c>
      <c r="I83" s="28" t="s">
        <v>195</v>
      </c>
      <c r="J83" s="30">
        <v>26696092</v>
      </c>
      <c r="K83" s="30">
        <v>26696092</v>
      </c>
      <c r="L83" s="28">
        <v>756</v>
      </c>
      <c r="M83" s="28">
        <v>75622</v>
      </c>
      <c r="N83" s="28" t="s">
        <v>195</v>
      </c>
      <c r="O83" s="31">
        <v>7312531</v>
      </c>
      <c r="P83" s="31">
        <v>7312531</v>
      </c>
      <c r="Q83" s="31">
        <f>J83+O83</f>
        <v>34008623</v>
      </c>
      <c r="R83" s="31">
        <f>K83+P83</f>
        <v>34008623</v>
      </c>
      <c r="S83" s="44">
        <f>Q83-R83</f>
        <v>0</v>
      </c>
      <c r="T83" s="44">
        <f>R83-Q83</f>
        <v>0</v>
      </c>
      <c r="U83" s="44">
        <f>R83-Q83</f>
        <v>0</v>
      </c>
    </row>
    <row r="87" ht="9.75">
      <c r="L87" s="33"/>
    </row>
  </sheetData>
  <autoFilter ref="A17:AN17"/>
  <mergeCells count="40">
    <mergeCell ref="A3:F6"/>
    <mergeCell ref="A7:F7"/>
    <mergeCell ref="A8:F9"/>
    <mergeCell ref="G4:N8"/>
    <mergeCell ref="G2:N3"/>
    <mergeCell ref="G9:N9"/>
    <mergeCell ref="A10:F10"/>
    <mergeCell ref="A11:B11"/>
    <mergeCell ref="C11:F11"/>
    <mergeCell ref="G10:N10"/>
    <mergeCell ref="A12:B12"/>
    <mergeCell ref="C12:F12"/>
    <mergeCell ref="G12:J13"/>
    <mergeCell ref="A13:B13"/>
    <mergeCell ref="C13:F13"/>
    <mergeCell ref="A14:A17"/>
    <mergeCell ref="B14:B17"/>
    <mergeCell ref="C14:C17"/>
    <mergeCell ref="D14:D17"/>
    <mergeCell ref="E14:E17"/>
    <mergeCell ref="F14:F17"/>
    <mergeCell ref="G14:I14"/>
    <mergeCell ref="J14:J17"/>
    <mergeCell ref="G15:G17"/>
    <mergeCell ref="H15:H17"/>
    <mergeCell ref="I15:I17"/>
    <mergeCell ref="O14:O17"/>
    <mergeCell ref="L15:L17"/>
    <mergeCell ref="M15:M17"/>
    <mergeCell ref="N15:N17"/>
    <mergeCell ref="K14:K17"/>
    <mergeCell ref="L14:N14"/>
    <mergeCell ref="P5:S8"/>
    <mergeCell ref="Q14:Q17"/>
    <mergeCell ref="R14:R17"/>
    <mergeCell ref="P14:P17"/>
    <mergeCell ref="S14:U14"/>
    <mergeCell ref="U15:U17"/>
    <mergeCell ref="S15:T15"/>
    <mergeCell ref="S16:S17"/>
  </mergeCells>
  <printOptions/>
  <pageMargins left="0.1968503937007874" right="0.19" top="0.7874015748031497" bottom="0.984251968503937" header="0.5118110236220472" footer="0.5118110236220472"/>
  <pageSetup horizontalDpi="600" verticalDpi="600" orientation="landscape" paperSize="9" scale="60" r:id="rId1"/>
  <headerFooter alignWithMargins="0">
    <oddHeader>&amp;CUdziały w PIT Miasta na Prawach Powiatu&amp;RWarszawa, &amp;D</oddHeader>
    <oddFooter>&amp;R&amp;P</oddFooter>
  </headerFooter>
  <ignoredErrors>
    <ignoredError sqref="A18:B83 I18:I83 N18:N8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Sobczak</dc:creator>
  <cp:keywords/>
  <dc:description/>
  <cp:lastModifiedBy>Młynarczuk Anna</cp:lastModifiedBy>
  <cp:lastPrinted>2014-02-14T11:01:29Z</cp:lastPrinted>
  <dcterms:created xsi:type="dcterms:W3CDTF">2010-02-11T13:11:06Z</dcterms:created>
  <dcterms:modified xsi:type="dcterms:W3CDTF">2014-02-14T12:13:32Z</dcterms:modified>
  <cp:category/>
  <cp:version/>
  <cp:contentType/>
  <cp:contentStatus/>
</cp:coreProperties>
</file>