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-15" yWindow="105" windowWidth="15330" windowHeight="4380"/>
  </bookViews>
  <sheets>
    <sheet name="powiaty" sheetId="74" r:id="rId1"/>
  </sheets>
  <definedNames>
    <definedName name="CIT98_MM_SUM">#REF!</definedName>
    <definedName name="_xlnm.Print_Titles" localSheetId="0">powiaty!$1:$4</definedName>
  </definedNames>
  <calcPr calcId="145621" fullCalcOnLoad="1"/>
</workbook>
</file>

<file path=xl/calcChain.xml><?xml version="1.0" encoding="utf-8"?>
<calcChain xmlns="http://schemas.openxmlformats.org/spreadsheetml/2006/main">
  <c r="D5" i="74" l="1"/>
  <c r="D385" i="74"/>
  <c r="D6" i="74"/>
  <c r="D7" i="74"/>
  <c r="D8" i="74"/>
  <c r="D9" i="74"/>
  <c r="D10" i="74"/>
  <c r="D11" i="74"/>
  <c r="D12" i="74"/>
  <c r="D13" i="74"/>
  <c r="D14" i="74"/>
  <c r="D15" i="74"/>
  <c r="D16" i="74"/>
  <c r="D17" i="74"/>
  <c r="D18" i="74"/>
  <c r="D19" i="74"/>
  <c r="D20" i="74"/>
  <c r="D21" i="74"/>
  <c r="D22" i="74"/>
  <c r="D23" i="74"/>
  <c r="D24" i="74"/>
  <c r="D25" i="74"/>
  <c r="D26" i="74"/>
  <c r="D27" i="74"/>
  <c r="D28" i="74"/>
  <c r="D29" i="74"/>
  <c r="D30" i="74"/>
  <c r="D31" i="74"/>
  <c r="D32" i="74"/>
  <c r="D33" i="74"/>
  <c r="D34" i="74"/>
  <c r="D35" i="74"/>
  <c r="D36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53" i="74"/>
  <c r="D54" i="74"/>
  <c r="D55" i="74"/>
  <c r="D56" i="74"/>
  <c r="D57" i="74"/>
  <c r="D58" i="74"/>
  <c r="D59" i="74"/>
  <c r="D60" i="74"/>
  <c r="D61" i="74"/>
  <c r="D62" i="74"/>
  <c r="D63" i="74"/>
  <c r="D64" i="74"/>
  <c r="D65" i="74"/>
  <c r="D66" i="74"/>
  <c r="D67" i="74"/>
  <c r="D68" i="74"/>
  <c r="D69" i="74"/>
  <c r="D70" i="74"/>
  <c r="D71" i="74"/>
  <c r="D72" i="74"/>
  <c r="D73" i="74"/>
  <c r="D74" i="74"/>
  <c r="D75" i="74"/>
  <c r="D76" i="74"/>
  <c r="D77" i="74"/>
  <c r="D78" i="74"/>
  <c r="D79" i="74"/>
  <c r="D80" i="74"/>
  <c r="D81" i="74"/>
  <c r="D82" i="74"/>
  <c r="D83" i="74"/>
  <c r="D84" i="74"/>
  <c r="D85" i="74"/>
  <c r="D86" i="74"/>
  <c r="D87" i="74"/>
  <c r="D88" i="74"/>
  <c r="D89" i="74"/>
  <c r="D90" i="74"/>
  <c r="D91" i="74"/>
  <c r="D92" i="74"/>
  <c r="D93" i="74"/>
  <c r="D94" i="74"/>
  <c r="D95" i="74"/>
  <c r="D96" i="74"/>
  <c r="D97" i="74"/>
  <c r="D98" i="74"/>
  <c r="D99" i="74"/>
  <c r="D100" i="74"/>
  <c r="D101" i="74"/>
  <c r="D102" i="74"/>
  <c r="D103" i="74"/>
  <c r="D104" i="74"/>
  <c r="D105" i="74"/>
  <c r="D106" i="74"/>
  <c r="D107" i="74"/>
  <c r="D108" i="74"/>
  <c r="D109" i="74"/>
  <c r="D110" i="74"/>
  <c r="D111" i="74"/>
  <c r="D112" i="74"/>
  <c r="D113" i="74"/>
  <c r="D114" i="74"/>
  <c r="D115" i="74"/>
  <c r="D116" i="74"/>
  <c r="D117" i="74"/>
  <c r="D118" i="74"/>
  <c r="D119" i="74"/>
  <c r="D120" i="74"/>
  <c r="D121" i="74"/>
  <c r="D122" i="74"/>
  <c r="D123" i="74"/>
  <c r="D124" i="74"/>
  <c r="D125" i="74"/>
  <c r="D126" i="74"/>
  <c r="D127" i="74"/>
  <c r="D128" i="74"/>
  <c r="D129" i="74"/>
  <c r="D130" i="74"/>
  <c r="D131" i="74"/>
  <c r="D132" i="74"/>
  <c r="D133" i="74"/>
  <c r="D134" i="74"/>
  <c r="D135" i="74"/>
  <c r="D136" i="74"/>
  <c r="D137" i="74"/>
  <c r="D138" i="74"/>
  <c r="D139" i="74"/>
  <c r="D140" i="74"/>
  <c r="D141" i="74"/>
  <c r="D142" i="74"/>
  <c r="D143" i="74"/>
  <c r="D144" i="74"/>
  <c r="D145" i="74"/>
  <c r="D146" i="74"/>
  <c r="D147" i="74"/>
  <c r="D148" i="74"/>
  <c r="D149" i="74"/>
  <c r="D150" i="74"/>
  <c r="D151" i="74"/>
  <c r="D152" i="74"/>
  <c r="D153" i="74"/>
  <c r="D154" i="74"/>
  <c r="D155" i="74"/>
  <c r="D156" i="74"/>
  <c r="D157" i="74"/>
  <c r="D158" i="74"/>
  <c r="D159" i="74"/>
  <c r="D160" i="74"/>
  <c r="D161" i="74"/>
  <c r="D162" i="74"/>
  <c r="D163" i="74"/>
  <c r="D164" i="74"/>
  <c r="D165" i="74"/>
  <c r="D166" i="74"/>
  <c r="D167" i="74"/>
  <c r="D168" i="74"/>
  <c r="D169" i="74"/>
  <c r="D170" i="74"/>
  <c r="D171" i="74"/>
  <c r="D172" i="74"/>
  <c r="D173" i="74"/>
  <c r="D174" i="74"/>
  <c r="D175" i="74"/>
  <c r="D176" i="74"/>
  <c r="D177" i="74"/>
  <c r="D178" i="74"/>
  <c r="D179" i="74"/>
  <c r="D180" i="74"/>
  <c r="D181" i="74"/>
  <c r="D182" i="74"/>
  <c r="D183" i="74"/>
  <c r="D184" i="74"/>
  <c r="D185" i="74"/>
  <c r="D186" i="74"/>
  <c r="D187" i="74"/>
  <c r="D188" i="74"/>
  <c r="D189" i="74"/>
  <c r="D190" i="74"/>
  <c r="D191" i="74"/>
  <c r="D192" i="74"/>
  <c r="D193" i="74"/>
  <c r="D194" i="74"/>
  <c r="D195" i="74"/>
  <c r="D196" i="74"/>
  <c r="D197" i="74"/>
  <c r="D198" i="74"/>
  <c r="D199" i="74"/>
  <c r="D200" i="74"/>
  <c r="D201" i="74"/>
  <c r="D202" i="74"/>
  <c r="D203" i="74"/>
  <c r="D204" i="74"/>
  <c r="D205" i="74"/>
  <c r="D206" i="74"/>
  <c r="D207" i="74"/>
  <c r="D208" i="74"/>
  <c r="D209" i="74"/>
  <c r="D210" i="74"/>
  <c r="D211" i="74"/>
  <c r="D212" i="74"/>
  <c r="D213" i="74"/>
  <c r="D214" i="74"/>
  <c r="D215" i="74"/>
  <c r="D216" i="74"/>
  <c r="D217" i="74"/>
  <c r="D218" i="74"/>
  <c r="D219" i="74"/>
  <c r="D220" i="74"/>
  <c r="D221" i="74"/>
  <c r="D222" i="74"/>
  <c r="D223" i="74"/>
  <c r="D224" i="74"/>
  <c r="D225" i="74"/>
  <c r="D226" i="74"/>
  <c r="D227" i="74"/>
  <c r="D228" i="74"/>
  <c r="D229" i="74"/>
  <c r="D230" i="74"/>
  <c r="D231" i="74"/>
  <c r="D232" i="74"/>
  <c r="D233" i="74"/>
  <c r="D234" i="74"/>
  <c r="D235" i="74"/>
  <c r="D236" i="74"/>
  <c r="D237" i="74"/>
  <c r="D238" i="74"/>
  <c r="D239" i="74"/>
  <c r="D240" i="74"/>
  <c r="D241" i="74"/>
  <c r="D242" i="74"/>
  <c r="D243" i="74"/>
  <c r="D244" i="74"/>
  <c r="D245" i="74"/>
  <c r="D246" i="74"/>
  <c r="D247" i="74"/>
  <c r="D248" i="74"/>
  <c r="D249" i="74"/>
  <c r="D250" i="74"/>
  <c r="D251" i="74"/>
  <c r="D252" i="74"/>
  <c r="D253" i="74"/>
  <c r="D254" i="74"/>
  <c r="D255" i="74"/>
  <c r="D256" i="74"/>
  <c r="D257" i="74"/>
  <c r="D258" i="74"/>
  <c r="D259" i="74"/>
  <c r="D260" i="74"/>
  <c r="D261" i="74"/>
  <c r="D262" i="74"/>
  <c r="D263" i="74"/>
  <c r="D264" i="74"/>
  <c r="D265" i="74"/>
  <c r="D266" i="74"/>
  <c r="D267" i="74"/>
  <c r="D268" i="74"/>
  <c r="D269" i="74"/>
  <c r="D270" i="74"/>
  <c r="D271" i="74"/>
  <c r="D272" i="74"/>
  <c r="D273" i="74"/>
  <c r="D274" i="74"/>
  <c r="D275" i="74"/>
  <c r="D276" i="74"/>
  <c r="D277" i="74"/>
  <c r="D278" i="74"/>
  <c r="D279" i="74"/>
  <c r="D280" i="74"/>
  <c r="D281" i="74"/>
  <c r="D282" i="74"/>
  <c r="D283" i="74"/>
  <c r="D284" i="74"/>
  <c r="D285" i="74"/>
  <c r="D286" i="74"/>
  <c r="D287" i="74"/>
  <c r="D288" i="74"/>
  <c r="D289" i="74"/>
  <c r="D290" i="74"/>
  <c r="D291" i="74"/>
  <c r="D292" i="74"/>
  <c r="D293" i="74"/>
  <c r="D294" i="74"/>
  <c r="D295" i="74"/>
  <c r="D296" i="74"/>
  <c r="D297" i="74"/>
  <c r="D298" i="74"/>
  <c r="D299" i="74"/>
  <c r="D300" i="74"/>
  <c r="D301" i="74"/>
  <c r="D302" i="74"/>
  <c r="D303" i="74"/>
  <c r="D304" i="74"/>
  <c r="D305" i="74"/>
  <c r="D306" i="74"/>
  <c r="D307" i="74"/>
  <c r="D308" i="74"/>
  <c r="D309" i="74"/>
  <c r="D310" i="74"/>
  <c r="D311" i="74"/>
  <c r="D312" i="74"/>
  <c r="D313" i="74"/>
  <c r="D314" i="74"/>
  <c r="D315" i="74"/>
  <c r="D316" i="74"/>
  <c r="D317" i="74"/>
  <c r="D318" i="74"/>
  <c r="D319" i="74"/>
  <c r="D320" i="74"/>
  <c r="D321" i="74"/>
  <c r="D322" i="74"/>
  <c r="D323" i="74"/>
  <c r="D324" i="74"/>
  <c r="D325" i="74"/>
  <c r="D326" i="74"/>
  <c r="D327" i="74"/>
  <c r="D328" i="74"/>
  <c r="D329" i="74"/>
  <c r="D330" i="74"/>
  <c r="D331" i="74"/>
  <c r="D332" i="74"/>
  <c r="D333" i="74"/>
  <c r="D334" i="74"/>
  <c r="D335" i="74"/>
  <c r="D336" i="74"/>
  <c r="D337" i="74"/>
  <c r="D338" i="74"/>
  <c r="D339" i="74"/>
  <c r="D340" i="74"/>
  <c r="D341" i="74"/>
  <c r="D342" i="74"/>
  <c r="D343" i="74"/>
  <c r="D344" i="74"/>
  <c r="D345" i="74"/>
  <c r="D346" i="74"/>
  <c r="D347" i="74"/>
  <c r="D348" i="74"/>
  <c r="D349" i="74"/>
  <c r="D350" i="74"/>
  <c r="D351" i="74"/>
  <c r="D352" i="74"/>
  <c r="D353" i="74"/>
  <c r="D354" i="74"/>
  <c r="D355" i="74"/>
  <c r="D356" i="74"/>
  <c r="D357" i="74"/>
  <c r="D358" i="74"/>
  <c r="D359" i="74"/>
  <c r="D360" i="74"/>
  <c r="D361" i="74"/>
  <c r="D362" i="74"/>
  <c r="D363" i="74"/>
  <c r="D364" i="74"/>
  <c r="D365" i="74"/>
  <c r="D366" i="74"/>
  <c r="D367" i="74"/>
  <c r="D368" i="74"/>
  <c r="D369" i="74"/>
  <c r="D370" i="74"/>
  <c r="D371" i="74"/>
  <c r="D372" i="74"/>
  <c r="D373" i="74"/>
  <c r="D374" i="74"/>
  <c r="D375" i="74"/>
  <c r="D376" i="74"/>
  <c r="D377" i="74"/>
  <c r="D378" i="74"/>
  <c r="D379" i="74"/>
  <c r="D380" i="74"/>
  <c r="D381" i="74"/>
  <c r="D382" i="74"/>
  <c r="D383" i="74"/>
  <c r="D384" i="74"/>
  <c r="E385" i="74"/>
  <c r="F385" i="74"/>
  <c r="H385" i="74"/>
  <c r="J385" i="74"/>
  <c r="I385" i="74"/>
</calcChain>
</file>

<file path=xl/sharedStrings.xml><?xml version="1.0" encoding="utf-8"?>
<sst xmlns="http://schemas.openxmlformats.org/spreadsheetml/2006/main" count="1153" uniqueCount="440">
  <si>
    <t>m. Siedlce</t>
  </si>
  <si>
    <t>m. Opole</t>
  </si>
  <si>
    <t>m. Krosno</t>
  </si>
  <si>
    <t>m. Przemyśl</t>
  </si>
  <si>
    <t>m. Rzeszów</t>
  </si>
  <si>
    <t>m. Tarnobrzeg</t>
  </si>
  <si>
    <t>m. Białystok</t>
  </si>
  <si>
    <t>m. Łomża</t>
  </si>
  <si>
    <t>m. Suwałki</t>
  </si>
  <si>
    <t>m. Gdańsk</t>
  </si>
  <si>
    <t>m. Gdynia</t>
  </si>
  <si>
    <t>m. Słupsk</t>
  </si>
  <si>
    <t>m. Sopot</t>
  </si>
  <si>
    <t>m. Bielsko-Biała</t>
  </si>
  <si>
    <t>m. Bytom</t>
  </si>
  <si>
    <t>m. Chorzów</t>
  </si>
  <si>
    <t>m. Częstochowa</t>
  </si>
  <si>
    <t>m. Dąbrowa Górnicza</t>
  </si>
  <si>
    <t>m. Gliwice</t>
  </si>
  <si>
    <t>m. Jastrzębie-Zdrój</t>
  </si>
  <si>
    <t>m. Jaworzno</t>
  </si>
  <si>
    <t>m. Katowice</t>
  </si>
  <si>
    <t>m. Mysłowice</t>
  </si>
  <si>
    <t>m. Piekary Śląskie</t>
  </si>
  <si>
    <t>m. Ruda Śląska</t>
  </si>
  <si>
    <t>m. Rybnik</t>
  </si>
  <si>
    <t>m. Siemianowice Śląskie</t>
  </si>
  <si>
    <t>m. Sosnowiec</t>
  </si>
  <si>
    <t>m. Świętochłowice</t>
  </si>
  <si>
    <t>m. Tychy</t>
  </si>
  <si>
    <t>m. Zabrze</t>
  </si>
  <si>
    <t>m. Żory</t>
  </si>
  <si>
    <t>m. Kielce</t>
  </si>
  <si>
    <t>m. Elbląg</t>
  </si>
  <si>
    <t>m. Olsztyn</t>
  </si>
  <si>
    <t>wągrowiecki</t>
  </si>
  <si>
    <t>m. Kalisz</t>
  </si>
  <si>
    <t>m. Konin</t>
  </si>
  <si>
    <t>m. Leszno</t>
  </si>
  <si>
    <t>m. Poznań</t>
  </si>
  <si>
    <t>m. Koszalin</t>
  </si>
  <si>
    <t>m. Szczecin</t>
  </si>
  <si>
    <t>m. Świnoujście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</si>
  <si>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</si>
  <si>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</si>
  <si>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</si>
  <si>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</si>
  <si>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</si>
  <si>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</si>
  <si>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</si>
  <si>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</si>
  <si>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</si>
  <si>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</si>
  <si>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</si>
  <si>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jeleniogórski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</si>
  <si>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</si>
  <si>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</si>
  <si>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</si>
  <si>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</si>
  <si>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</si>
  <si>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</si>
  <si>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</si>
  <si>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</si>
  <si>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</si>
  <si>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</si>
  <si>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</si>
  <si>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</si>
  <si>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</si>
  <si>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</si>
  <si>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</si>
  <si>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</si>
  <si>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</si>
  <si>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</si>
  <si>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</si>
  <si>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</si>
  <si>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</si>
  <si>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</si>
  <si>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</si>
  <si>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</si>
  <si>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</si>
  <si>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</si>
  <si>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</si>
  <si>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</si>
  <si>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</si>
  <si>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</si>
  <si>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</si>
  <si>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</si>
  <si>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</si>
  <si>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</si>
  <si>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</si>
  <si>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</si>
  <si>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</si>
  <si>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</si>
  <si>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</si>
  <si>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</si>
  <si>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</si>
  <si>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62</t>
  </si>
  <si>
    <t>63</t>
  </si>
  <si>
    <t>64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</si>
  <si>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</si>
  <si>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</si>
  <si>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</si>
  <si>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</si>
  <si>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</si>
  <si>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</si>
  <si>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</si>
  <si>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</si>
  <si>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</si>
  <si>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</si>
  <si>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</si>
  <si>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</si>
  <si>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</si>
  <si>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</si>
  <si>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</si>
  <si>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</si>
  <si>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</si>
  <si>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</si>
  <si>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</si>
  <si>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</si>
  <si>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</si>
  <si>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</si>
  <si>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</si>
  <si>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</si>
  <si>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</si>
  <si>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</si>
  <si>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</si>
  <si>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</si>
  <si>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</si>
  <si>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</si>
  <si>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</si>
  <si>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</si>
  <si>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</si>
  <si>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</si>
  <si>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</si>
  <si>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</si>
  <si>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</si>
  <si>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</si>
  <si>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</si>
  <si>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</si>
  <si>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</si>
  <si>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</si>
  <si>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</si>
  <si>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</si>
  <si>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</si>
  <si>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</si>
  <si>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</si>
  <si>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</si>
  <si>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</si>
  <si>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</si>
  <si>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</si>
  <si>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</si>
  <si>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</si>
  <si>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</si>
  <si>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</si>
  <si>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</si>
  <si>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</si>
  <si>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</si>
  <si>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</si>
  <si>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</si>
  <si>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</si>
  <si>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</si>
  <si>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</si>
  <si>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</si>
  <si>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</si>
  <si>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</si>
  <si>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</si>
  <si>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</si>
  <si>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</si>
  <si>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</si>
  <si>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</si>
  <si>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</si>
  <si>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</si>
  <si>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</si>
  <si>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</si>
  <si>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</si>
  <si>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</si>
  <si>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</si>
  <si>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</si>
  <si>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</si>
  <si>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</si>
  <si>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</si>
  <si>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</si>
  <si>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</si>
  <si>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</si>
  <si>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</si>
  <si>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</si>
  <si>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</si>
  <si>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</si>
  <si>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</si>
  <si>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</si>
  <si>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</si>
  <si>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</si>
  <si>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</si>
  <si>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</si>
  <si>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</si>
  <si>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</si>
  <si>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</si>
  <si>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</si>
  <si>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</si>
  <si>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</si>
  <si>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</si>
  <si>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</si>
  <si>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</si>
  <si>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</si>
  <si>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</si>
  <si>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</si>
  <si>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</si>
  <si>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</si>
  <si>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</si>
  <si>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</si>
  <si>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</si>
  <si>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</si>
  <si>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</si>
  <si>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</si>
  <si>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</si>
  <si>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</si>
  <si>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</si>
  <si>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</si>
  <si>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</si>
  <si>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</si>
  <si>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31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</si>
  <si>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</si>
  <si>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</si>
  <si>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</si>
  <si>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</si>
  <si>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</si>
  <si>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</si>
  <si>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</si>
  <si>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</si>
  <si>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</si>
  <si>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</si>
  <si>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</si>
  <si>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</si>
  <si>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</si>
  <si>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</si>
  <si>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</si>
  <si>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</si>
  <si>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</si>
  <si>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</si>
  <si>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</si>
  <si>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</si>
  <si>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</si>
  <si>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</si>
  <si>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</si>
  <si>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</si>
  <si>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</si>
  <si>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</si>
  <si>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</si>
  <si>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</si>
  <si>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</si>
  <si>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</si>
  <si>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</si>
  <si>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</si>
  <si>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</si>
  <si>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</si>
  <si>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</si>
  <si>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</si>
  <si>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</si>
  <si>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</si>
  <si>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</si>
  <si>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</si>
  <si>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</si>
  <si>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</si>
  <si>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</si>
  <si>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</si>
  <si>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</si>
  <si>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</si>
  <si>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</si>
  <si>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</si>
  <si>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</si>
  <si>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</si>
  <si>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</si>
  <si>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</si>
  <si>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</si>
  <si>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</si>
  <si>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</si>
  <si>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</si>
  <si>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</si>
  <si>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</si>
  <si>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</si>
  <si>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</si>
  <si>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</si>
  <si>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</si>
  <si>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</si>
  <si>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</si>
  <si>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</si>
  <si>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</si>
  <si>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</si>
  <si>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</si>
  <si>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</si>
  <si>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</si>
  <si>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</si>
  <si>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</si>
  <si>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</si>
  <si>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</si>
  <si>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</si>
  <si>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</si>
  <si>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</si>
  <si>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</si>
  <si>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</si>
  <si>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</si>
  <si>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</si>
  <si>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</si>
  <si>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</si>
  <si>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</si>
  <si>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</si>
  <si>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</si>
  <si>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</si>
  <si>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</si>
  <si>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</si>
  <si>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</si>
  <si>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</si>
  <si>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</si>
  <si>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</si>
  <si>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</si>
  <si>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</si>
  <si>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</si>
  <si>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</si>
  <si>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</si>
  <si>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</si>
  <si>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</si>
  <si>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</si>
  <si>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</si>
  <si>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</si>
  <si>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</si>
  <si>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</si>
  <si>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</si>
  <si>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</si>
  <si>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</si>
  <si>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</si>
  <si>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</si>
  <si>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</si>
  <si>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</si>
  <si>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</si>
  <si>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</si>
  <si>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</si>
  <si>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</si>
  <si>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</si>
  <si>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</si>
  <si>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</si>
  <si>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</si>
  <si>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</si>
  <si>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</si>
  <si>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</si>
  <si>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</si>
  <si>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</si>
  <si>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olsztyński</t>
  </si>
  <si>
    <t>ostródzki</t>
  </si>
  <si>
    <t>piski</t>
  </si>
  <si>
    <t>szczycieński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</si>
  <si>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</si>
  <si>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</si>
  <si>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</si>
  <si>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</si>
  <si>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</si>
  <si>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</si>
  <si>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</si>
  <si>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</si>
  <si>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</si>
  <si>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</si>
  <si>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</si>
  <si>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</si>
  <si>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</si>
  <si>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</si>
  <si>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</si>
  <si>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</si>
  <si>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</si>
  <si>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</si>
  <si>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</si>
  <si>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</si>
  <si>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</si>
  <si>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</si>
  <si>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</si>
  <si>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</si>
  <si>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</si>
  <si>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</si>
  <si>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</si>
  <si>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</si>
  <si>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</si>
  <si>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</si>
  <si>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</si>
  <si>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</si>
  <si>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</si>
  <si>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</si>
  <si>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</si>
  <si>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</si>
  <si>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</si>
  <si>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</si>
  <si>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</si>
  <si>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</si>
  <si>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</si>
  <si>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</si>
  <si>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</si>
  <si>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</si>
  <si>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m. Jelenia Góra</t>
  </si>
  <si>
    <t>m. Legnica</t>
  </si>
  <si>
    <t>m. Wrocław</t>
  </si>
  <si>
    <t>m. Bydgoszcz</t>
  </si>
  <si>
    <t>m. Grudziądz</t>
  </si>
  <si>
    <t>m. Toruń</t>
  </si>
  <si>
    <t>m. Włocławek</t>
  </si>
  <si>
    <t>m. Biała Podlaska</t>
  </si>
  <si>
    <t>m. Chełm</t>
  </si>
  <si>
    <t>m. Lublin</t>
  </si>
  <si>
    <t>m. Zamość</t>
  </si>
  <si>
    <t>m. Gorzów Wielkopolski</t>
  </si>
  <si>
    <t>m. Zielona Góra</t>
  </si>
  <si>
    <t>m. Łódź</t>
  </si>
  <si>
    <t>m. Piotrków Trybunalski</t>
  </si>
  <si>
    <t>m. Skierniewice</t>
  </si>
  <si>
    <t>m. Kraków</t>
  </si>
  <si>
    <t>m. Nowy Sącz</t>
  </si>
  <si>
    <t>m. Tarnów</t>
  </si>
  <si>
    <t>m. Ostrołęka</t>
  </si>
  <si>
    <t>m. Płock</t>
  </si>
  <si>
    <t>m. Radom</t>
  </si>
  <si>
    <t>KOD</t>
  </si>
  <si>
    <t>P O W I A T</t>
  </si>
  <si>
    <t>olecki</t>
  </si>
  <si>
    <t>bieruńsko-lędziński</t>
  </si>
  <si>
    <t>wschowski</t>
  </si>
  <si>
    <t>brzeziński</t>
  </si>
  <si>
    <t>leski</t>
  </si>
  <si>
    <t>sztumski</t>
  </si>
  <si>
    <t>węgorzewski</t>
  </si>
  <si>
    <t>łobeski</t>
  </si>
  <si>
    <t>gołdapski</t>
  </si>
  <si>
    <t>m.st. Warszawa</t>
  </si>
  <si>
    <t>wyrównawcza</t>
  </si>
  <si>
    <t>oświatowa</t>
  </si>
  <si>
    <t>równoważąca</t>
  </si>
  <si>
    <t>w  t y m  c z ę ś c i :</t>
  </si>
  <si>
    <t>Wpłaty na część
równoważącą</t>
  </si>
  <si>
    <t>ogólna na 2015 r.</t>
  </si>
  <si>
    <t>m. Wałbrzych</t>
  </si>
  <si>
    <t>w tym:</t>
  </si>
  <si>
    <t>na specjalną organizację
nauki i metod pracy 
dla dzieci i młodzieży</t>
  </si>
  <si>
    <t>Subwencja ogólna 
na 2016 rok</t>
  </si>
  <si>
    <t>Planowane udziały
w podatku PIT
10,25%</t>
  </si>
  <si>
    <t>w złotych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</si>
</sst>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Times New Roman CE"/>
      <charset val="238"/>
    </font>
    <font>
      <sz val="8"/>
      <name val="Times New Roman CE"/>
      <charset val="238"/>
    </font>
    <font>
      <sz val="7"/>
      <name val="MS Sans Serif"/>
      <family val="2"/>
      <charset val="238"/>
    </font>
    <font>
      <b/>
      <sz val="8"/>
      <name val="Times New Roman CE"/>
      <charset val="238"/>
    </font>
    <font>
      <sz val="6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1" fontId="4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1" fontId="4" fillId="0" borderId="11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2" fillId="2" borderId="17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2" borderId="23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M22" sqref="M22"/>
    </sheetView>
  </sheetViews>
  <sheetFormatPr defaultRowHeight="11.25" x14ac:dyDescent="0.2"/>
  <cols>
    <col min="1" max="1" width="2.7109375" style="3" customWidth="1"/>
    <col min="2" max="2" width="2.7109375" style="2" customWidth="1"/>
    <col min="3" max="3" width="17.85546875" style="1" bestFit="1" customWidth="1"/>
    <col min="4" max="4" width="14.5703125" style="1" bestFit="1" customWidth="1"/>
    <col min="5" max="5" width="14.28515625" style="1" bestFit="1" customWidth="1"/>
    <col min="6" max="6" width="11.7109375" style="1" bestFit="1" customWidth="1"/>
    <col min="7" max="7" width="12.5703125" style="1" hidden="1" customWidth="1"/>
    <col min="8" max="8" width="10.85546875" style="1" bestFit="1" customWidth="1"/>
    <col min="9" max="9" width="13.140625" style="1" bestFit="1" customWidth="1"/>
    <col min="10" max="10" width="15.28515625" style="1" bestFit="1" customWidth="1"/>
    <col min="11" max="13" width="9.140625" style="1"/>
    <col min="14" max="14" width="9.7109375" style="1" bestFit="1" customWidth="1"/>
    <col min="15" max="15" width="9" style="1" bestFit="1" customWidth="1"/>
    <col min="16" max="16384" width="9.140625" style="1"/>
  </cols>
  <sheetData>
    <row r="1" spans="1:10" x14ac:dyDescent="0.2">
      <c r="J1" s="29" t="s">
        <v>439</v>
      </c>
    </row>
    <row r="2" spans="1:10" ht="15" customHeight="1" x14ac:dyDescent="0.2">
      <c r="A2" s="30" t="s">
        <v>416</v>
      </c>
      <c r="B2" s="31"/>
      <c r="C2" s="36" t="s">
        <v>417</v>
      </c>
      <c r="D2" s="47" t="s">
        <v>437</v>
      </c>
      <c r="E2" s="13" t="s">
        <v>431</v>
      </c>
      <c r="F2" s="4"/>
      <c r="G2" s="4"/>
      <c r="H2" s="5"/>
      <c r="I2" s="39" t="s">
        <v>432</v>
      </c>
      <c r="J2" s="39" t="s">
        <v>438</v>
      </c>
    </row>
    <row r="3" spans="1:10" ht="15" customHeight="1" x14ac:dyDescent="0.2">
      <c r="A3" s="32"/>
      <c r="B3" s="33"/>
      <c r="C3" s="37"/>
      <c r="D3" s="48"/>
      <c r="E3" s="42" t="s">
        <v>428</v>
      </c>
      <c r="F3" s="44" t="s">
        <v>429</v>
      </c>
      <c r="G3" s="12" t="s">
        <v>435</v>
      </c>
      <c r="H3" s="45" t="s">
        <v>430</v>
      </c>
      <c r="I3" s="40"/>
      <c r="J3" s="40"/>
    </row>
    <row r="4" spans="1:10" ht="27" customHeight="1" x14ac:dyDescent="0.2">
      <c r="A4" s="34"/>
      <c r="B4" s="35"/>
      <c r="C4" s="38"/>
      <c r="D4" s="49" t="s">
        <v>433</v>
      </c>
      <c r="E4" s="43"/>
      <c r="F4" s="43"/>
      <c r="G4" s="11" t="s">
        <v>436</v>
      </c>
      <c r="H4" s="46"/>
      <c r="I4" s="41"/>
      <c r="J4" s="41"/>
    </row>
    <row r="5" spans="1:10" x14ac:dyDescent="0.2">
      <c r="A5" s="23" t="s">
        <v>43</v>
      </c>
      <c r="B5" s="24" t="s">
        <v>44</v>
      </c>
      <c r="C5" s="14" t="s">
        <v>45</v>
      </c>
      <c r="D5" s="15">
        <f>E5+F5+H5</f>
        <v>35613241</v>
      </c>
      <c r="E5" s="15">
        <v>3561439</v>
      </c>
      <c r="F5" s="15">
        <v>31090998</v>
      </c>
      <c r="G5" s="15"/>
      <c r="H5" s="15">
        <v>960804</v>
      </c>
      <c r="I5" s="15">
        <v>0</v>
      </c>
      <c r="J5" s="16">
        <v>15899784</v>
      </c>
    </row>
    <row r="6" spans="1:10" x14ac:dyDescent="0.2">
      <c r="A6" s="25" t="s">
        <v>43</v>
      </c>
      <c r="B6" s="26" t="s">
        <v>43</v>
      </c>
      <c r="C6" s="17" t="s">
        <v>46</v>
      </c>
      <c r="D6" s="18">
        <f>E6+F6+H6</f>
        <v>43486676</v>
      </c>
      <c r="E6" s="18">
        <v>6715280</v>
      </c>
      <c r="F6" s="18">
        <v>32568611</v>
      </c>
      <c r="G6" s="18"/>
      <c r="H6" s="18">
        <v>4202785</v>
      </c>
      <c r="I6" s="18">
        <v>0</v>
      </c>
      <c r="J6" s="19">
        <v>15961839</v>
      </c>
    </row>
    <row r="7" spans="1:10" x14ac:dyDescent="0.2">
      <c r="A7" s="25" t="s">
        <v>43</v>
      </c>
      <c r="B7" s="26" t="s">
        <v>47</v>
      </c>
      <c r="C7" s="17" t="s">
        <v>48</v>
      </c>
      <c r="D7" s="18">
        <f t="shared" ref="D7:D70" si="0">E7+F7+H7</f>
        <v>46736235</v>
      </c>
      <c r="E7" s="18">
        <v>163867</v>
      </c>
      <c r="F7" s="18">
        <v>46572368</v>
      </c>
      <c r="G7" s="18"/>
      <c r="H7" s="18">
        <v>0</v>
      </c>
      <c r="I7" s="18">
        <v>2081882</v>
      </c>
      <c r="J7" s="19">
        <v>23780687</v>
      </c>
    </row>
    <row r="8" spans="1:10" x14ac:dyDescent="0.2">
      <c r="A8" s="25" t="s">
        <v>43</v>
      </c>
      <c r="B8" s="26" t="s">
        <v>49</v>
      </c>
      <c r="C8" s="17" t="s">
        <v>50</v>
      </c>
      <c r="D8" s="18">
        <f t="shared" si="0"/>
        <v>16976215</v>
      </c>
      <c r="E8" s="18">
        <v>5342766</v>
      </c>
      <c r="F8" s="18">
        <v>10023679</v>
      </c>
      <c r="G8" s="18"/>
      <c r="H8" s="18">
        <v>1609770</v>
      </c>
      <c r="I8" s="18">
        <v>0</v>
      </c>
      <c r="J8" s="19">
        <v>4174469</v>
      </c>
    </row>
    <row r="9" spans="1:10" x14ac:dyDescent="0.2">
      <c r="A9" s="25" t="s">
        <v>43</v>
      </c>
      <c r="B9" s="26" t="s">
        <v>51</v>
      </c>
      <c r="C9" s="17" t="s">
        <v>52</v>
      </c>
      <c r="D9" s="18">
        <f t="shared" si="0"/>
        <v>19829286</v>
      </c>
      <c r="E9" s="18">
        <v>4655355</v>
      </c>
      <c r="F9" s="18">
        <v>13446061</v>
      </c>
      <c r="G9" s="18"/>
      <c r="H9" s="18">
        <v>1727870</v>
      </c>
      <c r="I9" s="18">
        <v>0</v>
      </c>
      <c r="J9" s="19">
        <v>7664156</v>
      </c>
    </row>
    <row r="10" spans="1:10" x14ac:dyDescent="0.2">
      <c r="A10" s="25" t="s">
        <v>43</v>
      </c>
      <c r="B10" s="26" t="s">
        <v>53</v>
      </c>
      <c r="C10" s="17" t="s">
        <v>54</v>
      </c>
      <c r="D10" s="18">
        <f t="shared" si="0"/>
        <v>17170803</v>
      </c>
      <c r="E10" s="18">
        <v>4183531</v>
      </c>
      <c r="F10" s="18">
        <v>11307902</v>
      </c>
      <c r="G10" s="18"/>
      <c r="H10" s="18">
        <v>1679370</v>
      </c>
      <c r="I10" s="18">
        <v>0</v>
      </c>
      <c r="J10" s="19">
        <v>10772623</v>
      </c>
    </row>
    <row r="11" spans="1:10" x14ac:dyDescent="0.2">
      <c r="A11" s="25" t="s">
        <v>43</v>
      </c>
      <c r="B11" s="26" t="s">
        <v>55</v>
      </c>
      <c r="C11" s="17" t="s">
        <v>56</v>
      </c>
      <c r="D11" s="18">
        <f t="shared" si="0"/>
        <v>16639012</v>
      </c>
      <c r="E11" s="18">
        <v>3337089</v>
      </c>
      <c r="F11" s="18">
        <v>11728346</v>
      </c>
      <c r="G11" s="18"/>
      <c r="H11" s="18">
        <v>1573577</v>
      </c>
      <c r="I11" s="18">
        <v>0</v>
      </c>
      <c r="J11" s="19">
        <v>6406918</v>
      </c>
    </row>
    <row r="12" spans="1:10" x14ac:dyDescent="0.2">
      <c r="A12" s="25" t="s">
        <v>43</v>
      </c>
      <c r="B12" s="26" t="s">
        <v>57</v>
      </c>
      <c r="C12" s="17" t="s">
        <v>58</v>
      </c>
      <c r="D12" s="18">
        <f t="shared" si="0"/>
        <v>85445024</v>
      </c>
      <c r="E12" s="18">
        <v>19459131</v>
      </c>
      <c r="F12" s="18">
        <v>63570418</v>
      </c>
      <c r="G12" s="18"/>
      <c r="H12" s="18">
        <v>2415475</v>
      </c>
      <c r="I12" s="18">
        <v>0</v>
      </c>
      <c r="J12" s="19">
        <v>24189428</v>
      </c>
    </row>
    <row r="13" spans="1:10" x14ac:dyDescent="0.2">
      <c r="A13" s="25" t="s">
        <v>43</v>
      </c>
      <c r="B13" s="26" t="s">
        <v>59</v>
      </c>
      <c r="C13" s="17" t="s">
        <v>60</v>
      </c>
      <c r="D13" s="18">
        <f t="shared" si="0"/>
        <v>9854664</v>
      </c>
      <c r="E13" s="18">
        <v>3710991</v>
      </c>
      <c r="F13" s="18">
        <v>4079966</v>
      </c>
      <c r="G13" s="18"/>
      <c r="H13" s="18">
        <v>2063707</v>
      </c>
      <c r="I13" s="18">
        <v>0</v>
      </c>
      <c r="J13" s="19">
        <v>9498329</v>
      </c>
    </row>
    <row r="14" spans="1:10" x14ac:dyDescent="0.2">
      <c r="A14" s="25" t="s">
        <v>43</v>
      </c>
      <c r="B14" s="26" t="s">
        <v>61</v>
      </c>
      <c r="C14" s="17" t="s">
        <v>62</v>
      </c>
      <c r="D14" s="18">
        <f t="shared" si="0"/>
        <v>26113052</v>
      </c>
      <c r="E14" s="18">
        <v>4211417</v>
      </c>
      <c r="F14" s="18">
        <v>19688510</v>
      </c>
      <c r="G14" s="18"/>
      <c r="H14" s="18">
        <v>2213125</v>
      </c>
      <c r="I14" s="18">
        <v>0</v>
      </c>
      <c r="J14" s="19">
        <v>8815405</v>
      </c>
    </row>
    <row r="15" spans="1:10" x14ac:dyDescent="0.2">
      <c r="A15" s="25" t="s">
        <v>43</v>
      </c>
      <c r="B15" s="26" t="s">
        <v>63</v>
      </c>
      <c r="C15" s="17" t="s">
        <v>64</v>
      </c>
      <c r="D15" s="18">
        <f t="shared" si="0"/>
        <v>23277701</v>
      </c>
      <c r="E15" s="18">
        <v>0</v>
      </c>
      <c r="F15" s="18">
        <v>21673350</v>
      </c>
      <c r="G15" s="18"/>
      <c r="H15" s="18">
        <v>1604351</v>
      </c>
      <c r="I15" s="18">
        <v>9606384</v>
      </c>
      <c r="J15" s="19">
        <v>33690723</v>
      </c>
    </row>
    <row r="16" spans="1:10" x14ac:dyDescent="0.2">
      <c r="A16" s="25" t="s">
        <v>43</v>
      </c>
      <c r="B16" s="26" t="s">
        <v>65</v>
      </c>
      <c r="C16" s="17" t="s">
        <v>66</v>
      </c>
      <c r="D16" s="18">
        <f t="shared" si="0"/>
        <v>25613535</v>
      </c>
      <c r="E16" s="18">
        <v>6273352</v>
      </c>
      <c r="F16" s="18">
        <v>17670429</v>
      </c>
      <c r="G16" s="18"/>
      <c r="H16" s="18">
        <v>1669754</v>
      </c>
      <c r="I16" s="18">
        <v>0</v>
      </c>
      <c r="J16" s="19">
        <v>5785612</v>
      </c>
    </row>
    <row r="17" spans="1:10" x14ac:dyDescent="0.2">
      <c r="A17" s="25" t="s">
        <v>43</v>
      </c>
      <c r="B17" s="26" t="s">
        <v>67</v>
      </c>
      <c r="C17" s="17" t="s">
        <v>68</v>
      </c>
      <c r="D17" s="18">
        <f t="shared" si="0"/>
        <v>19527765</v>
      </c>
      <c r="E17" s="18">
        <v>2476813</v>
      </c>
      <c r="F17" s="18">
        <v>15050620</v>
      </c>
      <c r="G17" s="18"/>
      <c r="H17" s="18">
        <v>2000332</v>
      </c>
      <c r="I17" s="18">
        <v>0</v>
      </c>
      <c r="J17" s="19">
        <v>5885873</v>
      </c>
    </row>
    <row r="18" spans="1:10" x14ac:dyDescent="0.2">
      <c r="A18" s="25" t="s">
        <v>43</v>
      </c>
      <c r="B18" s="26" t="s">
        <v>69</v>
      </c>
      <c r="C18" s="17" t="s">
        <v>70</v>
      </c>
      <c r="D18" s="18">
        <f t="shared" si="0"/>
        <v>38517196</v>
      </c>
      <c r="E18" s="18">
        <v>3456915</v>
      </c>
      <c r="F18" s="18">
        <v>33481565</v>
      </c>
      <c r="G18" s="18"/>
      <c r="H18" s="18">
        <v>1578716</v>
      </c>
      <c r="I18" s="18">
        <v>0</v>
      </c>
      <c r="J18" s="19">
        <v>19653555</v>
      </c>
    </row>
    <row r="19" spans="1:10" x14ac:dyDescent="0.2">
      <c r="A19" s="25" t="s">
        <v>43</v>
      </c>
      <c r="B19" s="26" t="s">
        <v>71</v>
      </c>
      <c r="C19" s="17" t="s">
        <v>72</v>
      </c>
      <c r="D19" s="18">
        <f t="shared" si="0"/>
        <v>23345243</v>
      </c>
      <c r="E19" s="18">
        <v>544811</v>
      </c>
      <c r="F19" s="18">
        <v>21591798</v>
      </c>
      <c r="G19" s="18"/>
      <c r="H19" s="18">
        <v>1208634</v>
      </c>
      <c r="I19" s="18">
        <v>0</v>
      </c>
      <c r="J19" s="19">
        <v>16437454</v>
      </c>
    </row>
    <row r="20" spans="1:10" x14ac:dyDescent="0.2">
      <c r="A20" s="25" t="s">
        <v>43</v>
      </c>
      <c r="B20" s="26" t="s">
        <v>73</v>
      </c>
      <c r="C20" s="17" t="s">
        <v>74</v>
      </c>
      <c r="D20" s="18">
        <f t="shared" si="0"/>
        <v>10520501</v>
      </c>
      <c r="E20" s="18">
        <v>0</v>
      </c>
      <c r="F20" s="18">
        <v>10127107</v>
      </c>
      <c r="G20" s="18"/>
      <c r="H20" s="18">
        <v>393394</v>
      </c>
      <c r="I20" s="18">
        <v>6009099</v>
      </c>
      <c r="J20" s="19">
        <v>16257194</v>
      </c>
    </row>
    <row r="21" spans="1:10" x14ac:dyDescent="0.2">
      <c r="A21" s="25" t="s">
        <v>43</v>
      </c>
      <c r="B21" s="26" t="s">
        <v>75</v>
      </c>
      <c r="C21" s="17" t="s">
        <v>76</v>
      </c>
      <c r="D21" s="18">
        <f t="shared" si="0"/>
        <v>23825429</v>
      </c>
      <c r="E21" s="18">
        <v>2633014</v>
      </c>
      <c r="F21" s="18">
        <v>18690273</v>
      </c>
      <c r="G21" s="18"/>
      <c r="H21" s="18">
        <v>2502142</v>
      </c>
      <c r="I21" s="18">
        <v>0</v>
      </c>
      <c r="J21" s="19">
        <v>6884252</v>
      </c>
    </row>
    <row r="22" spans="1:10" x14ac:dyDescent="0.2">
      <c r="A22" s="25" t="s">
        <v>43</v>
      </c>
      <c r="B22" s="26" t="s">
        <v>77</v>
      </c>
      <c r="C22" s="17" t="s">
        <v>78</v>
      </c>
      <c r="D22" s="18">
        <f t="shared" si="0"/>
        <v>12638910</v>
      </c>
      <c r="E22" s="18">
        <v>1414559</v>
      </c>
      <c r="F22" s="18">
        <v>9010613</v>
      </c>
      <c r="G22" s="18"/>
      <c r="H22" s="18">
        <v>2213738</v>
      </c>
      <c r="I22" s="18">
        <v>0</v>
      </c>
      <c r="J22" s="19">
        <v>10603336</v>
      </c>
    </row>
    <row r="23" spans="1:10" x14ac:dyDescent="0.2">
      <c r="A23" s="25" t="s">
        <v>43</v>
      </c>
      <c r="B23" s="26" t="s">
        <v>79</v>
      </c>
      <c r="C23" s="17" t="s">
        <v>80</v>
      </c>
      <c r="D23" s="18">
        <f t="shared" si="0"/>
        <v>68359034</v>
      </c>
      <c r="E23" s="18">
        <v>3170897</v>
      </c>
      <c r="F23" s="18">
        <v>63150292</v>
      </c>
      <c r="G23" s="18"/>
      <c r="H23" s="18">
        <v>2037845</v>
      </c>
      <c r="I23" s="18">
        <v>0</v>
      </c>
      <c r="J23" s="19">
        <v>31430419</v>
      </c>
    </row>
    <row r="24" spans="1:10" x14ac:dyDescent="0.2">
      <c r="A24" s="25" t="s">
        <v>43</v>
      </c>
      <c r="B24" s="26" t="s">
        <v>81</v>
      </c>
      <c r="C24" s="17" t="s">
        <v>82</v>
      </c>
      <c r="D24" s="18">
        <f t="shared" si="0"/>
        <v>26747001</v>
      </c>
      <c r="E24" s="18">
        <v>2237912</v>
      </c>
      <c r="F24" s="18">
        <v>22274650</v>
      </c>
      <c r="G24" s="18"/>
      <c r="H24" s="18">
        <v>2234439</v>
      </c>
      <c r="I24" s="18">
        <v>0</v>
      </c>
      <c r="J24" s="19">
        <v>16540225</v>
      </c>
    </row>
    <row r="25" spans="1:10" x14ac:dyDescent="0.2">
      <c r="A25" s="25" t="s">
        <v>43</v>
      </c>
      <c r="B25" s="26" t="s">
        <v>83</v>
      </c>
      <c r="C25" s="17" t="s">
        <v>84</v>
      </c>
      <c r="D25" s="18">
        <f t="shared" si="0"/>
        <v>17034986</v>
      </c>
      <c r="E25" s="18">
        <v>6332844</v>
      </c>
      <c r="F25" s="18">
        <v>10249827</v>
      </c>
      <c r="G25" s="18"/>
      <c r="H25" s="18">
        <v>452315</v>
      </c>
      <c r="I25" s="18">
        <v>0</v>
      </c>
      <c r="J25" s="19">
        <v>9884268</v>
      </c>
    </row>
    <row r="26" spans="1:10" x14ac:dyDescent="0.2">
      <c r="A26" s="25" t="s">
        <v>43</v>
      </c>
      <c r="B26" s="26" t="s">
        <v>85</v>
      </c>
      <c r="C26" s="17" t="s">
        <v>86</v>
      </c>
      <c r="D26" s="18">
        <f t="shared" si="0"/>
        <v>29277028</v>
      </c>
      <c r="E26" s="18">
        <v>3095227</v>
      </c>
      <c r="F26" s="18">
        <v>24994413</v>
      </c>
      <c r="G26" s="18"/>
      <c r="H26" s="18">
        <v>1187388</v>
      </c>
      <c r="I26" s="18">
        <v>0</v>
      </c>
      <c r="J26" s="19">
        <v>8066435</v>
      </c>
    </row>
    <row r="27" spans="1:10" x14ac:dyDescent="0.2">
      <c r="A27" s="25" t="s">
        <v>43</v>
      </c>
      <c r="B27" s="26" t="s">
        <v>87</v>
      </c>
      <c r="C27" s="17" t="s">
        <v>88</v>
      </c>
      <c r="D27" s="18">
        <f t="shared" si="0"/>
        <v>26764979</v>
      </c>
      <c r="E27" s="18">
        <v>0</v>
      </c>
      <c r="F27" s="18">
        <v>21478190</v>
      </c>
      <c r="G27" s="18"/>
      <c r="H27" s="18">
        <v>5286789</v>
      </c>
      <c r="I27" s="18">
        <v>3583438</v>
      </c>
      <c r="J27" s="19">
        <v>43279976</v>
      </c>
    </row>
    <row r="28" spans="1:10" x14ac:dyDescent="0.2">
      <c r="A28" s="25" t="s">
        <v>43</v>
      </c>
      <c r="B28" s="26" t="s">
        <v>89</v>
      </c>
      <c r="C28" s="17" t="s">
        <v>90</v>
      </c>
      <c r="D28" s="18">
        <f t="shared" si="0"/>
        <v>30978636</v>
      </c>
      <c r="E28" s="18">
        <v>6134576</v>
      </c>
      <c r="F28" s="18">
        <v>23102856</v>
      </c>
      <c r="G28" s="18"/>
      <c r="H28" s="18">
        <v>1741204</v>
      </c>
      <c r="I28" s="18">
        <v>0</v>
      </c>
      <c r="J28" s="19">
        <v>9859868</v>
      </c>
    </row>
    <row r="29" spans="1:10" x14ac:dyDescent="0.2">
      <c r="A29" s="25" t="s">
        <v>43</v>
      </c>
      <c r="B29" s="26" t="s">
        <v>91</v>
      </c>
      <c r="C29" s="17" t="s">
        <v>92</v>
      </c>
      <c r="D29" s="18">
        <f t="shared" si="0"/>
        <v>32694781</v>
      </c>
      <c r="E29" s="18">
        <v>0</v>
      </c>
      <c r="F29" s="18">
        <v>31165559</v>
      </c>
      <c r="G29" s="18"/>
      <c r="H29" s="18">
        <v>1529222</v>
      </c>
      <c r="I29" s="18">
        <v>315675</v>
      </c>
      <c r="J29" s="19">
        <v>20780979</v>
      </c>
    </row>
    <row r="30" spans="1:10" x14ac:dyDescent="0.2">
      <c r="A30" s="25" t="s">
        <v>43</v>
      </c>
      <c r="B30" s="26" t="s">
        <v>93</v>
      </c>
      <c r="C30" s="17" t="s">
        <v>94</v>
      </c>
      <c r="D30" s="18">
        <f t="shared" si="0"/>
        <v>21120334</v>
      </c>
      <c r="E30" s="18">
        <v>5598136</v>
      </c>
      <c r="F30" s="18">
        <v>14725203</v>
      </c>
      <c r="G30" s="18"/>
      <c r="H30" s="18">
        <v>796995</v>
      </c>
      <c r="I30" s="18">
        <v>0</v>
      </c>
      <c r="J30" s="19">
        <v>6773522</v>
      </c>
    </row>
    <row r="31" spans="1:10" x14ac:dyDescent="0.2">
      <c r="A31" s="25" t="s">
        <v>43</v>
      </c>
      <c r="B31" s="26" t="s">
        <v>95</v>
      </c>
      <c r="C31" s="17" t="s">
        <v>394</v>
      </c>
      <c r="D31" s="18">
        <f t="shared" si="0"/>
        <v>51137540</v>
      </c>
      <c r="E31" s="18">
        <v>3663</v>
      </c>
      <c r="F31" s="18">
        <v>43866242</v>
      </c>
      <c r="G31" s="18"/>
      <c r="H31" s="18">
        <v>7267635</v>
      </c>
      <c r="I31" s="18">
        <v>0</v>
      </c>
      <c r="J31" s="19">
        <v>17190373</v>
      </c>
    </row>
    <row r="32" spans="1:10" x14ac:dyDescent="0.2">
      <c r="A32" s="25" t="s">
        <v>43</v>
      </c>
      <c r="B32" s="26" t="s">
        <v>96</v>
      </c>
      <c r="C32" s="17" t="s">
        <v>395</v>
      </c>
      <c r="D32" s="18">
        <f t="shared" si="0"/>
        <v>67578377</v>
      </c>
      <c r="E32" s="18">
        <v>0</v>
      </c>
      <c r="F32" s="18">
        <v>60976357</v>
      </c>
      <c r="G32" s="18"/>
      <c r="H32" s="18">
        <v>6602020</v>
      </c>
      <c r="I32" s="18">
        <v>0</v>
      </c>
      <c r="J32" s="19">
        <v>23743916</v>
      </c>
    </row>
    <row r="33" spans="1:10" x14ac:dyDescent="0.2">
      <c r="A33" s="25" t="s">
        <v>43</v>
      </c>
      <c r="B33" s="26" t="s">
        <v>98</v>
      </c>
      <c r="C33" s="17" t="s">
        <v>396</v>
      </c>
      <c r="D33" s="18">
        <f t="shared" si="0"/>
        <v>277483812</v>
      </c>
      <c r="E33" s="18">
        <v>0</v>
      </c>
      <c r="F33" s="18">
        <v>249637431</v>
      </c>
      <c r="G33" s="18"/>
      <c r="H33" s="18">
        <v>27846381</v>
      </c>
      <c r="I33" s="18">
        <v>61688237</v>
      </c>
      <c r="J33" s="19">
        <v>217887180</v>
      </c>
    </row>
    <row r="34" spans="1:10" x14ac:dyDescent="0.2">
      <c r="A34" s="25" t="s">
        <v>43</v>
      </c>
      <c r="B34" s="26" t="s">
        <v>306</v>
      </c>
      <c r="C34" s="17" t="s">
        <v>434</v>
      </c>
      <c r="D34" s="18">
        <f t="shared" si="0"/>
        <v>54603412</v>
      </c>
      <c r="E34" s="18">
        <v>2693232</v>
      </c>
      <c r="F34" s="18">
        <v>43151100</v>
      </c>
      <c r="G34" s="18"/>
      <c r="H34" s="18">
        <v>8759080</v>
      </c>
      <c r="I34" s="18">
        <v>0</v>
      </c>
      <c r="J34" s="19">
        <v>22148593</v>
      </c>
    </row>
    <row r="35" spans="1:10" x14ac:dyDescent="0.2">
      <c r="A35" s="25" t="s">
        <v>49</v>
      </c>
      <c r="B35" s="26" t="s">
        <v>44</v>
      </c>
      <c r="C35" s="17" t="s">
        <v>99</v>
      </c>
      <c r="D35" s="18">
        <f t="shared" si="0"/>
        <v>22546210</v>
      </c>
      <c r="E35" s="18">
        <v>6925524</v>
      </c>
      <c r="F35" s="18">
        <v>15117648</v>
      </c>
      <c r="G35" s="18"/>
      <c r="H35" s="18">
        <v>503038</v>
      </c>
      <c r="I35" s="18">
        <v>0</v>
      </c>
      <c r="J35" s="19">
        <v>7581929</v>
      </c>
    </row>
    <row r="36" spans="1:10" x14ac:dyDescent="0.2">
      <c r="A36" s="25" t="s">
        <v>49</v>
      </c>
      <c r="B36" s="26" t="s">
        <v>43</v>
      </c>
      <c r="C36" s="17" t="s">
        <v>100</v>
      </c>
      <c r="D36" s="18">
        <f t="shared" si="0"/>
        <v>33355518</v>
      </c>
      <c r="E36" s="18">
        <v>4717508</v>
      </c>
      <c r="F36" s="18">
        <v>27293872</v>
      </c>
      <c r="G36" s="18"/>
      <c r="H36" s="18">
        <v>1344138</v>
      </c>
      <c r="I36" s="18">
        <v>0</v>
      </c>
      <c r="J36" s="19">
        <v>11829416</v>
      </c>
    </row>
    <row r="37" spans="1:10" x14ac:dyDescent="0.2">
      <c r="A37" s="25" t="s">
        <v>49</v>
      </c>
      <c r="B37" s="26" t="s">
        <v>47</v>
      </c>
      <c r="C37" s="17" t="s">
        <v>101</v>
      </c>
      <c r="D37" s="18">
        <f t="shared" si="0"/>
        <v>15617915</v>
      </c>
      <c r="E37" s="18">
        <v>0</v>
      </c>
      <c r="F37" s="18">
        <v>12688474</v>
      </c>
      <c r="G37" s="18"/>
      <c r="H37" s="18">
        <v>2929441</v>
      </c>
      <c r="I37" s="18">
        <v>0</v>
      </c>
      <c r="J37" s="19">
        <v>28532198</v>
      </c>
    </row>
    <row r="38" spans="1:10" x14ac:dyDescent="0.2">
      <c r="A38" s="25" t="s">
        <v>49</v>
      </c>
      <c r="B38" s="26" t="s">
        <v>49</v>
      </c>
      <c r="C38" s="17" t="s">
        <v>102</v>
      </c>
      <c r="D38" s="18">
        <f t="shared" si="0"/>
        <v>26746772</v>
      </c>
      <c r="E38" s="18">
        <v>6255051</v>
      </c>
      <c r="F38" s="18">
        <v>19746512</v>
      </c>
      <c r="G38" s="18"/>
      <c r="H38" s="18">
        <v>745209</v>
      </c>
      <c r="I38" s="18">
        <v>0</v>
      </c>
      <c r="J38" s="19">
        <v>6955004</v>
      </c>
    </row>
    <row r="39" spans="1:10" x14ac:dyDescent="0.2">
      <c r="A39" s="25" t="s">
        <v>49</v>
      </c>
      <c r="B39" s="26" t="s">
        <v>51</v>
      </c>
      <c r="C39" s="17" t="s">
        <v>103</v>
      </c>
      <c r="D39" s="18">
        <f t="shared" si="0"/>
        <v>24356181</v>
      </c>
      <c r="E39" s="18">
        <v>5385036</v>
      </c>
      <c r="F39" s="18">
        <v>17987601</v>
      </c>
      <c r="G39" s="18"/>
      <c r="H39" s="18">
        <v>983544</v>
      </c>
      <c r="I39" s="18">
        <v>0</v>
      </c>
      <c r="J39" s="19">
        <v>5980169</v>
      </c>
    </row>
    <row r="40" spans="1:10" x14ac:dyDescent="0.2">
      <c r="A40" s="25" t="s">
        <v>49</v>
      </c>
      <c r="B40" s="26" t="s">
        <v>53</v>
      </c>
      <c r="C40" s="17" t="s">
        <v>104</v>
      </c>
      <c r="D40" s="18">
        <f t="shared" si="0"/>
        <v>12485825</v>
      </c>
      <c r="E40" s="18">
        <v>5239045</v>
      </c>
      <c r="F40" s="18">
        <v>2305330</v>
      </c>
      <c r="G40" s="18"/>
      <c r="H40" s="18">
        <v>4941450</v>
      </c>
      <c r="I40" s="18">
        <v>0</v>
      </c>
      <c r="J40" s="19">
        <v>5151496</v>
      </c>
    </row>
    <row r="41" spans="1:10" x14ac:dyDescent="0.2">
      <c r="A41" s="25" t="s">
        <v>49</v>
      </c>
      <c r="B41" s="26" t="s">
        <v>55</v>
      </c>
      <c r="C41" s="17" t="s">
        <v>105</v>
      </c>
      <c r="D41" s="18">
        <f t="shared" si="0"/>
        <v>71884508</v>
      </c>
      <c r="E41" s="18">
        <v>12793750</v>
      </c>
      <c r="F41" s="18">
        <v>58336957</v>
      </c>
      <c r="G41" s="18"/>
      <c r="H41" s="18">
        <v>753801</v>
      </c>
      <c r="I41" s="18">
        <v>0</v>
      </c>
      <c r="J41" s="19">
        <v>27067519</v>
      </c>
    </row>
    <row r="42" spans="1:10" x14ac:dyDescent="0.2">
      <c r="A42" s="25" t="s">
        <v>49</v>
      </c>
      <c r="B42" s="26" t="s">
        <v>57</v>
      </c>
      <c r="C42" s="17" t="s">
        <v>106</v>
      </c>
      <c r="D42" s="18">
        <f t="shared" si="0"/>
        <v>30726096</v>
      </c>
      <c r="E42" s="18">
        <v>10839892</v>
      </c>
      <c r="F42" s="18">
        <v>18575868</v>
      </c>
      <c r="G42" s="18"/>
      <c r="H42" s="18">
        <v>1310336</v>
      </c>
      <c r="I42" s="18">
        <v>0</v>
      </c>
      <c r="J42" s="19">
        <v>7139445</v>
      </c>
    </row>
    <row r="43" spans="1:10" x14ac:dyDescent="0.2">
      <c r="A43" s="25" t="s">
        <v>49</v>
      </c>
      <c r="B43" s="26" t="s">
        <v>59</v>
      </c>
      <c r="C43" s="17" t="s">
        <v>107</v>
      </c>
      <c r="D43" s="18">
        <f t="shared" si="0"/>
        <v>33303980</v>
      </c>
      <c r="E43" s="18">
        <v>4298547</v>
      </c>
      <c r="F43" s="18">
        <v>26753155</v>
      </c>
      <c r="G43" s="18"/>
      <c r="H43" s="18">
        <v>2252278</v>
      </c>
      <c r="I43" s="18">
        <v>0</v>
      </c>
      <c r="J43" s="19">
        <v>6478270</v>
      </c>
    </row>
    <row r="44" spans="1:10" x14ac:dyDescent="0.2">
      <c r="A44" s="25" t="s">
        <v>49</v>
      </c>
      <c r="B44" s="26" t="s">
        <v>61</v>
      </c>
      <c r="C44" s="17" t="s">
        <v>108</v>
      </c>
      <c r="D44" s="18">
        <f t="shared" si="0"/>
        <v>46674130</v>
      </c>
      <c r="E44" s="18">
        <v>9911731</v>
      </c>
      <c r="F44" s="18">
        <v>35421876</v>
      </c>
      <c r="G44" s="18"/>
      <c r="H44" s="18">
        <v>1340523</v>
      </c>
      <c r="I44" s="18">
        <v>0</v>
      </c>
      <c r="J44" s="19">
        <v>12434516</v>
      </c>
    </row>
    <row r="45" spans="1:10" x14ac:dyDescent="0.2">
      <c r="A45" s="25" t="s">
        <v>49</v>
      </c>
      <c r="B45" s="26" t="s">
        <v>63</v>
      </c>
      <c r="C45" s="17" t="s">
        <v>109</v>
      </c>
      <c r="D45" s="18">
        <f t="shared" si="0"/>
        <v>25937421</v>
      </c>
      <c r="E45" s="18">
        <v>6115473</v>
      </c>
      <c r="F45" s="18">
        <v>18501222</v>
      </c>
      <c r="G45" s="18"/>
      <c r="H45" s="18">
        <v>1320726</v>
      </c>
      <c r="I45" s="18">
        <v>0</v>
      </c>
      <c r="J45" s="19">
        <v>4748638</v>
      </c>
    </row>
    <row r="46" spans="1:10" x14ac:dyDescent="0.2">
      <c r="A46" s="25" t="s">
        <v>49</v>
      </c>
      <c r="B46" s="26" t="s">
        <v>65</v>
      </c>
      <c r="C46" s="17" t="s">
        <v>110</v>
      </c>
      <c r="D46" s="18">
        <f t="shared" si="0"/>
        <v>23398129</v>
      </c>
      <c r="E46" s="18">
        <v>4668585</v>
      </c>
      <c r="F46" s="18">
        <v>18108352</v>
      </c>
      <c r="G46" s="18"/>
      <c r="H46" s="18">
        <v>621192</v>
      </c>
      <c r="I46" s="18">
        <v>0</v>
      </c>
      <c r="J46" s="19">
        <v>5661788</v>
      </c>
    </row>
    <row r="47" spans="1:10" x14ac:dyDescent="0.2">
      <c r="A47" s="25" t="s">
        <v>49</v>
      </c>
      <c r="B47" s="26" t="s">
        <v>67</v>
      </c>
      <c r="C47" s="17" t="s">
        <v>111</v>
      </c>
      <c r="D47" s="18">
        <f t="shared" si="0"/>
        <v>22619933</v>
      </c>
      <c r="E47" s="18">
        <v>6109513</v>
      </c>
      <c r="F47" s="18">
        <v>15132331</v>
      </c>
      <c r="G47" s="18"/>
      <c r="H47" s="18">
        <v>1378089</v>
      </c>
      <c r="I47" s="18">
        <v>0</v>
      </c>
      <c r="J47" s="19">
        <v>4536325</v>
      </c>
    </row>
    <row r="48" spans="1:10" x14ac:dyDescent="0.2">
      <c r="A48" s="25" t="s">
        <v>49</v>
      </c>
      <c r="B48" s="26" t="s">
        <v>69</v>
      </c>
      <c r="C48" s="17" t="s">
        <v>112</v>
      </c>
      <c r="D48" s="18">
        <f t="shared" si="0"/>
        <v>37672867</v>
      </c>
      <c r="E48" s="18">
        <v>5587898</v>
      </c>
      <c r="F48" s="18">
        <v>29188135</v>
      </c>
      <c r="G48" s="18"/>
      <c r="H48" s="18">
        <v>2896834</v>
      </c>
      <c r="I48" s="18">
        <v>0</v>
      </c>
      <c r="J48" s="19">
        <v>16075481</v>
      </c>
    </row>
    <row r="49" spans="1:10" x14ac:dyDescent="0.2">
      <c r="A49" s="25" t="s">
        <v>49</v>
      </c>
      <c r="B49" s="26" t="s">
        <v>71</v>
      </c>
      <c r="C49" s="17" t="s">
        <v>113</v>
      </c>
      <c r="D49" s="18">
        <f t="shared" si="0"/>
        <v>24631402</v>
      </c>
      <c r="E49" s="18">
        <v>7824276</v>
      </c>
      <c r="F49" s="18">
        <v>16316563</v>
      </c>
      <c r="G49" s="18"/>
      <c r="H49" s="18">
        <v>490563</v>
      </c>
      <c r="I49" s="18">
        <v>0</v>
      </c>
      <c r="J49" s="19">
        <v>17903812</v>
      </c>
    </row>
    <row r="50" spans="1:10" x14ac:dyDescent="0.2">
      <c r="A50" s="25" t="s">
        <v>49</v>
      </c>
      <c r="B50" s="26" t="s">
        <v>73</v>
      </c>
      <c r="C50" s="17" t="s">
        <v>114</v>
      </c>
      <c r="D50" s="18">
        <f t="shared" si="0"/>
        <v>28993260</v>
      </c>
      <c r="E50" s="18">
        <v>5501364</v>
      </c>
      <c r="F50" s="18">
        <v>21218224</v>
      </c>
      <c r="G50" s="18"/>
      <c r="H50" s="18">
        <v>2273672</v>
      </c>
      <c r="I50" s="18">
        <v>0</v>
      </c>
      <c r="J50" s="19">
        <v>5904543</v>
      </c>
    </row>
    <row r="51" spans="1:10" x14ac:dyDescent="0.2">
      <c r="A51" s="25" t="s">
        <v>49</v>
      </c>
      <c r="B51" s="26" t="s">
        <v>75</v>
      </c>
      <c r="C51" s="17" t="s">
        <v>115</v>
      </c>
      <c r="D51" s="18">
        <f t="shared" si="0"/>
        <v>15155898</v>
      </c>
      <c r="E51" s="18">
        <v>3612427</v>
      </c>
      <c r="F51" s="18">
        <v>10587195</v>
      </c>
      <c r="G51" s="18"/>
      <c r="H51" s="18">
        <v>956276</v>
      </c>
      <c r="I51" s="18">
        <v>0</v>
      </c>
      <c r="J51" s="19">
        <v>4374318</v>
      </c>
    </row>
    <row r="52" spans="1:10" x14ac:dyDescent="0.2">
      <c r="A52" s="25" t="s">
        <v>49</v>
      </c>
      <c r="B52" s="26" t="s">
        <v>77</v>
      </c>
      <c r="C52" s="17" t="s">
        <v>116</v>
      </c>
      <c r="D52" s="18">
        <f t="shared" si="0"/>
        <v>24943777</v>
      </c>
      <c r="E52" s="18">
        <v>14274850</v>
      </c>
      <c r="F52" s="18">
        <v>9559414</v>
      </c>
      <c r="G52" s="18"/>
      <c r="H52" s="18">
        <v>1109513</v>
      </c>
      <c r="I52" s="18">
        <v>0</v>
      </c>
      <c r="J52" s="19">
        <v>10746524</v>
      </c>
    </row>
    <row r="53" spans="1:10" x14ac:dyDescent="0.2">
      <c r="A53" s="25" t="s">
        <v>49</v>
      </c>
      <c r="B53" s="26" t="s">
        <v>79</v>
      </c>
      <c r="C53" s="17" t="s">
        <v>117</v>
      </c>
      <c r="D53" s="18">
        <f t="shared" si="0"/>
        <v>31483446</v>
      </c>
      <c r="E53" s="18">
        <v>7605259</v>
      </c>
      <c r="F53" s="18">
        <v>21417282</v>
      </c>
      <c r="G53" s="18"/>
      <c r="H53" s="18">
        <v>2460905</v>
      </c>
      <c r="I53" s="18">
        <v>0</v>
      </c>
      <c r="J53" s="19">
        <v>9358127</v>
      </c>
    </row>
    <row r="54" spans="1:10" x14ac:dyDescent="0.2">
      <c r="A54" s="25" t="s">
        <v>49</v>
      </c>
      <c r="B54" s="26" t="s">
        <v>95</v>
      </c>
      <c r="C54" s="17" t="s">
        <v>397</v>
      </c>
      <c r="D54" s="18">
        <f t="shared" si="0"/>
        <v>179081227</v>
      </c>
      <c r="E54" s="18">
        <v>0</v>
      </c>
      <c r="F54" s="18">
        <v>172432839</v>
      </c>
      <c r="G54" s="18"/>
      <c r="H54" s="18">
        <v>6648388</v>
      </c>
      <c r="I54" s="18">
        <v>2549630</v>
      </c>
      <c r="J54" s="19">
        <v>87179009</v>
      </c>
    </row>
    <row r="55" spans="1:10" x14ac:dyDescent="0.2">
      <c r="A55" s="25" t="s">
        <v>49</v>
      </c>
      <c r="B55" s="26" t="s">
        <v>96</v>
      </c>
      <c r="C55" s="17" t="s">
        <v>398</v>
      </c>
      <c r="D55" s="18">
        <f t="shared" si="0"/>
        <v>79350402</v>
      </c>
      <c r="E55" s="18">
        <v>4485904</v>
      </c>
      <c r="F55" s="18">
        <v>68604853</v>
      </c>
      <c r="G55" s="18"/>
      <c r="H55" s="18">
        <v>6259645</v>
      </c>
      <c r="I55" s="18">
        <v>0</v>
      </c>
      <c r="J55" s="19">
        <v>17322909</v>
      </c>
    </row>
    <row r="56" spans="1:10" x14ac:dyDescent="0.2">
      <c r="A56" s="25" t="s">
        <v>49</v>
      </c>
      <c r="B56" s="26" t="s">
        <v>97</v>
      </c>
      <c r="C56" s="17" t="s">
        <v>399</v>
      </c>
      <c r="D56" s="18">
        <f t="shared" si="0"/>
        <v>131503303</v>
      </c>
      <c r="E56" s="18">
        <v>0</v>
      </c>
      <c r="F56" s="18">
        <v>123364822</v>
      </c>
      <c r="G56" s="18"/>
      <c r="H56" s="18">
        <v>8138481</v>
      </c>
      <c r="I56" s="18">
        <v>3162926</v>
      </c>
      <c r="J56" s="19">
        <v>51180601</v>
      </c>
    </row>
    <row r="57" spans="1:10" x14ac:dyDescent="0.2">
      <c r="A57" s="25" t="s">
        <v>49</v>
      </c>
      <c r="B57" s="26" t="s">
        <v>98</v>
      </c>
      <c r="C57" s="17" t="s">
        <v>400</v>
      </c>
      <c r="D57" s="18">
        <f t="shared" si="0"/>
        <v>94933725</v>
      </c>
      <c r="E57" s="18">
        <v>3404340</v>
      </c>
      <c r="F57" s="18">
        <v>83698637</v>
      </c>
      <c r="G57" s="18"/>
      <c r="H57" s="18">
        <v>7830748</v>
      </c>
      <c r="I57" s="18">
        <v>0</v>
      </c>
      <c r="J57" s="19">
        <v>22977135</v>
      </c>
    </row>
    <row r="58" spans="1:10" x14ac:dyDescent="0.2">
      <c r="A58" s="25" t="s">
        <v>53</v>
      </c>
      <c r="B58" s="26" t="s">
        <v>44</v>
      </c>
      <c r="C58" s="17" t="s">
        <v>118</v>
      </c>
      <c r="D58" s="18">
        <f t="shared" si="0"/>
        <v>34835092</v>
      </c>
      <c r="E58" s="18">
        <v>11135169</v>
      </c>
      <c r="F58" s="18">
        <v>17652274</v>
      </c>
      <c r="G58" s="18"/>
      <c r="H58" s="18">
        <v>6047649</v>
      </c>
      <c r="I58" s="18">
        <v>0</v>
      </c>
      <c r="J58" s="19">
        <v>11607735</v>
      </c>
    </row>
    <row r="59" spans="1:10" x14ac:dyDescent="0.2">
      <c r="A59" s="25" t="s">
        <v>53</v>
      </c>
      <c r="B59" s="26" t="s">
        <v>43</v>
      </c>
      <c r="C59" s="17" t="s">
        <v>119</v>
      </c>
      <c r="D59" s="18">
        <f t="shared" si="0"/>
        <v>49474282</v>
      </c>
      <c r="E59" s="18">
        <v>10450570</v>
      </c>
      <c r="F59" s="18">
        <v>33387779</v>
      </c>
      <c r="G59" s="18"/>
      <c r="H59" s="18">
        <v>5635933</v>
      </c>
      <c r="I59" s="18">
        <v>0</v>
      </c>
      <c r="J59" s="19">
        <v>10317220</v>
      </c>
    </row>
    <row r="60" spans="1:10" x14ac:dyDescent="0.2">
      <c r="A60" s="25" t="s">
        <v>53</v>
      </c>
      <c r="B60" s="26" t="s">
        <v>47</v>
      </c>
      <c r="C60" s="17" t="s">
        <v>120</v>
      </c>
      <c r="D60" s="18">
        <f t="shared" si="0"/>
        <v>27113875</v>
      </c>
      <c r="E60" s="18">
        <v>10673278</v>
      </c>
      <c r="F60" s="18">
        <v>12475923</v>
      </c>
      <c r="G60" s="18"/>
      <c r="H60" s="18">
        <v>3964674</v>
      </c>
      <c r="I60" s="18">
        <v>0</v>
      </c>
      <c r="J60" s="19">
        <v>7022752</v>
      </c>
    </row>
    <row r="61" spans="1:10" x14ac:dyDescent="0.2">
      <c r="A61" s="25" t="s">
        <v>53</v>
      </c>
      <c r="B61" s="26" t="s">
        <v>49</v>
      </c>
      <c r="C61" s="17" t="s">
        <v>121</v>
      </c>
      <c r="D61" s="18">
        <f t="shared" si="0"/>
        <v>32455346</v>
      </c>
      <c r="E61" s="18">
        <v>8321015</v>
      </c>
      <c r="F61" s="18">
        <v>21117052</v>
      </c>
      <c r="G61" s="18"/>
      <c r="H61" s="18">
        <v>3017279</v>
      </c>
      <c r="I61" s="18">
        <v>0</v>
      </c>
      <c r="J61" s="19">
        <v>6394143</v>
      </c>
    </row>
    <row r="62" spans="1:10" x14ac:dyDescent="0.2">
      <c r="A62" s="25" t="s">
        <v>53</v>
      </c>
      <c r="B62" s="26" t="s">
        <v>51</v>
      </c>
      <c r="C62" s="17" t="s">
        <v>122</v>
      </c>
      <c r="D62" s="18">
        <f t="shared" si="0"/>
        <v>18551382</v>
      </c>
      <c r="E62" s="18">
        <v>4923127</v>
      </c>
      <c r="F62" s="18">
        <v>12235224</v>
      </c>
      <c r="G62" s="18"/>
      <c r="H62" s="18">
        <v>1393031</v>
      </c>
      <c r="I62" s="18">
        <v>0</v>
      </c>
      <c r="J62" s="19">
        <v>4832815</v>
      </c>
    </row>
    <row r="63" spans="1:10" x14ac:dyDescent="0.2">
      <c r="A63" s="25" t="s">
        <v>53</v>
      </c>
      <c r="B63" s="26" t="s">
        <v>53</v>
      </c>
      <c r="C63" s="17" t="s">
        <v>123</v>
      </c>
      <c r="D63" s="18">
        <f t="shared" si="0"/>
        <v>27059345</v>
      </c>
      <c r="E63" s="18">
        <v>6105474</v>
      </c>
      <c r="F63" s="18">
        <v>18873376</v>
      </c>
      <c r="G63" s="18"/>
      <c r="H63" s="18">
        <v>2080495</v>
      </c>
      <c r="I63" s="18">
        <v>0</v>
      </c>
      <c r="J63" s="19">
        <v>7355500</v>
      </c>
    </row>
    <row r="64" spans="1:10" x14ac:dyDescent="0.2">
      <c r="A64" s="25" t="s">
        <v>53</v>
      </c>
      <c r="B64" s="26" t="s">
        <v>55</v>
      </c>
      <c r="C64" s="17" t="s">
        <v>124</v>
      </c>
      <c r="D64" s="18">
        <f t="shared" si="0"/>
        <v>46465546</v>
      </c>
      <c r="E64" s="18">
        <v>9588769</v>
      </c>
      <c r="F64" s="18">
        <v>35749643</v>
      </c>
      <c r="G64" s="18"/>
      <c r="H64" s="18">
        <v>1127134</v>
      </c>
      <c r="I64" s="18">
        <v>0</v>
      </c>
      <c r="J64" s="19">
        <v>10537545</v>
      </c>
    </row>
    <row r="65" spans="1:10" x14ac:dyDescent="0.2">
      <c r="A65" s="25" t="s">
        <v>53</v>
      </c>
      <c r="B65" s="26" t="s">
        <v>57</v>
      </c>
      <c r="C65" s="17" t="s">
        <v>125</v>
      </c>
      <c r="D65" s="18">
        <f t="shared" si="0"/>
        <v>32955442</v>
      </c>
      <c r="E65" s="18">
        <v>8475716</v>
      </c>
      <c r="F65" s="18">
        <v>22108654</v>
      </c>
      <c r="G65" s="18"/>
      <c r="H65" s="18">
        <v>2371072</v>
      </c>
      <c r="I65" s="18">
        <v>0</v>
      </c>
      <c r="J65" s="19">
        <v>10525029</v>
      </c>
    </row>
    <row r="66" spans="1:10" x14ac:dyDescent="0.2">
      <c r="A66" s="25" t="s">
        <v>53</v>
      </c>
      <c r="B66" s="26" t="s">
        <v>59</v>
      </c>
      <c r="C66" s="17" t="s">
        <v>126</v>
      </c>
      <c r="D66" s="18">
        <f t="shared" si="0"/>
        <v>47505492</v>
      </c>
      <c r="E66" s="18">
        <v>9681015</v>
      </c>
      <c r="F66" s="18">
        <v>33912337</v>
      </c>
      <c r="G66" s="18"/>
      <c r="H66" s="18">
        <v>3912140</v>
      </c>
      <c r="I66" s="18">
        <v>0</v>
      </c>
      <c r="J66" s="19">
        <v>23278910</v>
      </c>
    </row>
    <row r="67" spans="1:10" x14ac:dyDescent="0.2">
      <c r="A67" s="25" t="s">
        <v>53</v>
      </c>
      <c r="B67" s="26" t="s">
        <v>61</v>
      </c>
      <c r="C67" s="17" t="s">
        <v>127</v>
      </c>
      <c r="D67" s="18">
        <f t="shared" si="0"/>
        <v>22239412</v>
      </c>
      <c r="E67" s="18">
        <v>1484808</v>
      </c>
      <c r="F67" s="18">
        <v>18800174</v>
      </c>
      <c r="G67" s="18"/>
      <c r="H67" s="18">
        <v>1954430</v>
      </c>
      <c r="I67" s="18">
        <v>0</v>
      </c>
      <c r="J67" s="19">
        <v>10060733</v>
      </c>
    </row>
    <row r="68" spans="1:10" x14ac:dyDescent="0.2">
      <c r="A68" s="25" t="s">
        <v>53</v>
      </c>
      <c r="B68" s="26" t="s">
        <v>63</v>
      </c>
      <c r="C68" s="17" t="s">
        <v>128</v>
      </c>
      <c r="D68" s="18">
        <f t="shared" si="0"/>
        <v>52319033</v>
      </c>
      <c r="E68" s="18">
        <v>8601246</v>
      </c>
      <c r="F68" s="18">
        <v>42022140</v>
      </c>
      <c r="G68" s="18"/>
      <c r="H68" s="18">
        <v>1695647</v>
      </c>
      <c r="I68" s="18">
        <v>0</v>
      </c>
      <c r="J68" s="19">
        <v>13520473</v>
      </c>
    </row>
    <row r="69" spans="1:10" x14ac:dyDescent="0.2">
      <c r="A69" s="25" t="s">
        <v>53</v>
      </c>
      <c r="B69" s="26" t="s">
        <v>65</v>
      </c>
      <c r="C69" s="17" t="s">
        <v>129</v>
      </c>
      <c r="D69" s="18">
        <f t="shared" si="0"/>
        <v>21425145</v>
      </c>
      <c r="E69" s="18">
        <v>6647160</v>
      </c>
      <c r="F69" s="18">
        <v>12603492</v>
      </c>
      <c r="G69" s="18"/>
      <c r="H69" s="18">
        <v>2174493</v>
      </c>
      <c r="I69" s="18">
        <v>0</v>
      </c>
      <c r="J69" s="19">
        <v>5890395</v>
      </c>
    </row>
    <row r="70" spans="1:10" x14ac:dyDescent="0.2">
      <c r="A70" s="25" t="s">
        <v>53</v>
      </c>
      <c r="B70" s="26" t="s">
        <v>67</v>
      </c>
      <c r="C70" s="17" t="s">
        <v>130</v>
      </c>
      <c r="D70" s="18">
        <f t="shared" si="0"/>
        <v>11559984</v>
      </c>
      <c r="E70" s="18">
        <v>3225314</v>
      </c>
      <c r="F70" s="18">
        <v>6483991</v>
      </c>
      <c r="G70" s="18"/>
      <c r="H70" s="18">
        <v>1850679</v>
      </c>
      <c r="I70" s="18">
        <v>0</v>
      </c>
      <c r="J70" s="19">
        <v>3878225</v>
      </c>
    </row>
    <row r="71" spans="1:10" x14ac:dyDescent="0.2">
      <c r="A71" s="25" t="s">
        <v>53</v>
      </c>
      <c r="B71" s="26" t="s">
        <v>69</v>
      </c>
      <c r="C71" s="17" t="s">
        <v>131</v>
      </c>
      <c r="D71" s="18">
        <f t="shared" ref="D71:D134" si="1">E71+F71+H71</f>
        <v>60620032</v>
      </c>
      <c r="E71" s="18">
        <v>4067941</v>
      </c>
      <c r="F71" s="18">
        <v>55440727</v>
      </c>
      <c r="G71" s="18"/>
      <c r="H71" s="18">
        <v>1111364</v>
      </c>
      <c r="I71" s="18">
        <v>0</v>
      </c>
      <c r="J71" s="19">
        <v>20080061</v>
      </c>
    </row>
    <row r="72" spans="1:10" x14ac:dyDescent="0.2">
      <c r="A72" s="25" t="s">
        <v>53</v>
      </c>
      <c r="B72" s="26" t="s">
        <v>71</v>
      </c>
      <c r="C72" s="17" t="s">
        <v>132</v>
      </c>
      <c r="D72" s="18">
        <f t="shared" si="1"/>
        <v>28376845</v>
      </c>
      <c r="E72" s="18">
        <v>5686208</v>
      </c>
      <c r="F72" s="18">
        <v>20738098</v>
      </c>
      <c r="G72" s="18"/>
      <c r="H72" s="18">
        <v>1952539</v>
      </c>
      <c r="I72" s="18">
        <v>0</v>
      </c>
      <c r="J72" s="19">
        <v>6631689</v>
      </c>
    </row>
    <row r="73" spans="1:10" x14ac:dyDescent="0.2">
      <c r="A73" s="25" t="s">
        <v>53</v>
      </c>
      <c r="B73" s="26" t="s">
        <v>73</v>
      </c>
      <c r="C73" s="17" t="s">
        <v>133</v>
      </c>
      <c r="D73" s="18">
        <f t="shared" si="1"/>
        <v>24280889</v>
      </c>
      <c r="E73" s="18">
        <v>3023783</v>
      </c>
      <c r="F73" s="18">
        <v>19690799</v>
      </c>
      <c r="G73" s="18"/>
      <c r="H73" s="18">
        <v>1566307</v>
      </c>
      <c r="I73" s="18">
        <v>0</v>
      </c>
      <c r="J73" s="19">
        <v>9219308</v>
      </c>
    </row>
    <row r="74" spans="1:10" x14ac:dyDescent="0.2">
      <c r="A74" s="25" t="s">
        <v>53</v>
      </c>
      <c r="B74" s="26" t="s">
        <v>75</v>
      </c>
      <c r="C74" s="17" t="s">
        <v>80</v>
      </c>
      <c r="D74" s="18">
        <f t="shared" si="1"/>
        <v>22663195</v>
      </c>
      <c r="E74" s="18">
        <v>2967253</v>
      </c>
      <c r="F74" s="18">
        <v>18803433</v>
      </c>
      <c r="G74" s="18"/>
      <c r="H74" s="18">
        <v>892509</v>
      </c>
      <c r="I74" s="18">
        <v>0</v>
      </c>
      <c r="J74" s="19">
        <v>12271669</v>
      </c>
    </row>
    <row r="75" spans="1:10" x14ac:dyDescent="0.2">
      <c r="A75" s="25" t="s">
        <v>53</v>
      </c>
      <c r="B75" s="26" t="s">
        <v>77</v>
      </c>
      <c r="C75" s="17" t="s">
        <v>134</v>
      </c>
      <c r="D75" s="18">
        <f t="shared" si="1"/>
        <v>39528749</v>
      </c>
      <c r="E75" s="18">
        <v>8543912</v>
      </c>
      <c r="F75" s="18">
        <v>27574945</v>
      </c>
      <c r="G75" s="18"/>
      <c r="H75" s="18">
        <v>3409892</v>
      </c>
      <c r="I75" s="18">
        <v>0</v>
      </c>
      <c r="J75" s="19">
        <v>8611386</v>
      </c>
    </row>
    <row r="76" spans="1:10" x14ac:dyDescent="0.2">
      <c r="A76" s="25" t="s">
        <v>53</v>
      </c>
      <c r="B76" s="26" t="s">
        <v>79</v>
      </c>
      <c r="C76" s="17" t="s">
        <v>135</v>
      </c>
      <c r="D76" s="18">
        <f t="shared" si="1"/>
        <v>22922185</v>
      </c>
      <c r="E76" s="18">
        <v>5792772</v>
      </c>
      <c r="F76" s="18">
        <v>15075898</v>
      </c>
      <c r="G76" s="18"/>
      <c r="H76" s="18">
        <v>2053515</v>
      </c>
      <c r="I76" s="18">
        <v>0</v>
      </c>
      <c r="J76" s="19">
        <v>4480623</v>
      </c>
    </row>
    <row r="77" spans="1:10" x14ac:dyDescent="0.2">
      <c r="A77" s="25" t="s">
        <v>53</v>
      </c>
      <c r="B77" s="26" t="s">
        <v>81</v>
      </c>
      <c r="C77" s="17" t="s">
        <v>136</v>
      </c>
      <c r="D77" s="18">
        <f t="shared" si="1"/>
        <v>21275348</v>
      </c>
      <c r="E77" s="18">
        <v>11831999</v>
      </c>
      <c r="F77" s="18">
        <v>4262147</v>
      </c>
      <c r="G77" s="18"/>
      <c r="H77" s="18">
        <v>5181202</v>
      </c>
      <c r="I77" s="18">
        <v>0</v>
      </c>
      <c r="J77" s="19">
        <v>10332327</v>
      </c>
    </row>
    <row r="78" spans="1:10" x14ac:dyDescent="0.2">
      <c r="A78" s="25" t="s">
        <v>53</v>
      </c>
      <c r="B78" s="26" t="s">
        <v>95</v>
      </c>
      <c r="C78" s="17" t="s">
        <v>401</v>
      </c>
      <c r="D78" s="18">
        <f t="shared" si="1"/>
        <v>53786611</v>
      </c>
      <c r="E78" s="18">
        <v>1454958</v>
      </c>
      <c r="F78" s="18">
        <v>48420537</v>
      </c>
      <c r="G78" s="18"/>
      <c r="H78" s="18">
        <v>3911116</v>
      </c>
      <c r="I78" s="18">
        <v>0</v>
      </c>
      <c r="J78" s="19">
        <v>11030148</v>
      </c>
    </row>
    <row r="79" spans="1:10" x14ac:dyDescent="0.2">
      <c r="A79" s="25" t="s">
        <v>53</v>
      </c>
      <c r="B79" s="26" t="s">
        <v>96</v>
      </c>
      <c r="C79" s="17" t="s">
        <v>402</v>
      </c>
      <c r="D79" s="18">
        <f t="shared" si="1"/>
        <v>58326585</v>
      </c>
      <c r="E79" s="18">
        <v>2143342</v>
      </c>
      <c r="F79" s="18">
        <v>51755958</v>
      </c>
      <c r="G79" s="18"/>
      <c r="H79" s="18">
        <v>4427285</v>
      </c>
      <c r="I79" s="18">
        <v>0</v>
      </c>
      <c r="J79" s="19">
        <v>11748154</v>
      </c>
    </row>
    <row r="80" spans="1:10" x14ac:dyDescent="0.2">
      <c r="A80" s="25" t="s">
        <v>53</v>
      </c>
      <c r="B80" s="26" t="s">
        <v>97</v>
      </c>
      <c r="C80" s="17" t="s">
        <v>403</v>
      </c>
      <c r="D80" s="18">
        <f t="shared" si="1"/>
        <v>220640464</v>
      </c>
      <c r="E80" s="18">
        <v>0</v>
      </c>
      <c r="F80" s="18">
        <v>212694241</v>
      </c>
      <c r="G80" s="18"/>
      <c r="H80" s="18">
        <v>7946223</v>
      </c>
      <c r="I80" s="18">
        <v>6700348</v>
      </c>
      <c r="J80" s="19">
        <v>88740215</v>
      </c>
    </row>
    <row r="81" spans="1:10" x14ac:dyDescent="0.2">
      <c r="A81" s="25" t="s">
        <v>53</v>
      </c>
      <c r="B81" s="26" t="s">
        <v>98</v>
      </c>
      <c r="C81" s="17" t="s">
        <v>404</v>
      </c>
      <c r="D81" s="18">
        <f t="shared" si="1"/>
        <v>87614483</v>
      </c>
      <c r="E81" s="18">
        <v>1477224</v>
      </c>
      <c r="F81" s="18">
        <v>82986136</v>
      </c>
      <c r="G81" s="18"/>
      <c r="H81" s="18">
        <v>3151123</v>
      </c>
      <c r="I81" s="18">
        <v>0</v>
      </c>
      <c r="J81" s="19">
        <v>12165092</v>
      </c>
    </row>
    <row r="82" spans="1:10" x14ac:dyDescent="0.2">
      <c r="A82" s="25" t="s">
        <v>57</v>
      </c>
      <c r="B82" s="26" t="s">
        <v>44</v>
      </c>
      <c r="C82" s="17" t="s">
        <v>137</v>
      </c>
      <c r="D82" s="18">
        <f t="shared" si="1"/>
        <v>12873740</v>
      </c>
      <c r="E82" s="18">
        <v>2280249</v>
      </c>
      <c r="F82" s="18">
        <v>8262229</v>
      </c>
      <c r="G82" s="18"/>
      <c r="H82" s="18">
        <v>2331262</v>
      </c>
      <c r="I82" s="18">
        <v>0</v>
      </c>
      <c r="J82" s="19">
        <v>13711740</v>
      </c>
    </row>
    <row r="83" spans="1:10" x14ac:dyDescent="0.2">
      <c r="A83" s="25" t="s">
        <v>57</v>
      </c>
      <c r="B83" s="26" t="s">
        <v>43</v>
      </c>
      <c r="C83" s="17" t="s">
        <v>138</v>
      </c>
      <c r="D83" s="18">
        <f t="shared" si="1"/>
        <v>23282716</v>
      </c>
      <c r="E83" s="18">
        <v>5016608</v>
      </c>
      <c r="F83" s="18">
        <v>13561663</v>
      </c>
      <c r="G83" s="18"/>
      <c r="H83" s="18">
        <v>4704445</v>
      </c>
      <c r="I83" s="18">
        <v>0</v>
      </c>
      <c r="J83" s="19">
        <v>8582309</v>
      </c>
    </row>
    <row r="84" spans="1:10" x14ac:dyDescent="0.2">
      <c r="A84" s="25" t="s">
        <v>57</v>
      </c>
      <c r="B84" s="26" t="s">
        <v>47</v>
      </c>
      <c r="C84" s="17" t="s">
        <v>139</v>
      </c>
      <c r="D84" s="18">
        <f t="shared" si="1"/>
        <v>22143261</v>
      </c>
      <c r="E84" s="18">
        <v>5263433</v>
      </c>
      <c r="F84" s="18">
        <v>14905857</v>
      </c>
      <c r="G84" s="18"/>
      <c r="H84" s="18">
        <v>1973971</v>
      </c>
      <c r="I84" s="18">
        <v>0</v>
      </c>
      <c r="J84" s="19">
        <v>8971703</v>
      </c>
    </row>
    <row r="85" spans="1:10" x14ac:dyDescent="0.2">
      <c r="A85" s="25" t="s">
        <v>57</v>
      </c>
      <c r="B85" s="26" t="s">
        <v>49</v>
      </c>
      <c r="C85" s="17" t="s">
        <v>140</v>
      </c>
      <c r="D85" s="18">
        <f t="shared" si="1"/>
        <v>34101140</v>
      </c>
      <c r="E85" s="18">
        <v>9758081</v>
      </c>
      <c r="F85" s="18">
        <v>23187424</v>
      </c>
      <c r="G85" s="18"/>
      <c r="H85" s="18">
        <v>1155635</v>
      </c>
      <c r="I85" s="18">
        <v>0</v>
      </c>
      <c r="J85" s="19">
        <v>12377579</v>
      </c>
    </row>
    <row r="86" spans="1:10" x14ac:dyDescent="0.2">
      <c r="A86" s="25" t="s">
        <v>57</v>
      </c>
      <c r="B86" s="26" t="s">
        <v>51</v>
      </c>
      <c r="C86" s="17" t="s">
        <v>141</v>
      </c>
      <c r="D86" s="18">
        <f t="shared" si="1"/>
        <v>16056183</v>
      </c>
      <c r="E86" s="18">
        <v>2475996</v>
      </c>
      <c r="F86" s="18">
        <v>11464186</v>
      </c>
      <c r="G86" s="18"/>
      <c r="H86" s="18">
        <v>2116001</v>
      </c>
      <c r="I86" s="18">
        <v>0</v>
      </c>
      <c r="J86" s="19">
        <v>7759442</v>
      </c>
    </row>
    <row r="87" spans="1:10" x14ac:dyDescent="0.2">
      <c r="A87" s="25" t="s">
        <v>57</v>
      </c>
      <c r="B87" s="26" t="s">
        <v>53</v>
      </c>
      <c r="C87" s="17" t="s">
        <v>142</v>
      </c>
      <c r="D87" s="18">
        <f t="shared" si="1"/>
        <v>21009468</v>
      </c>
      <c r="E87" s="18">
        <v>5710266</v>
      </c>
      <c r="F87" s="18">
        <v>13930661</v>
      </c>
      <c r="G87" s="18"/>
      <c r="H87" s="18">
        <v>1368541</v>
      </c>
      <c r="I87" s="18">
        <v>0</v>
      </c>
      <c r="J87" s="19">
        <v>6693804</v>
      </c>
    </row>
    <row r="88" spans="1:10" x14ac:dyDescent="0.2">
      <c r="A88" s="25" t="s">
        <v>57</v>
      </c>
      <c r="B88" s="26" t="s">
        <v>55</v>
      </c>
      <c r="C88" s="17" t="s">
        <v>143</v>
      </c>
      <c r="D88" s="18">
        <f t="shared" si="1"/>
        <v>13526587</v>
      </c>
      <c r="E88" s="18">
        <v>2302877</v>
      </c>
      <c r="F88" s="18">
        <v>9246938</v>
      </c>
      <c r="G88" s="18"/>
      <c r="H88" s="18">
        <v>1976772</v>
      </c>
      <c r="I88" s="18">
        <v>0</v>
      </c>
      <c r="J88" s="19">
        <v>5506100</v>
      </c>
    </row>
    <row r="89" spans="1:10" x14ac:dyDescent="0.2">
      <c r="A89" s="25" t="s">
        <v>57</v>
      </c>
      <c r="B89" s="26" t="s">
        <v>57</v>
      </c>
      <c r="C89" s="17" t="s">
        <v>144</v>
      </c>
      <c r="D89" s="18">
        <f t="shared" si="1"/>
        <v>22245561</v>
      </c>
      <c r="E89" s="18">
        <v>2349798</v>
      </c>
      <c r="F89" s="18">
        <v>17543128</v>
      </c>
      <c r="G89" s="18"/>
      <c r="H89" s="18">
        <v>2352635</v>
      </c>
      <c r="I89" s="18">
        <v>0</v>
      </c>
      <c r="J89" s="19">
        <v>9576273</v>
      </c>
    </row>
    <row r="90" spans="1:10" x14ac:dyDescent="0.2">
      <c r="A90" s="25" t="s">
        <v>57</v>
      </c>
      <c r="B90" s="26" t="s">
        <v>59</v>
      </c>
      <c r="C90" s="17" t="s">
        <v>145</v>
      </c>
      <c r="D90" s="18">
        <f t="shared" si="1"/>
        <v>25921777</v>
      </c>
      <c r="E90" s="18">
        <v>2679183</v>
      </c>
      <c r="F90" s="18">
        <v>21246332</v>
      </c>
      <c r="G90" s="18"/>
      <c r="H90" s="18">
        <v>1996262</v>
      </c>
      <c r="I90" s="18">
        <v>0</v>
      </c>
      <c r="J90" s="19">
        <v>17860124</v>
      </c>
    </row>
    <row r="91" spans="1:10" x14ac:dyDescent="0.2">
      <c r="A91" s="25" t="s">
        <v>57</v>
      </c>
      <c r="B91" s="26" t="s">
        <v>61</v>
      </c>
      <c r="C91" s="17" t="s">
        <v>146</v>
      </c>
      <c r="D91" s="18">
        <f t="shared" si="1"/>
        <v>34414299</v>
      </c>
      <c r="E91" s="18">
        <v>9159902</v>
      </c>
      <c r="F91" s="18">
        <v>23145867</v>
      </c>
      <c r="G91" s="18"/>
      <c r="H91" s="18">
        <v>2108530</v>
      </c>
      <c r="I91" s="18">
        <v>0</v>
      </c>
      <c r="J91" s="19">
        <v>12338395</v>
      </c>
    </row>
    <row r="92" spans="1:10" x14ac:dyDescent="0.2">
      <c r="A92" s="25" t="s">
        <v>57</v>
      </c>
      <c r="B92" s="26" t="s">
        <v>63</v>
      </c>
      <c r="C92" s="17" t="s">
        <v>147</v>
      </c>
      <c r="D92" s="18">
        <f t="shared" si="1"/>
        <v>47037998</v>
      </c>
      <c r="E92" s="18">
        <v>4453576</v>
      </c>
      <c r="F92" s="18">
        <v>39443668</v>
      </c>
      <c r="G92" s="18"/>
      <c r="H92" s="18">
        <v>3140754</v>
      </c>
      <c r="I92" s="18">
        <v>0</v>
      </c>
      <c r="J92" s="19">
        <v>15779817</v>
      </c>
    </row>
    <row r="93" spans="1:10" x14ac:dyDescent="0.2">
      <c r="A93" s="25" t="s">
        <v>57</v>
      </c>
      <c r="B93" s="26" t="s">
        <v>65</v>
      </c>
      <c r="C93" s="17" t="s">
        <v>420</v>
      </c>
      <c r="D93" s="18">
        <f t="shared" si="1"/>
        <v>17316387</v>
      </c>
      <c r="E93" s="18">
        <v>2659762</v>
      </c>
      <c r="F93" s="18">
        <v>13865240</v>
      </c>
      <c r="G93" s="18"/>
      <c r="H93" s="18">
        <v>791385</v>
      </c>
      <c r="I93" s="18">
        <v>0</v>
      </c>
      <c r="J93" s="19">
        <v>6351886</v>
      </c>
    </row>
    <row r="94" spans="1:10" x14ac:dyDescent="0.2">
      <c r="A94" s="25" t="s">
        <v>57</v>
      </c>
      <c r="B94" s="26" t="s">
        <v>95</v>
      </c>
      <c r="C94" s="17" t="s">
        <v>405</v>
      </c>
      <c r="D94" s="18">
        <f t="shared" si="1"/>
        <v>86036434</v>
      </c>
      <c r="E94" s="18">
        <v>603345</v>
      </c>
      <c r="F94" s="18">
        <v>78254000</v>
      </c>
      <c r="G94" s="18"/>
      <c r="H94" s="18">
        <v>7179089</v>
      </c>
      <c r="I94" s="18">
        <v>0</v>
      </c>
      <c r="J94" s="19">
        <v>26126432</v>
      </c>
    </row>
    <row r="95" spans="1:10" x14ac:dyDescent="0.2">
      <c r="A95" s="25" t="s">
        <v>57</v>
      </c>
      <c r="B95" s="26" t="s">
        <v>96</v>
      </c>
      <c r="C95" s="17" t="s">
        <v>406</v>
      </c>
      <c r="D95" s="18">
        <f t="shared" si="1"/>
        <v>89540611</v>
      </c>
      <c r="E95" s="18">
        <v>0</v>
      </c>
      <c r="F95" s="18">
        <v>76912413</v>
      </c>
      <c r="G95" s="18"/>
      <c r="H95" s="18">
        <v>12628198</v>
      </c>
      <c r="I95" s="18">
        <v>3749093</v>
      </c>
      <c r="J95" s="19">
        <v>32839376</v>
      </c>
    </row>
    <row r="96" spans="1:10" x14ac:dyDescent="0.2">
      <c r="A96" s="25" t="s">
        <v>61</v>
      </c>
      <c r="B96" s="26" t="s">
        <v>44</v>
      </c>
      <c r="C96" s="17" t="s">
        <v>148</v>
      </c>
      <c r="D96" s="18">
        <f t="shared" si="1"/>
        <v>39963756</v>
      </c>
      <c r="E96" s="18">
        <v>0</v>
      </c>
      <c r="F96" s="18">
        <v>37350060</v>
      </c>
      <c r="G96" s="18"/>
      <c r="H96" s="18">
        <v>2613696</v>
      </c>
      <c r="I96" s="18">
        <v>4492149</v>
      </c>
      <c r="J96" s="19">
        <v>30190645</v>
      </c>
    </row>
    <row r="97" spans="1:10" x14ac:dyDescent="0.2">
      <c r="A97" s="25" t="s">
        <v>61</v>
      </c>
      <c r="B97" s="26" t="s">
        <v>43</v>
      </c>
      <c r="C97" s="17" t="s">
        <v>149</v>
      </c>
      <c r="D97" s="18">
        <f t="shared" si="1"/>
        <v>48224289</v>
      </c>
      <c r="E97" s="18">
        <v>4555984</v>
      </c>
      <c r="F97" s="18">
        <v>36098256</v>
      </c>
      <c r="G97" s="18"/>
      <c r="H97" s="18">
        <v>7570049</v>
      </c>
      <c r="I97" s="18">
        <v>0</v>
      </c>
      <c r="J97" s="19">
        <v>16931770</v>
      </c>
    </row>
    <row r="98" spans="1:10" x14ac:dyDescent="0.2">
      <c r="A98" s="25" t="s">
        <v>61</v>
      </c>
      <c r="B98" s="26" t="s">
        <v>47</v>
      </c>
      <c r="C98" s="17" t="s">
        <v>150</v>
      </c>
      <c r="D98" s="18">
        <f t="shared" si="1"/>
        <v>17429857</v>
      </c>
      <c r="E98" s="18">
        <v>2694371</v>
      </c>
      <c r="F98" s="18">
        <v>14016438</v>
      </c>
      <c r="G98" s="18"/>
      <c r="H98" s="18">
        <v>719048</v>
      </c>
      <c r="I98" s="18">
        <v>0</v>
      </c>
      <c r="J98" s="19">
        <v>8665150</v>
      </c>
    </row>
    <row r="99" spans="1:10" x14ac:dyDescent="0.2">
      <c r="A99" s="25" t="s">
        <v>61</v>
      </c>
      <c r="B99" s="26" t="s">
        <v>49</v>
      </c>
      <c r="C99" s="17" t="s">
        <v>151</v>
      </c>
      <c r="D99" s="18">
        <f t="shared" si="1"/>
        <v>29692343</v>
      </c>
      <c r="E99" s="18">
        <v>4465775</v>
      </c>
      <c r="F99" s="18">
        <v>23360925</v>
      </c>
      <c r="G99" s="18"/>
      <c r="H99" s="18">
        <v>1865643</v>
      </c>
      <c r="I99" s="18">
        <v>0</v>
      </c>
      <c r="J99" s="19">
        <v>5999264</v>
      </c>
    </row>
    <row r="100" spans="1:10" x14ac:dyDescent="0.2">
      <c r="A100" s="25" t="s">
        <v>61</v>
      </c>
      <c r="B100" s="26" t="s">
        <v>51</v>
      </c>
      <c r="C100" s="17" t="s">
        <v>152</v>
      </c>
      <c r="D100" s="18">
        <f t="shared" si="1"/>
        <v>35137612</v>
      </c>
      <c r="E100" s="18">
        <v>3831652</v>
      </c>
      <c r="F100" s="18">
        <v>28231391</v>
      </c>
      <c r="G100" s="18"/>
      <c r="H100" s="18">
        <v>3074569</v>
      </c>
      <c r="I100" s="18">
        <v>0</v>
      </c>
      <c r="J100" s="19">
        <v>12818305</v>
      </c>
    </row>
    <row r="101" spans="1:10" x14ac:dyDescent="0.2">
      <c r="A101" s="25" t="s">
        <v>61</v>
      </c>
      <c r="B101" s="26" t="s">
        <v>53</v>
      </c>
      <c r="C101" s="17" t="s">
        <v>153</v>
      </c>
      <c r="D101" s="18">
        <f t="shared" si="1"/>
        <v>9076905</v>
      </c>
      <c r="E101" s="18">
        <v>0</v>
      </c>
      <c r="F101" s="18">
        <v>8244624</v>
      </c>
      <c r="G101" s="18"/>
      <c r="H101" s="18">
        <v>832281</v>
      </c>
      <c r="I101" s="18">
        <v>0</v>
      </c>
      <c r="J101" s="19">
        <v>17355930</v>
      </c>
    </row>
    <row r="102" spans="1:10" x14ac:dyDescent="0.2">
      <c r="A102" s="25" t="s">
        <v>61</v>
      </c>
      <c r="B102" s="26" t="s">
        <v>55</v>
      </c>
      <c r="C102" s="17" t="s">
        <v>154</v>
      </c>
      <c r="D102" s="18">
        <f t="shared" si="1"/>
        <v>28897932</v>
      </c>
      <c r="E102" s="18">
        <v>5841066</v>
      </c>
      <c r="F102" s="18">
        <v>22194531</v>
      </c>
      <c r="G102" s="18"/>
      <c r="H102" s="18">
        <v>862335</v>
      </c>
      <c r="I102" s="18">
        <v>0</v>
      </c>
      <c r="J102" s="19">
        <v>10179279</v>
      </c>
    </row>
    <row r="103" spans="1:10" x14ac:dyDescent="0.2">
      <c r="A103" s="25" t="s">
        <v>61</v>
      </c>
      <c r="B103" s="26" t="s">
        <v>57</v>
      </c>
      <c r="C103" s="17" t="s">
        <v>155</v>
      </c>
      <c r="D103" s="18">
        <f t="shared" si="1"/>
        <v>25681169</v>
      </c>
      <c r="E103" s="18">
        <v>279248</v>
      </c>
      <c r="F103" s="18">
        <v>23474972</v>
      </c>
      <c r="G103" s="18"/>
      <c r="H103" s="18">
        <v>1926949</v>
      </c>
      <c r="I103" s="18">
        <v>0</v>
      </c>
      <c r="J103" s="19">
        <v>25595346</v>
      </c>
    </row>
    <row r="104" spans="1:10" x14ac:dyDescent="0.2">
      <c r="A104" s="25" t="s">
        <v>61</v>
      </c>
      <c r="B104" s="26" t="s">
        <v>59</v>
      </c>
      <c r="C104" s="17" t="s">
        <v>156</v>
      </c>
      <c r="D104" s="18">
        <f t="shared" si="1"/>
        <v>14685756</v>
      </c>
      <c r="E104" s="18">
        <v>2923126</v>
      </c>
      <c r="F104" s="18">
        <v>10512178</v>
      </c>
      <c r="G104" s="18"/>
      <c r="H104" s="18">
        <v>1250452</v>
      </c>
      <c r="I104" s="18">
        <v>0</v>
      </c>
      <c r="J104" s="19">
        <v>8420887</v>
      </c>
    </row>
    <row r="105" spans="1:10" x14ac:dyDescent="0.2">
      <c r="A105" s="25" t="s">
        <v>61</v>
      </c>
      <c r="B105" s="26" t="s">
        <v>61</v>
      </c>
      <c r="C105" s="17" t="s">
        <v>157</v>
      </c>
      <c r="D105" s="18">
        <f t="shared" si="1"/>
        <v>26924355</v>
      </c>
      <c r="E105" s="18">
        <v>6953746</v>
      </c>
      <c r="F105" s="18">
        <v>17802190</v>
      </c>
      <c r="G105" s="18"/>
      <c r="H105" s="18">
        <v>2168419</v>
      </c>
      <c r="I105" s="18">
        <v>0</v>
      </c>
      <c r="J105" s="19">
        <v>12537823</v>
      </c>
    </row>
    <row r="106" spans="1:10" x14ac:dyDescent="0.2">
      <c r="A106" s="25" t="s">
        <v>61</v>
      </c>
      <c r="B106" s="26" t="s">
        <v>63</v>
      </c>
      <c r="C106" s="17" t="s">
        <v>158</v>
      </c>
      <c r="D106" s="18">
        <f t="shared" si="1"/>
        <v>14140747</v>
      </c>
      <c r="E106" s="18">
        <v>3747060</v>
      </c>
      <c r="F106" s="18">
        <v>8731326</v>
      </c>
      <c r="G106" s="18"/>
      <c r="H106" s="18">
        <v>1662361</v>
      </c>
      <c r="I106" s="18">
        <v>0</v>
      </c>
      <c r="J106" s="19">
        <v>5015363</v>
      </c>
    </row>
    <row r="107" spans="1:10" x14ac:dyDescent="0.2">
      <c r="A107" s="25" t="s">
        <v>61</v>
      </c>
      <c r="B107" s="26" t="s">
        <v>65</v>
      </c>
      <c r="C107" s="17" t="s">
        <v>159</v>
      </c>
      <c r="D107" s="18">
        <f t="shared" si="1"/>
        <v>50105395</v>
      </c>
      <c r="E107" s="18">
        <v>6970519</v>
      </c>
      <c r="F107" s="18">
        <v>41183489</v>
      </c>
      <c r="G107" s="18"/>
      <c r="H107" s="18">
        <v>1951387</v>
      </c>
      <c r="I107" s="18">
        <v>0</v>
      </c>
      <c r="J107" s="19">
        <v>17837300</v>
      </c>
    </row>
    <row r="108" spans="1:10" x14ac:dyDescent="0.2">
      <c r="A108" s="25" t="s">
        <v>61</v>
      </c>
      <c r="B108" s="26" t="s">
        <v>67</v>
      </c>
      <c r="C108" s="17" t="s">
        <v>160</v>
      </c>
      <c r="D108" s="18">
        <f t="shared" si="1"/>
        <v>25280606</v>
      </c>
      <c r="E108" s="18">
        <v>1696801</v>
      </c>
      <c r="F108" s="18">
        <v>21486054</v>
      </c>
      <c r="G108" s="18"/>
      <c r="H108" s="18">
        <v>2097751</v>
      </c>
      <c r="I108" s="18">
        <v>0</v>
      </c>
      <c r="J108" s="19">
        <v>8560469</v>
      </c>
    </row>
    <row r="109" spans="1:10" x14ac:dyDescent="0.2">
      <c r="A109" s="25" t="s">
        <v>61</v>
      </c>
      <c r="B109" s="26" t="s">
        <v>69</v>
      </c>
      <c r="C109" s="17" t="s">
        <v>161</v>
      </c>
      <c r="D109" s="18">
        <f t="shared" si="1"/>
        <v>50513815</v>
      </c>
      <c r="E109" s="18">
        <v>7958212</v>
      </c>
      <c r="F109" s="18">
        <v>40242714</v>
      </c>
      <c r="G109" s="18"/>
      <c r="H109" s="18">
        <v>2312889</v>
      </c>
      <c r="I109" s="18">
        <v>0</v>
      </c>
      <c r="J109" s="19">
        <v>17242099</v>
      </c>
    </row>
    <row r="110" spans="1:10" x14ac:dyDescent="0.2">
      <c r="A110" s="25" t="s">
        <v>61</v>
      </c>
      <c r="B110" s="26" t="s">
        <v>71</v>
      </c>
      <c r="C110" s="17" t="s">
        <v>162</v>
      </c>
      <c r="D110" s="18">
        <f t="shared" si="1"/>
        <v>8147771</v>
      </c>
      <c r="E110" s="18">
        <v>2904958</v>
      </c>
      <c r="F110" s="18">
        <v>2806832</v>
      </c>
      <c r="G110" s="18"/>
      <c r="H110" s="18">
        <v>2435981</v>
      </c>
      <c r="I110" s="18">
        <v>0</v>
      </c>
      <c r="J110" s="19">
        <v>5225075</v>
      </c>
    </row>
    <row r="111" spans="1:10" x14ac:dyDescent="0.2">
      <c r="A111" s="25" t="s">
        <v>61</v>
      </c>
      <c r="B111" s="26" t="s">
        <v>73</v>
      </c>
      <c r="C111" s="17" t="s">
        <v>134</v>
      </c>
      <c r="D111" s="18">
        <f t="shared" si="1"/>
        <v>45301454</v>
      </c>
      <c r="E111" s="18">
        <v>5359199</v>
      </c>
      <c r="F111" s="18">
        <v>38293831</v>
      </c>
      <c r="G111" s="18"/>
      <c r="H111" s="18">
        <v>1648424</v>
      </c>
      <c r="I111" s="18">
        <v>0</v>
      </c>
      <c r="J111" s="19">
        <v>20831862</v>
      </c>
    </row>
    <row r="112" spans="1:10" x14ac:dyDescent="0.2">
      <c r="A112" s="25" t="s">
        <v>61</v>
      </c>
      <c r="B112" s="26" t="s">
        <v>75</v>
      </c>
      <c r="C112" s="17" t="s">
        <v>163</v>
      </c>
      <c r="D112" s="18">
        <f t="shared" si="1"/>
        <v>38467489</v>
      </c>
      <c r="E112" s="18">
        <v>5107952</v>
      </c>
      <c r="F112" s="18">
        <v>32281056</v>
      </c>
      <c r="G112" s="18"/>
      <c r="H112" s="18">
        <v>1078481</v>
      </c>
      <c r="I112" s="18">
        <v>0</v>
      </c>
      <c r="J112" s="19">
        <v>11214846</v>
      </c>
    </row>
    <row r="113" spans="1:10" x14ac:dyDescent="0.2">
      <c r="A113" s="25" t="s">
        <v>61</v>
      </c>
      <c r="B113" s="26" t="s">
        <v>77</v>
      </c>
      <c r="C113" s="17" t="s">
        <v>164</v>
      </c>
      <c r="D113" s="18">
        <f t="shared" si="1"/>
        <v>14258365</v>
      </c>
      <c r="E113" s="18">
        <v>2469226</v>
      </c>
      <c r="F113" s="18">
        <v>10128632</v>
      </c>
      <c r="G113" s="18"/>
      <c r="H113" s="18">
        <v>1660507</v>
      </c>
      <c r="I113" s="18">
        <v>0</v>
      </c>
      <c r="J113" s="19">
        <v>6133073</v>
      </c>
    </row>
    <row r="114" spans="1:10" x14ac:dyDescent="0.2">
      <c r="A114" s="25" t="s">
        <v>61</v>
      </c>
      <c r="B114" s="26" t="s">
        <v>79</v>
      </c>
      <c r="C114" s="17" t="s">
        <v>165</v>
      </c>
      <c r="D114" s="18">
        <f t="shared" si="1"/>
        <v>34733155</v>
      </c>
      <c r="E114" s="18">
        <v>3123982</v>
      </c>
      <c r="F114" s="18">
        <v>31264486</v>
      </c>
      <c r="G114" s="18"/>
      <c r="H114" s="18">
        <v>344687</v>
      </c>
      <c r="I114" s="18">
        <v>0</v>
      </c>
      <c r="J114" s="19">
        <v>11571064</v>
      </c>
    </row>
    <row r="115" spans="1:10" x14ac:dyDescent="0.2">
      <c r="A115" s="25" t="s">
        <v>61</v>
      </c>
      <c r="B115" s="26" t="s">
        <v>81</v>
      </c>
      <c r="C115" s="17" t="s">
        <v>166</v>
      </c>
      <c r="D115" s="18">
        <f t="shared" si="1"/>
        <v>46177461</v>
      </c>
      <c r="E115" s="18">
        <v>4200219</v>
      </c>
      <c r="F115" s="18">
        <v>39765111</v>
      </c>
      <c r="G115" s="18"/>
      <c r="H115" s="18">
        <v>2212131</v>
      </c>
      <c r="I115" s="18">
        <v>0</v>
      </c>
      <c r="J115" s="19">
        <v>31913325</v>
      </c>
    </row>
    <row r="116" spans="1:10" x14ac:dyDescent="0.2">
      <c r="A116" s="25" t="s">
        <v>61</v>
      </c>
      <c r="B116" s="26" t="s">
        <v>83</v>
      </c>
      <c r="C116" s="17" t="s">
        <v>421</v>
      </c>
      <c r="D116" s="18">
        <f t="shared" si="1"/>
        <v>7857579</v>
      </c>
      <c r="E116" s="18">
        <v>1920973</v>
      </c>
      <c r="F116" s="18">
        <v>5509937</v>
      </c>
      <c r="G116" s="18"/>
      <c r="H116" s="18">
        <v>426669</v>
      </c>
      <c r="I116" s="18">
        <v>0</v>
      </c>
      <c r="J116" s="19">
        <v>4795371</v>
      </c>
    </row>
    <row r="117" spans="1:10" x14ac:dyDescent="0.2">
      <c r="A117" s="25" t="s">
        <v>61</v>
      </c>
      <c r="B117" s="26" t="s">
        <v>95</v>
      </c>
      <c r="C117" s="17" t="s">
        <v>407</v>
      </c>
      <c r="D117" s="18">
        <f t="shared" si="1"/>
        <v>283531954</v>
      </c>
      <c r="E117" s="18">
        <v>0</v>
      </c>
      <c r="F117" s="18">
        <v>271699331</v>
      </c>
      <c r="G117" s="18"/>
      <c r="H117" s="18">
        <v>11832623</v>
      </c>
      <c r="I117" s="18">
        <v>24921359</v>
      </c>
      <c r="J117" s="19">
        <v>192906331</v>
      </c>
    </row>
    <row r="118" spans="1:10" x14ac:dyDescent="0.2">
      <c r="A118" s="25" t="s">
        <v>61</v>
      </c>
      <c r="B118" s="26" t="s">
        <v>96</v>
      </c>
      <c r="C118" s="17" t="s">
        <v>408</v>
      </c>
      <c r="D118" s="18">
        <f t="shared" si="1"/>
        <v>67815142</v>
      </c>
      <c r="E118" s="18">
        <v>0</v>
      </c>
      <c r="F118" s="18">
        <v>62791254</v>
      </c>
      <c r="G118" s="18"/>
      <c r="H118" s="18">
        <v>5023888</v>
      </c>
      <c r="I118" s="18">
        <v>0</v>
      </c>
      <c r="J118" s="19">
        <v>17285836</v>
      </c>
    </row>
    <row r="119" spans="1:10" x14ac:dyDescent="0.2">
      <c r="A119" s="25" t="s">
        <v>61</v>
      </c>
      <c r="B119" s="26" t="s">
        <v>97</v>
      </c>
      <c r="C119" s="17" t="s">
        <v>409</v>
      </c>
      <c r="D119" s="18">
        <f t="shared" si="1"/>
        <v>33303417</v>
      </c>
      <c r="E119" s="18">
        <v>0</v>
      </c>
      <c r="F119" s="18">
        <v>30441827</v>
      </c>
      <c r="G119" s="18"/>
      <c r="H119" s="18">
        <v>2861590</v>
      </c>
      <c r="I119" s="18">
        <v>1126070</v>
      </c>
      <c r="J119" s="19">
        <v>12595887</v>
      </c>
    </row>
    <row r="120" spans="1:10" x14ac:dyDescent="0.2">
      <c r="A120" s="25" t="s">
        <v>65</v>
      </c>
      <c r="B120" s="26" t="s">
        <v>44</v>
      </c>
      <c r="C120" s="17" t="s">
        <v>167</v>
      </c>
      <c r="D120" s="18">
        <f t="shared" si="1"/>
        <v>45229254</v>
      </c>
      <c r="E120" s="18">
        <v>5493844</v>
      </c>
      <c r="F120" s="18">
        <v>39360026</v>
      </c>
      <c r="G120" s="18"/>
      <c r="H120" s="18">
        <v>375384</v>
      </c>
      <c r="I120" s="18">
        <v>0</v>
      </c>
      <c r="J120" s="19">
        <v>16978652</v>
      </c>
    </row>
    <row r="121" spans="1:10" x14ac:dyDescent="0.2">
      <c r="A121" s="25" t="s">
        <v>65</v>
      </c>
      <c r="B121" s="26" t="s">
        <v>43</v>
      </c>
      <c r="C121" s="17" t="s">
        <v>168</v>
      </c>
      <c r="D121" s="18">
        <f t="shared" si="1"/>
        <v>35350118</v>
      </c>
      <c r="E121" s="18">
        <v>6681014</v>
      </c>
      <c r="F121" s="18">
        <v>28508990</v>
      </c>
      <c r="G121" s="18"/>
      <c r="H121" s="18">
        <v>160114</v>
      </c>
      <c r="I121" s="18">
        <v>0</v>
      </c>
      <c r="J121" s="19">
        <v>12086222</v>
      </c>
    </row>
    <row r="122" spans="1:10" x14ac:dyDescent="0.2">
      <c r="A122" s="25" t="s">
        <v>65</v>
      </c>
      <c r="B122" s="26" t="s">
        <v>47</v>
      </c>
      <c r="C122" s="17" t="s">
        <v>169</v>
      </c>
      <c r="D122" s="18">
        <f t="shared" si="1"/>
        <v>32985951</v>
      </c>
      <c r="E122" s="18">
        <v>230385</v>
      </c>
      <c r="F122" s="18">
        <v>31561017</v>
      </c>
      <c r="G122" s="18"/>
      <c r="H122" s="18">
        <v>1194549</v>
      </c>
      <c r="I122" s="18">
        <v>0</v>
      </c>
      <c r="J122" s="19">
        <v>28328372</v>
      </c>
    </row>
    <row r="123" spans="1:10" x14ac:dyDescent="0.2">
      <c r="A123" s="25" t="s">
        <v>65</v>
      </c>
      <c r="B123" s="26" t="s">
        <v>49</v>
      </c>
      <c r="C123" s="17" t="s">
        <v>170</v>
      </c>
      <c r="D123" s="18">
        <f t="shared" si="1"/>
        <v>21271524</v>
      </c>
      <c r="E123" s="18">
        <v>7318335</v>
      </c>
      <c r="F123" s="18">
        <v>13218256</v>
      </c>
      <c r="G123" s="18"/>
      <c r="H123" s="18">
        <v>734933</v>
      </c>
      <c r="I123" s="18">
        <v>0</v>
      </c>
      <c r="J123" s="19">
        <v>5574448</v>
      </c>
    </row>
    <row r="124" spans="1:10" x14ac:dyDescent="0.2">
      <c r="A124" s="25" t="s">
        <v>65</v>
      </c>
      <c r="B124" s="26" t="s">
        <v>51</v>
      </c>
      <c r="C124" s="17" t="s">
        <v>171</v>
      </c>
      <c r="D124" s="18">
        <f t="shared" si="1"/>
        <v>51571458</v>
      </c>
      <c r="E124" s="18">
        <v>9309427</v>
      </c>
      <c r="F124" s="18">
        <v>41910174</v>
      </c>
      <c r="G124" s="18"/>
      <c r="H124" s="18">
        <v>351857</v>
      </c>
      <c r="I124" s="18">
        <v>0</v>
      </c>
      <c r="J124" s="19">
        <v>12637512</v>
      </c>
    </row>
    <row r="125" spans="1:10" x14ac:dyDescent="0.2">
      <c r="A125" s="25" t="s">
        <v>65</v>
      </c>
      <c r="B125" s="26" t="s">
        <v>53</v>
      </c>
      <c r="C125" s="17" t="s">
        <v>172</v>
      </c>
      <c r="D125" s="18">
        <f t="shared" si="1"/>
        <v>43117730</v>
      </c>
      <c r="E125" s="18">
        <v>0</v>
      </c>
      <c r="F125" s="18">
        <v>39185774</v>
      </c>
      <c r="G125" s="18"/>
      <c r="H125" s="18">
        <v>3931956</v>
      </c>
      <c r="I125" s="18">
        <v>0</v>
      </c>
      <c r="J125" s="19">
        <v>64864787</v>
      </c>
    </row>
    <row r="126" spans="1:10" x14ac:dyDescent="0.2">
      <c r="A126" s="25" t="s">
        <v>65</v>
      </c>
      <c r="B126" s="26" t="s">
        <v>55</v>
      </c>
      <c r="C126" s="17" t="s">
        <v>173</v>
      </c>
      <c r="D126" s="18">
        <f t="shared" si="1"/>
        <v>60373279</v>
      </c>
      <c r="E126" s="18">
        <v>12110712</v>
      </c>
      <c r="F126" s="18">
        <v>47961417</v>
      </c>
      <c r="G126" s="18"/>
      <c r="H126" s="18">
        <v>301150</v>
      </c>
      <c r="I126" s="18">
        <v>0</v>
      </c>
      <c r="J126" s="19">
        <v>15234357</v>
      </c>
    </row>
    <row r="127" spans="1:10" x14ac:dyDescent="0.2">
      <c r="A127" s="25" t="s">
        <v>65</v>
      </c>
      <c r="B127" s="26" t="s">
        <v>57</v>
      </c>
      <c r="C127" s="17" t="s">
        <v>174</v>
      </c>
      <c r="D127" s="18">
        <f t="shared" si="1"/>
        <v>27631372</v>
      </c>
      <c r="E127" s="18">
        <v>4369366</v>
      </c>
      <c r="F127" s="18">
        <v>20907006</v>
      </c>
      <c r="G127" s="18"/>
      <c r="H127" s="18">
        <v>2355000</v>
      </c>
      <c r="I127" s="18">
        <v>0</v>
      </c>
      <c r="J127" s="19">
        <v>5771222</v>
      </c>
    </row>
    <row r="128" spans="1:10" x14ac:dyDescent="0.2">
      <c r="A128" s="25" t="s">
        <v>65</v>
      </c>
      <c r="B128" s="26" t="s">
        <v>59</v>
      </c>
      <c r="C128" s="17" t="s">
        <v>175</v>
      </c>
      <c r="D128" s="18">
        <f t="shared" si="1"/>
        <v>45218268</v>
      </c>
      <c r="E128" s="18">
        <v>7534273</v>
      </c>
      <c r="F128" s="18">
        <v>37451033</v>
      </c>
      <c r="G128" s="18"/>
      <c r="H128" s="18">
        <v>232962</v>
      </c>
      <c r="I128" s="18">
        <v>0</v>
      </c>
      <c r="J128" s="19">
        <v>18979610</v>
      </c>
    </row>
    <row r="129" spans="1:10" x14ac:dyDescent="0.2">
      <c r="A129" s="25" t="s">
        <v>65</v>
      </c>
      <c r="B129" s="26" t="s">
        <v>61</v>
      </c>
      <c r="C129" s="17" t="s">
        <v>176</v>
      </c>
      <c r="D129" s="18">
        <f t="shared" si="1"/>
        <v>56523838</v>
      </c>
      <c r="E129" s="18">
        <v>20545420</v>
      </c>
      <c r="F129" s="18">
        <v>35584998</v>
      </c>
      <c r="G129" s="18"/>
      <c r="H129" s="18">
        <v>393420</v>
      </c>
      <c r="I129" s="18">
        <v>0</v>
      </c>
      <c r="J129" s="19">
        <v>24993767</v>
      </c>
    </row>
    <row r="130" spans="1:10" x14ac:dyDescent="0.2">
      <c r="A130" s="25" t="s">
        <v>65</v>
      </c>
      <c r="B130" s="26" t="s">
        <v>63</v>
      </c>
      <c r="C130" s="17" t="s">
        <v>177</v>
      </c>
      <c r="D130" s="18">
        <f t="shared" si="1"/>
        <v>89108700</v>
      </c>
      <c r="E130" s="18">
        <v>18770323</v>
      </c>
      <c r="F130" s="18">
        <v>69830135</v>
      </c>
      <c r="G130" s="18"/>
      <c r="H130" s="18">
        <v>508242</v>
      </c>
      <c r="I130" s="18">
        <v>0</v>
      </c>
      <c r="J130" s="19">
        <v>20517147</v>
      </c>
    </row>
    <row r="131" spans="1:10" x14ac:dyDescent="0.2">
      <c r="A131" s="25" t="s">
        <v>65</v>
      </c>
      <c r="B131" s="26" t="s">
        <v>65</v>
      </c>
      <c r="C131" s="17" t="s">
        <v>178</v>
      </c>
      <c r="D131" s="18">
        <f t="shared" si="1"/>
        <v>43060336</v>
      </c>
      <c r="E131" s="18">
        <v>542895</v>
      </c>
      <c r="F131" s="18">
        <v>40853804</v>
      </c>
      <c r="G131" s="18"/>
      <c r="H131" s="18">
        <v>1663637</v>
      </c>
      <c r="I131" s="18">
        <v>0</v>
      </c>
      <c r="J131" s="19">
        <v>24997452</v>
      </c>
    </row>
    <row r="132" spans="1:10" x14ac:dyDescent="0.2">
      <c r="A132" s="25" t="s">
        <v>65</v>
      </c>
      <c r="B132" s="26" t="s">
        <v>67</v>
      </c>
      <c r="C132" s="17" t="s">
        <v>179</v>
      </c>
      <c r="D132" s="18">
        <f t="shared" si="1"/>
        <v>65883075</v>
      </c>
      <c r="E132" s="18">
        <v>0</v>
      </c>
      <c r="F132" s="18">
        <v>63926001</v>
      </c>
      <c r="G132" s="18"/>
      <c r="H132" s="18">
        <v>1957074</v>
      </c>
      <c r="I132" s="18">
        <v>0</v>
      </c>
      <c r="J132" s="19">
        <v>34649724</v>
      </c>
    </row>
    <row r="133" spans="1:10" x14ac:dyDescent="0.2">
      <c r="A133" s="25" t="s">
        <v>65</v>
      </c>
      <c r="B133" s="26" t="s">
        <v>69</v>
      </c>
      <c r="C133" s="17" t="s">
        <v>180</v>
      </c>
      <c r="D133" s="18">
        <f t="shared" si="1"/>
        <v>12385380</v>
      </c>
      <c r="E133" s="18">
        <v>3953440</v>
      </c>
      <c r="F133" s="18">
        <v>7428136</v>
      </c>
      <c r="G133" s="18"/>
      <c r="H133" s="18">
        <v>1003804</v>
      </c>
      <c r="I133" s="18">
        <v>0</v>
      </c>
      <c r="J133" s="19">
        <v>4802580</v>
      </c>
    </row>
    <row r="134" spans="1:10" x14ac:dyDescent="0.2">
      <c r="A134" s="25" t="s">
        <v>65</v>
      </c>
      <c r="B134" s="26" t="s">
        <v>71</v>
      </c>
      <c r="C134" s="17" t="s">
        <v>181</v>
      </c>
      <c r="D134" s="18">
        <f t="shared" si="1"/>
        <v>38855500</v>
      </c>
      <c r="E134" s="18">
        <v>5974781</v>
      </c>
      <c r="F134" s="18">
        <v>32606342</v>
      </c>
      <c r="G134" s="18"/>
      <c r="H134" s="18">
        <v>274377</v>
      </c>
      <c r="I134" s="18">
        <v>0</v>
      </c>
      <c r="J134" s="19">
        <v>11847150</v>
      </c>
    </row>
    <row r="135" spans="1:10" x14ac:dyDescent="0.2">
      <c r="A135" s="25" t="s">
        <v>65</v>
      </c>
      <c r="B135" s="26" t="s">
        <v>73</v>
      </c>
      <c r="C135" s="17" t="s">
        <v>182</v>
      </c>
      <c r="D135" s="18">
        <f t="shared" ref="D135:D198" si="2">E135+F135+H135</f>
        <v>57531725</v>
      </c>
      <c r="E135" s="18">
        <v>17707041</v>
      </c>
      <c r="F135" s="18">
        <v>36289214</v>
      </c>
      <c r="G135" s="18"/>
      <c r="H135" s="18">
        <v>3535470</v>
      </c>
      <c r="I135" s="18">
        <v>0</v>
      </c>
      <c r="J135" s="19">
        <v>23558836</v>
      </c>
    </row>
    <row r="136" spans="1:10" x14ac:dyDescent="0.2">
      <c r="A136" s="25" t="s">
        <v>65</v>
      </c>
      <c r="B136" s="26" t="s">
        <v>75</v>
      </c>
      <c r="C136" s="17" t="s">
        <v>183</v>
      </c>
      <c r="D136" s="18">
        <f t="shared" si="2"/>
        <v>25546657</v>
      </c>
      <c r="E136" s="18">
        <v>4392183</v>
      </c>
      <c r="F136" s="18">
        <v>20911397</v>
      </c>
      <c r="G136" s="18"/>
      <c r="H136" s="18">
        <v>243077</v>
      </c>
      <c r="I136" s="18">
        <v>0</v>
      </c>
      <c r="J136" s="19">
        <v>10310619</v>
      </c>
    </row>
    <row r="137" spans="1:10" x14ac:dyDescent="0.2">
      <c r="A137" s="25" t="s">
        <v>65</v>
      </c>
      <c r="B137" s="26" t="s">
        <v>77</v>
      </c>
      <c r="C137" s="17" t="s">
        <v>184</v>
      </c>
      <c r="D137" s="18">
        <f t="shared" si="2"/>
        <v>57631287</v>
      </c>
      <c r="E137" s="18">
        <v>6838739</v>
      </c>
      <c r="F137" s="18">
        <v>50233454</v>
      </c>
      <c r="G137" s="18"/>
      <c r="H137" s="18">
        <v>559094</v>
      </c>
      <c r="I137" s="18">
        <v>0</v>
      </c>
      <c r="J137" s="19">
        <v>27429576</v>
      </c>
    </row>
    <row r="138" spans="1:10" x14ac:dyDescent="0.2">
      <c r="A138" s="25" t="s">
        <v>65</v>
      </c>
      <c r="B138" s="26" t="s">
        <v>79</v>
      </c>
      <c r="C138" s="17" t="s">
        <v>185</v>
      </c>
      <c r="D138" s="18">
        <f t="shared" si="2"/>
        <v>23173667</v>
      </c>
      <c r="E138" s="18">
        <v>1249146</v>
      </c>
      <c r="F138" s="18">
        <v>20322474</v>
      </c>
      <c r="G138" s="18"/>
      <c r="H138" s="18">
        <v>1602047</v>
      </c>
      <c r="I138" s="18">
        <v>0</v>
      </c>
      <c r="J138" s="19">
        <v>26526610</v>
      </c>
    </row>
    <row r="139" spans="1:10" x14ac:dyDescent="0.2">
      <c r="A139" s="25" t="s">
        <v>65</v>
      </c>
      <c r="B139" s="26" t="s">
        <v>95</v>
      </c>
      <c r="C139" s="17" t="s">
        <v>410</v>
      </c>
      <c r="D139" s="18">
        <f t="shared" si="2"/>
        <v>406086762</v>
      </c>
      <c r="E139" s="18">
        <v>0</v>
      </c>
      <c r="F139" s="18">
        <v>386989262</v>
      </c>
      <c r="G139" s="18"/>
      <c r="H139" s="18">
        <v>19097500</v>
      </c>
      <c r="I139" s="18">
        <v>66061989</v>
      </c>
      <c r="J139" s="19">
        <v>256889625</v>
      </c>
    </row>
    <row r="140" spans="1:10" x14ac:dyDescent="0.2">
      <c r="A140" s="25" t="s">
        <v>65</v>
      </c>
      <c r="B140" s="26" t="s">
        <v>96</v>
      </c>
      <c r="C140" s="17" t="s">
        <v>411</v>
      </c>
      <c r="D140" s="18">
        <f t="shared" si="2"/>
        <v>95853732</v>
      </c>
      <c r="E140" s="18">
        <v>0</v>
      </c>
      <c r="F140" s="18">
        <v>91636803</v>
      </c>
      <c r="G140" s="18"/>
      <c r="H140" s="18">
        <v>4216929</v>
      </c>
      <c r="I140" s="18">
        <v>0</v>
      </c>
      <c r="J140" s="19">
        <v>17960271</v>
      </c>
    </row>
    <row r="141" spans="1:10" x14ac:dyDescent="0.2">
      <c r="A141" s="25" t="s">
        <v>65</v>
      </c>
      <c r="B141" s="26" t="s">
        <v>97</v>
      </c>
      <c r="C141" s="17" t="s">
        <v>412</v>
      </c>
      <c r="D141" s="18">
        <f t="shared" si="2"/>
        <v>121998189</v>
      </c>
      <c r="E141" s="18">
        <v>160381</v>
      </c>
      <c r="F141" s="18">
        <v>117712893</v>
      </c>
      <c r="G141" s="18"/>
      <c r="H141" s="18">
        <v>4124915</v>
      </c>
      <c r="I141" s="18">
        <v>0</v>
      </c>
      <c r="J141" s="19">
        <v>23389070</v>
      </c>
    </row>
    <row r="142" spans="1:10" x14ac:dyDescent="0.2">
      <c r="A142" s="25" t="s">
        <v>69</v>
      </c>
      <c r="B142" s="26" t="s">
        <v>44</v>
      </c>
      <c r="C142" s="17" t="s">
        <v>186</v>
      </c>
      <c r="D142" s="18">
        <f t="shared" si="2"/>
        <v>13098740</v>
      </c>
      <c r="E142" s="18">
        <v>2724376</v>
      </c>
      <c r="F142" s="18">
        <v>9107500</v>
      </c>
      <c r="G142" s="18"/>
      <c r="H142" s="18">
        <v>1266864</v>
      </c>
      <c r="I142" s="18">
        <v>0</v>
      </c>
      <c r="J142" s="19">
        <v>4103138</v>
      </c>
    </row>
    <row r="143" spans="1:10" x14ac:dyDescent="0.2">
      <c r="A143" s="25" t="s">
        <v>69</v>
      </c>
      <c r="B143" s="26" t="s">
        <v>43</v>
      </c>
      <c r="C143" s="17" t="s">
        <v>187</v>
      </c>
      <c r="D143" s="18">
        <f t="shared" si="2"/>
        <v>40337995</v>
      </c>
      <c r="E143" s="18">
        <v>3719494</v>
      </c>
      <c r="F143" s="18">
        <v>35233741</v>
      </c>
      <c r="G143" s="18"/>
      <c r="H143" s="18">
        <v>1384760</v>
      </c>
      <c r="I143" s="18">
        <v>0</v>
      </c>
      <c r="J143" s="19">
        <v>15973580</v>
      </c>
    </row>
    <row r="144" spans="1:10" x14ac:dyDescent="0.2">
      <c r="A144" s="25" t="s">
        <v>69</v>
      </c>
      <c r="B144" s="26" t="s">
        <v>47</v>
      </c>
      <c r="C144" s="17" t="s">
        <v>188</v>
      </c>
      <c r="D144" s="18">
        <f t="shared" si="2"/>
        <v>58591728</v>
      </c>
      <c r="E144" s="18">
        <v>5595985</v>
      </c>
      <c r="F144" s="18">
        <v>51321471</v>
      </c>
      <c r="G144" s="18"/>
      <c r="H144" s="18">
        <v>1674272</v>
      </c>
      <c r="I144" s="18">
        <v>0</v>
      </c>
      <c r="J144" s="19">
        <v>17341463</v>
      </c>
    </row>
    <row r="145" spans="1:10" x14ac:dyDescent="0.2">
      <c r="A145" s="25" t="s">
        <v>69</v>
      </c>
      <c r="B145" s="26" t="s">
        <v>49</v>
      </c>
      <c r="C145" s="17" t="s">
        <v>189</v>
      </c>
      <c r="D145" s="18">
        <f t="shared" si="2"/>
        <v>24694185</v>
      </c>
      <c r="E145" s="18">
        <v>5815578</v>
      </c>
      <c r="F145" s="18">
        <v>17505916</v>
      </c>
      <c r="G145" s="18"/>
      <c r="H145" s="18">
        <v>1372691</v>
      </c>
      <c r="I145" s="18">
        <v>0</v>
      </c>
      <c r="J145" s="19">
        <v>6093001</v>
      </c>
    </row>
    <row r="146" spans="1:10" x14ac:dyDescent="0.2">
      <c r="A146" s="25" t="s">
        <v>69</v>
      </c>
      <c r="B146" s="26" t="s">
        <v>51</v>
      </c>
      <c r="C146" s="17" t="s">
        <v>190</v>
      </c>
      <c r="D146" s="18">
        <f t="shared" si="2"/>
        <v>22974496</v>
      </c>
      <c r="E146" s="18">
        <v>0</v>
      </c>
      <c r="F146" s="18">
        <v>21065888</v>
      </c>
      <c r="G146" s="18"/>
      <c r="H146" s="18">
        <v>1908608</v>
      </c>
      <c r="I146" s="18">
        <v>9664755</v>
      </c>
      <c r="J146" s="19">
        <v>34522911</v>
      </c>
    </row>
    <row r="147" spans="1:10" x14ac:dyDescent="0.2">
      <c r="A147" s="25" t="s">
        <v>69</v>
      </c>
      <c r="B147" s="26" t="s">
        <v>53</v>
      </c>
      <c r="C147" s="17" t="s">
        <v>191</v>
      </c>
      <c r="D147" s="18">
        <f t="shared" si="2"/>
        <v>38719439</v>
      </c>
      <c r="E147" s="18">
        <v>2768878</v>
      </c>
      <c r="F147" s="18">
        <v>32726359</v>
      </c>
      <c r="G147" s="18"/>
      <c r="H147" s="18">
        <v>3224202</v>
      </c>
      <c r="I147" s="18">
        <v>0</v>
      </c>
      <c r="J147" s="19">
        <v>16910546</v>
      </c>
    </row>
    <row r="148" spans="1:10" x14ac:dyDescent="0.2">
      <c r="A148" s="25" t="s">
        <v>69</v>
      </c>
      <c r="B148" s="26" t="s">
        <v>55</v>
      </c>
      <c r="C148" s="17" t="s">
        <v>192</v>
      </c>
      <c r="D148" s="18">
        <f t="shared" si="2"/>
        <v>20504025</v>
      </c>
      <c r="E148" s="18">
        <v>2845475</v>
      </c>
      <c r="F148" s="18">
        <v>16790167</v>
      </c>
      <c r="G148" s="18"/>
      <c r="H148" s="18">
        <v>868383</v>
      </c>
      <c r="I148" s="18">
        <v>0</v>
      </c>
      <c r="J148" s="19">
        <v>10885817</v>
      </c>
    </row>
    <row r="149" spans="1:10" x14ac:dyDescent="0.2">
      <c r="A149" s="25" t="s">
        <v>69</v>
      </c>
      <c r="B149" s="26" t="s">
        <v>57</v>
      </c>
      <c r="C149" s="17" t="s">
        <v>193</v>
      </c>
      <c r="D149" s="18">
        <f t="shared" si="2"/>
        <v>22989010</v>
      </c>
      <c r="E149" s="18">
        <v>447984</v>
      </c>
      <c r="F149" s="18">
        <v>20395030</v>
      </c>
      <c r="G149" s="18"/>
      <c r="H149" s="18">
        <v>2145996</v>
      </c>
      <c r="I149" s="18">
        <v>9043729</v>
      </c>
      <c r="J149" s="19">
        <v>38188592</v>
      </c>
    </row>
    <row r="150" spans="1:10" x14ac:dyDescent="0.2">
      <c r="A150" s="25" t="s">
        <v>69</v>
      </c>
      <c r="B150" s="26" t="s">
        <v>59</v>
      </c>
      <c r="C150" s="17" t="s">
        <v>194</v>
      </c>
      <c r="D150" s="18">
        <f t="shared" si="2"/>
        <v>21149385</v>
      </c>
      <c r="E150" s="18">
        <v>3342479</v>
      </c>
      <c r="F150" s="18">
        <v>16227458</v>
      </c>
      <c r="G150" s="18"/>
      <c r="H150" s="18">
        <v>1579448</v>
      </c>
      <c r="I150" s="18">
        <v>0</v>
      </c>
      <c r="J150" s="19">
        <v>3654035</v>
      </c>
    </row>
    <row r="151" spans="1:10" x14ac:dyDescent="0.2">
      <c r="A151" s="25" t="s">
        <v>69</v>
      </c>
      <c r="B151" s="26" t="s">
        <v>61</v>
      </c>
      <c r="C151" s="17" t="s">
        <v>195</v>
      </c>
      <c r="D151" s="18">
        <f t="shared" si="2"/>
        <v>19209285</v>
      </c>
      <c r="E151" s="18">
        <v>2790380</v>
      </c>
      <c r="F151" s="18">
        <v>14266375</v>
      </c>
      <c r="G151" s="18"/>
      <c r="H151" s="18">
        <v>2152530</v>
      </c>
      <c r="I151" s="18">
        <v>0</v>
      </c>
      <c r="J151" s="19">
        <v>3502287</v>
      </c>
    </row>
    <row r="152" spans="1:10" x14ac:dyDescent="0.2">
      <c r="A152" s="25" t="s">
        <v>69</v>
      </c>
      <c r="B152" s="26" t="s">
        <v>63</v>
      </c>
      <c r="C152" s="17" t="s">
        <v>196</v>
      </c>
      <c r="D152" s="18">
        <f t="shared" si="2"/>
        <v>24805181</v>
      </c>
      <c r="E152" s="18">
        <v>6899104</v>
      </c>
      <c r="F152" s="18">
        <v>15889635</v>
      </c>
      <c r="G152" s="18"/>
      <c r="H152" s="18">
        <v>2016442</v>
      </c>
      <c r="I152" s="18">
        <v>0</v>
      </c>
      <c r="J152" s="19">
        <v>5095908</v>
      </c>
    </row>
    <row r="153" spans="1:10" x14ac:dyDescent="0.2">
      <c r="A153" s="25" t="s">
        <v>69</v>
      </c>
      <c r="B153" s="26" t="s">
        <v>65</v>
      </c>
      <c r="C153" s="17" t="s">
        <v>197</v>
      </c>
      <c r="D153" s="18">
        <f t="shared" si="2"/>
        <v>50692719</v>
      </c>
      <c r="E153" s="18">
        <v>0</v>
      </c>
      <c r="F153" s="18">
        <v>49823933</v>
      </c>
      <c r="G153" s="18"/>
      <c r="H153" s="18">
        <v>868786</v>
      </c>
      <c r="I153" s="18">
        <v>0</v>
      </c>
      <c r="J153" s="19">
        <v>35687232</v>
      </c>
    </row>
    <row r="154" spans="1:10" x14ac:dyDescent="0.2">
      <c r="A154" s="25" t="s">
        <v>69</v>
      </c>
      <c r="B154" s="26" t="s">
        <v>67</v>
      </c>
      <c r="C154" s="17" t="s">
        <v>198</v>
      </c>
      <c r="D154" s="18">
        <f t="shared" si="2"/>
        <v>35485563</v>
      </c>
      <c r="E154" s="18">
        <v>4385423</v>
      </c>
      <c r="F154" s="18">
        <v>28737726</v>
      </c>
      <c r="G154" s="18"/>
      <c r="H154" s="18">
        <v>2362414</v>
      </c>
      <c r="I154" s="18">
        <v>0</v>
      </c>
      <c r="J154" s="19">
        <v>11075603</v>
      </c>
    </row>
    <row r="155" spans="1:10" x14ac:dyDescent="0.2">
      <c r="A155" s="25" t="s">
        <v>69</v>
      </c>
      <c r="B155" s="26" t="s">
        <v>69</v>
      </c>
      <c r="C155" s="17" t="s">
        <v>199</v>
      </c>
      <c r="D155" s="18">
        <f t="shared" si="2"/>
        <v>15892077</v>
      </c>
      <c r="E155" s="18">
        <v>0</v>
      </c>
      <c r="F155" s="18">
        <v>15230004</v>
      </c>
      <c r="G155" s="18"/>
      <c r="H155" s="18">
        <v>662073</v>
      </c>
      <c r="I155" s="18">
        <v>163115</v>
      </c>
      <c r="J155" s="19">
        <v>17362438</v>
      </c>
    </row>
    <row r="156" spans="1:10" x14ac:dyDescent="0.2">
      <c r="A156" s="25" t="s">
        <v>69</v>
      </c>
      <c r="B156" s="26" t="s">
        <v>71</v>
      </c>
      <c r="C156" s="17" t="s">
        <v>200</v>
      </c>
      <c r="D156" s="18">
        <f t="shared" si="2"/>
        <v>28528544</v>
      </c>
      <c r="E156" s="18">
        <v>8528513</v>
      </c>
      <c r="F156" s="18">
        <v>15429458</v>
      </c>
      <c r="G156" s="18"/>
      <c r="H156" s="18">
        <v>4570573</v>
      </c>
      <c r="I156" s="18">
        <v>0</v>
      </c>
      <c r="J156" s="19">
        <v>11716142</v>
      </c>
    </row>
    <row r="157" spans="1:10" x14ac:dyDescent="0.2">
      <c r="A157" s="25" t="s">
        <v>69</v>
      </c>
      <c r="B157" s="26" t="s">
        <v>73</v>
      </c>
      <c r="C157" s="17" t="s">
        <v>201</v>
      </c>
      <c r="D157" s="18">
        <f t="shared" si="2"/>
        <v>31438055</v>
      </c>
      <c r="E157" s="18">
        <v>5004363</v>
      </c>
      <c r="F157" s="18">
        <v>24331924</v>
      </c>
      <c r="G157" s="18"/>
      <c r="H157" s="18">
        <v>2101768</v>
      </c>
      <c r="I157" s="18">
        <v>0</v>
      </c>
      <c r="J157" s="19">
        <v>10471508</v>
      </c>
    </row>
    <row r="158" spans="1:10" x14ac:dyDescent="0.2">
      <c r="A158" s="25" t="s">
        <v>69</v>
      </c>
      <c r="B158" s="26" t="s">
        <v>75</v>
      </c>
      <c r="C158" s="17" t="s">
        <v>202</v>
      </c>
      <c r="D158" s="18">
        <f t="shared" si="2"/>
        <v>44868892</v>
      </c>
      <c r="E158" s="18">
        <v>0</v>
      </c>
      <c r="F158" s="18">
        <v>41929323</v>
      </c>
      <c r="G158" s="18"/>
      <c r="H158" s="18">
        <v>2939569</v>
      </c>
      <c r="I158" s="18">
        <v>6641042</v>
      </c>
      <c r="J158" s="19">
        <v>38474381</v>
      </c>
    </row>
    <row r="159" spans="1:10" x14ac:dyDescent="0.2">
      <c r="A159" s="25" t="s">
        <v>69</v>
      </c>
      <c r="B159" s="26" t="s">
        <v>77</v>
      </c>
      <c r="C159" s="17" t="s">
        <v>203</v>
      </c>
      <c r="D159" s="18">
        <f t="shared" si="2"/>
        <v>52516538</v>
      </c>
      <c r="E159" s="18">
        <v>0</v>
      </c>
      <c r="F159" s="18">
        <v>45602719</v>
      </c>
      <c r="G159" s="18"/>
      <c r="H159" s="18">
        <v>6913819</v>
      </c>
      <c r="I159" s="18">
        <v>41282513</v>
      </c>
      <c r="J159" s="19">
        <v>88515489</v>
      </c>
    </row>
    <row r="160" spans="1:10" x14ac:dyDescent="0.2">
      <c r="A160" s="25" t="s">
        <v>69</v>
      </c>
      <c r="B160" s="26" t="s">
        <v>79</v>
      </c>
      <c r="C160" s="17" t="s">
        <v>204</v>
      </c>
      <c r="D160" s="18">
        <f t="shared" si="2"/>
        <v>28781716</v>
      </c>
      <c r="E160" s="18">
        <v>10618214</v>
      </c>
      <c r="F160" s="18">
        <v>14974038</v>
      </c>
      <c r="G160" s="18"/>
      <c r="H160" s="18">
        <v>3189464</v>
      </c>
      <c r="I160" s="18">
        <v>0</v>
      </c>
      <c r="J160" s="19">
        <v>17766974</v>
      </c>
    </row>
    <row r="161" spans="1:10" x14ac:dyDescent="0.2">
      <c r="A161" s="25" t="s">
        <v>69</v>
      </c>
      <c r="B161" s="26" t="s">
        <v>81</v>
      </c>
      <c r="C161" s="17" t="s">
        <v>205</v>
      </c>
      <c r="D161" s="18">
        <f t="shared" si="2"/>
        <v>48091981</v>
      </c>
      <c r="E161" s="18">
        <v>6767760</v>
      </c>
      <c r="F161" s="18">
        <v>38409143</v>
      </c>
      <c r="G161" s="18"/>
      <c r="H161" s="18">
        <v>2915078</v>
      </c>
      <c r="I161" s="18">
        <v>0</v>
      </c>
      <c r="J161" s="19">
        <v>12913792</v>
      </c>
    </row>
    <row r="162" spans="1:10" x14ac:dyDescent="0.2">
      <c r="A162" s="25" t="s">
        <v>69</v>
      </c>
      <c r="B162" s="26" t="s">
        <v>83</v>
      </c>
      <c r="C162" s="17" t="s">
        <v>206</v>
      </c>
      <c r="D162" s="18">
        <f t="shared" si="2"/>
        <v>28114283</v>
      </c>
      <c r="E162" s="18">
        <v>0</v>
      </c>
      <c r="F162" s="18">
        <v>25367565</v>
      </c>
      <c r="G162" s="18"/>
      <c r="H162" s="18">
        <v>2746718</v>
      </c>
      <c r="I162" s="18">
        <v>25699713</v>
      </c>
      <c r="J162" s="19">
        <v>67276594</v>
      </c>
    </row>
    <row r="163" spans="1:10" x14ac:dyDescent="0.2">
      <c r="A163" s="25" t="s">
        <v>69</v>
      </c>
      <c r="B163" s="26" t="s">
        <v>85</v>
      </c>
      <c r="C163" s="17" t="s">
        <v>207</v>
      </c>
      <c r="D163" s="18">
        <f t="shared" si="2"/>
        <v>31331360</v>
      </c>
      <c r="E163" s="18">
        <v>4561931</v>
      </c>
      <c r="F163" s="18">
        <v>24522371</v>
      </c>
      <c r="G163" s="18"/>
      <c r="H163" s="18">
        <v>2247058</v>
      </c>
      <c r="I163" s="18">
        <v>0</v>
      </c>
      <c r="J163" s="19">
        <v>6472895</v>
      </c>
    </row>
    <row r="164" spans="1:10" x14ac:dyDescent="0.2">
      <c r="A164" s="25" t="s">
        <v>69</v>
      </c>
      <c r="B164" s="26" t="s">
        <v>87</v>
      </c>
      <c r="C164" s="17" t="s">
        <v>208</v>
      </c>
      <c r="D164" s="18">
        <f t="shared" si="2"/>
        <v>47036355</v>
      </c>
      <c r="E164" s="18">
        <v>7253382</v>
      </c>
      <c r="F164" s="18">
        <v>38388663</v>
      </c>
      <c r="G164" s="18"/>
      <c r="H164" s="18">
        <v>1394310</v>
      </c>
      <c r="I164" s="18">
        <v>0</v>
      </c>
      <c r="J164" s="19">
        <v>4262849</v>
      </c>
    </row>
    <row r="165" spans="1:10" x14ac:dyDescent="0.2">
      <c r="A165" s="25" t="s">
        <v>69</v>
      </c>
      <c r="B165" s="26" t="s">
        <v>89</v>
      </c>
      <c r="C165" s="17" t="s">
        <v>209</v>
      </c>
      <c r="D165" s="18">
        <f t="shared" si="2"/>
        <v>26076579</v>
      </c>
      <c r="E165" s="18">
        <v>5573251</v>
      </c>
      <c r="F165" s="18">
        <v>18948418</v>
      </c>
      <c r="G165" s="18"/>
      <c r="H165" s="18">
        <v>1554910</v>
      </c>
      <c r="I165" s="18">
        <v>0</v>
      </c>
      <c r="J165" s="19">
        <v>7849454</v>
      </c>
    </row>
    <row r="166" spans="1:10" x14ac:dyDescent="0.2">
      <c r="A166" s="25" t="s">
        <v>69</v>
      </c>
      <c r="B166" s="26" t="s">
        <v>91</v>
      </c>
      <c r="C166" s="17" t="s">
        <v>210</v>
      </c>
      <c r="D166" s="18">
        <f t="shared" si="2"/>
        <v>47439498</v>
      </c>
      <c r="E166" s="18">
        <v>26014948</v>
      </c>
      <c r="F166" s="18">
        <v>20550868</v>
      </c>
      <c r="G166" s="18"/>
      <c r="H166" s="18">
        <v>873682</v>
      </c>
      <c r="I166" s="18">
        <v>0</v>
      </c>
      <c r="J166" s="19">
        <v>19002151</v>
      </c>
    </row>
    <row r="167" spans="1:10" x14ac:dyDescent="0.2">
      <c r="A167" s="25" t="s">
        <v>69</v>
      </c>
      <c r="B167" s="26" t="s">
        <v>93</v>
      </c>
      <c r="C167" s="17" t="s">
        <v>211</v>
      </c>
      <c r="D167" s="18">
        <f t="shared" si="2"/>
        <v>24201721</v>
      </c>
      <c r="E167" s="18">
        <v>6530953</v>
      </c>
      <c r="F167" s="18">
        <v>12946123</v>
      </c>
      <c r="G167" s="18"/>
      <c r="H167" s="18">
        <v>4724645</v>
      </c>
      <c r="I167" s="18">
        <v>0</v>
      </c>
      <c r="J167" s="19">
        <v>10237205</v>
      </c>
    </row>
    <row r="168" spans="1:10" x14ac:dyDescent="0.2">
      <c r="A168" s="25" t="s">
        <v>69</v>
      </c>
      <c r="B168" s="26" t="s">
        <v>212</v>
      </c>
      <c r="C168" s="17" t="s">
        <v>213</v>
      </c>
      <c r="D168" s="18">
        <f t="shared" si="2"/>
        <v>27325212</v>
      </c>
      <c r="E168" s="18">
        <v>7231031</v>
      </c>
      <c r="F168" s="18">
        <v>17861503</v>
      </c>
      <c r="G168" s="18"/>
      <c r="H168" s="18">
        <v>2232678</v>
      </c>
      <c r="I168" s="18">
        <v>0</v>
      </c>
      <c r="J168" s="19">
        <v>6812818</v>
      </c>
    </row>
    <row r="169" spans="1:10" x14ac:dyDescent="0.2">
      <c r="A169" s="25" t="s">
        <v>69</v>
      </c>
      <c r="B169" s="26" t="s">
        <v>214</v>
      </c>
      <c r="C169" s="17" t="s">
        <v>215</v>
      </c>
      <c r="D169" s="18">
        <f t="shared" si="2"/>
        <v>33642141</v>
      </c>
      <c r="E169" s="18">
        <v>1440658</v>
      </c>
      <c r="F169" s="18">
        <v>31616910</v>
      </c>
      <c r="G169" s="18"/>
      <c r="H169" s="18">
        <v>584573</v>
      </c>
      <c r="I169" s="18">
        <v>0</v>
      </c>
      <c r="J169" s="19">
        <v>16929264</v>
      </c>
    </row>
    <row r="170" spans="1:10" x14ac:dyDescent="0.2">
      <c r="A170" s="25" t="s">
        <v>69</v>
      </c>
      <c r="B170" s="26" t="s">
        <v>216</v>
      </c>
      <c r="C170" s="17" t="s">
        <v>217</v>
      </c>
      <c r="D170" s="18">
        <f t="shared" si="2"/>
        <v>20244109</v>
      </c>
      <c r="E170" s="18">
        <v>1986285</v>
      </c>
      <c r="F170" s="18">
        <v>14962560</v>
      </c>
      <c r="G170" s="18"/>
      <c r="H170" s="18">
        <v>3295264</v>
      </c>
      <c r="I170" s="18">
        <v>0</v>
      </c>
      <c r="J170" s="19">
        <v>8740813</v>
      </c>
    </row>
    <row r="171" spans="1:10" x14ac:dyDescent="0.2">
      <c r="A171" s="25" t="s">
        <v>69</v>
      </c>
      <c r="B171" s="26" t="s">
        <v>218</v>
      </c>
      <c r="C171" s="17" t="s">
        <v>219</v>
      </c>
      <c r="D171" s="18">
        <f t="shared" si="2"/>
        <v>17663956</v>
      </c>
      <c r="E171" s="18">
        <v>9440467</v>
      </c>
      <c r="F171" s="18">
        <v>7563434</v>
      </c>
      <c r="G171" s="18"/>
      <c r="H171" s="18">
        <v>660055</v>
      </c>
      <c r="I171" s="18">
        <v>0</v>
      </c>
      <c r="J171" s="19">
        <v>4280008</v>
      </c>
    </row>
    <row r="172" spans="1:10" x14ac:dyDescent="0.2">
      <c r="A172" s="25" t="s">
        <v>69</v>
      </c>
      <c r="B172" s="26" t="s">
        <v>221</v>
      </c>
      <c r="C172" s="17" t="s">
        <v>222</v>
      </c>
      <c r="D172" s="18">
        <f t="shared" si="2"/>
        <v>34157769</v>
      </c>
      <c r="E172" s="18">
        <v>0</v>
      </c>
      <c r="F172" s="18">
        <v>28648070</v>
      </c>
      <c r="G172" s="18"/>
      <c r="H172" s="18">
        <v>5509699</v>
      </c>
      <c r="I172" s="18">
        <v>20868445</v>
      </c>
      <c r="J172" s="19">
        <v>50818681</v>
      </c>
    </row>
    <row r="173" spans="1:10" x14ac:dyDescent="0.2">
      <c r="A173" s="25" t="s">
        <v>69</v>
      </c>
      <c r="B173" s="26" t="s">
        <v>223</v>
      </c>
      <c r="C173" s="17" t="s">
        <v>224</v>
      </c>
      <c r="D173" s="18">
        <f t="shared" si="2"/>
        <v>34176158</v>
      </c>
      <c r="E173" s="18">
        <v>3918412</v>
      </c>
      <c r="F173" s="18">
        <v>27377133</v>
      </c>
      <c r="G173" s="18"/>
      <c r="H173" s="18">
        <v>2880613</v>
      </c>
      <c r="I173" s="18">
        <v>0</v>
      </c>
      <c r="J173" s="19">
        <v>10326824</v>
      </c>
    </row>
    <row r="174" spans="1:10" x14ac:dyDescent="0.2">
      <c r="A174" s="25" t="s">
        <v>69</v>
      </c>
      <c r="B174" s="26" t="s">
        <v>225</v>
      </c>
      <c r="C174" s="17" t="s">
        <v>226</v>
      </c>
      <c r="D174" s="18">
        <f t="shared" si="2"/>
        <v>51867262</v>
      </c>
      <c r="E174" s="18">
        <v>2127793</v>
      </c>
      <c r="F174" s="18">
        <v>49739469</v>
      </c>
      <c r="G174" s="18"/>
      <c r="H174" s="18">
        <v>0</v>
      </c>
      <c r="I174" s="18">
        <v>3268886</v>
      </c>
      <c r="J174" s="19">
        <v>64349563</v>
      </c>
    </row>
    <row r="175" spans="1:10" x14ac:dyDescent="0.2">
      <c r="A175" s="25" t="s">
        <v>69</v>
      </c>
      <c r="B175" s="26" t="s">
        <v>227</v>
      </c>
      <c r="C175" s="17" t="s">
        <v>228</v>
      </c>
      <c r="D175" s="18">
        <f t="shared" si="2"/>
        <v>38461444</v>
      </c>
      <c r="E175" s="18">
        <v>3443515</v>
      </c>
      <c r="F175" s="18">
        <v>33875954</v>
      </c>
      <c r="G175" s="18"/>
      <c r="H175" s="18">
        <v>1141975</v>
      </c>
      <c r="I175" s="18">
        <v>0</v>
      </c>
      <c r="J175" s="19">
        <v>11949342</v>
      </c>
    </row>
    <row r="176" spans="1:10" x14ac:dyDescent="0.2">
      <c r="A176" s="25" t="s">
        <v>69</v>
      </c>
      <c r="B176" s="26" t="s">
        <v>229</v>
      </c>
      <c r="C176" s="17" t="s">
        <v>230</v>
      </c>
      <c r="D176" s="18">
        <f t="shared" si="2"/>
        <v>14889904</v>
      </c>
      <c r="E176" s="18">
        <v>5147390</v>
      </c>
      <c r="F176" s="18">
        <v>8695089</v>
      </c>
      <c r="G176" s="18"/>
      <c r="H176" s="18">
        <v>1047425</v>
      </c>
      <c r="I176" s="18">
        <v>0</v>
      </c>
      <c r="J176" s="19">
        <v>4008811</v>
      </c>
    </row>
    <row r="177" spans="1:10" x14ac:dyDescent="0.2">
      <c r="A177" s="25" t="s">
        <v>69</v>
      </c>
      <c r="B177" s="26" t="s">
        <v>231</v>
      </c>
      <c r="C177" s="17" t="s">
        <v>232</v>
      </c>
      <c r="D177" s="18">
        <f t="shared" si="2"/>
        <v>20016768</v>
      </c>
      <c r="E177" s="18">
        <v>5587603</v>
      </c>
      <c r="F177" s="18">
        <v>12824832</v>
      </c>
      <c r="G177" s="18"/>
      <c r="H177" s="18">
        <v>1604333</v>
      </c>
      <c r="I177" s="18">
        <v>0</v>
      </c>
      <c r="J177" s="19">
        <v>4331046</v>
      </c>
    </row>
    <row r="178" spans="1:10" x14ac:dyDescent="0.2">
      <c r="A178" s="25" t="s">
        <v>69</v>
      </c>
      <c r="B178" s="26" t="s">
        <v>233</v>
      </c>
      <c r="C178" s="17" t="s">
        <v>234</v>
      </c>
      <c r="D178" s="18">
        <f t="shared" si="2"/>
        <v>20126340</v>
      </c>
      <c r="E178" s="18">
        <v>1123129</v>
      </c>
      <c r="F178" s="18">
        <v>18606908</v>
      </c>
      <c r="G178" s="18"/>
      <c r="H178" s="18">
        <v>396303</v>
      </c>
      <c r="I178" s="18">
        <v>0</v>
      </c>
      <c r="J178" s="19">
        <v>16124325</v>
      </c>
    </row>
    <row r="179" spans="1:10" x14ac:dyDescent="0.2">
      <c r="A179" s="25" t="s">
        <v>69</v>
      </c>
      <c r="B179" s="26" t="s">
        <v>95</v>
      </c>
      <c r="C179" s="17" t="s">
        <v>413</v>
      </c>
      <c r="D179" s="18">
        <f t="shared" si="2"/>
        <v>50537515</v>
      </c>
      <c r="E179" s="18">
        <v>278267</v>
      </c>
      <c r="F179" s="18">
        <v>46448237</v>
      </c>
      <c r="G179" s="18"/>
      <c r="H179" s="18">
        <v>3811011</v>
      </c>
      <c r="I179" s="18">
        <v>218062</v>
      </c>
      <c r="J179" s="19">
        <v>12060798</v>
      </c>
    </row>
    <row r="180" spans="1:10" x14ac:dyDescent="0.2">
      <c r="A180" s="25" t="s">
        <v>69</v>
      </c>
      <c r="B180" s="26" t="s">
        <v>96</v>
      </c>
      <c r="C180" s="17" t="s">
        <v>414</v>
      </c>
      <c r="D180" s="18">
        <f t="shared" si="2"/>
        <v>95714472</v>
      </c>
      <c r="E180" s="18">
        <v>0</v>
      </c>
      <c r="F180" s="18">
        <v>88983571</v>
      </c>
      <c r="G180" s="18"/>
      <c r="H180" s="18">
        <v>6730901</v>
      </c>
      <c r="I180" s="18">
        <v>6363834</v>
      </c>
      <c r="J180" s="19">
        <v>34863371</v>
      </c>
    </row>
    <row r="181" spans="1:10" x14ac:dyDescent="0.2">
      <c r="A181" s="25" t="s">
        <v>69</v>
      </c>
      <c r="B181" s="26" t="s">
        <v>97</v>
      </c>
      <c r="C181" s="17" t="s">
        <v>415</v>
      </c>
      <c r="D181" s="18">
        <f t="shared" si="2"/>
        <v>172092131</v>
      </c>
      <c r="E181" s="18">
        <v>9239874</v>
      </c>
      <c r="F181" s="18">
        <v>148716025</v>
      </c>
      <c r="G181" s="18"/>
      <c r="H181" s="18">
        <v>14136232</v>
      </c>
      <c r="I181" s="18">
        <v>0</v>
      </c>
      <c r="J181" s="19">
        <v>45368355</v>
      </c>
    </row>
    <row r="182" spans="1:10" x14ac:dyDescent="0.2">
      <c r="A182" s="25" t="s">
        <v>69</v>
      </c>
      <c r="B182" s="26" t="s">
        <v>98</v>
      </c>
      <c r="C182" s="17" t="s">
        <v>0</v>
      </c>
      <c r="D182" s="18">
        <f t="shared" si="2"/>
        <v>67562909</v>
      </c>
      <c r="E182" s="18">
        <v>0</v>
      </c>
      <c r="F182" s="18">
        <v>64589721</v>
      </c>
      <c r="G182" s="18"/>
      <c r="H182" s="18">
        <v>2973188</v>
      </c>
      <c r="I182" s="18">
        <v>1673745</v>
      </c>
      <c r="J182" s="19">
        <v>19595726</v>
      </c>
    </row>
    <row r="183" spans="1:10" x14ac:dyDescent="0.2">
      <c r="A183" s="25" t="s">
        <v>69</v>
      </c>
      <c r="B183" s="26" t="s">
        <v>306</v>
      </c>
      <c r="C183" s="17" t="s">
        <v>427</v>
      </c>
      <c r="D183" s="18">
        <f t="shared" si="2"/>
        <v>738835818</v>
      </c>
      <c r="E183" s="18">
        <v>0</v>
      </c>
      <c r="F183" s="18">
        <v>659401175</v>
      </c>
      <c r="G183" s="18"/>
      <c r="H183" s="18">
        <v>79434643</v>
      </c>
      <c r="I183" s="18">
        <v>542822265</v>
      </c>
      <c r="J183" s="19">
        <v>973277782</v>
      </c>
    </row>
    <row r="184" spans="1:10" x14ac:dyDescent="0.2">
      <c r="A184" s="25" t="s">
        <v>73</v>
      </c>
      <c r="B184" s="26" t="s">
        <v>44</v>
      </c>
      <c r="C184" s="17" t="s">
        <v>168</v>
      </c>
      <c r="D184" s="18">
        <f t="shared" si="2"/>
        <v>35763700</v>
      </c>
      <c r="E184" s="18">
        <v>5484997</v>
      </c>
      <c r="F184" s="18">
        <v>28872970</v>
      </c>
      <c r="G184" s="18"/>
      <c r="H184" s="18">
        <v>1405733</v>
      </c>
      <c r="I184" s="18">
        <v>0</v>
      </c>
      <c r="J184" s="19">
        <v>15705098</v>
      </c>
    </row>
    <row r="185" spans="1:10" x14ac:dyDescent="0.2">
      <c r="A185" s="25" t="s">
        <v>73</v>
      </c>
      <c r="B185" s="26" t="s">
        <v>43</v>
      </c>
      <c r="C185" s="17" t="s">
        <v>235</v>
      </c>
      <c r="D185" s="18">
        <f t="shared" si="2"/>
        <v>14865261</v>
      </c>
      <c r="E185" s="18">
        <v>3812293</v>
      </c>
      <c r="F185" s="18">
        <v>9403319</v>
      </c>
      <c r="G185" s="18"/>
      <c r="H185" s="18">
        <v>1649649</v>
      </c>
      <c r="I185" s="18">
        <v>0</v>
      </c>
      <c r="J185" s="19">
        <v>6425963</v>
      </c>
    </row>
    <row r="186" spans="1:10" x14ac:dyDescent="0.2">
      <c r="A186" s="25" t="s">
        <v>73</v>
      </c>
      <c r="B186" s="26" t="s">
        <v>47</v>
      </c>
      <c r="C186" s="17" t="s">
        <v>236</v>
      </c>
      <c r="D186" s="18">
        <f t="shared" si="2"/>
        <v>38290694</v>
      </c>
      <c r="E186" s="18">
        <v>2119509</v>
      </c>
      <c r="F186" s="18">
        <v>35404076</v>
      </c>
      <c r="G186" s="18"/>
      <c r="H186" s="18">
        <v>767109</v>
      </c>
      <c r="I186" s="18">
        <v>0</v>
      </c>
      <c r="J186" s="19">
        <v>18382266</v>
      </c>
    </row>
    <row r="187" spans="1:10" x14ac:dyDescent="0.2">
      <c r="A187" s="25" t="s">
        <v>73</v>
      </c>
      <c r="B187" s="26" t="s">
        <v>49</v>
      </c>
      <c r="C187" s="17" t="s">
        <v>237</v>
      </c>
      <c r="D187" s="18">
        <f t="shared" si="2"/>
        <v>29531904</v>
      </c>
      <c r="E187" s="18">
        <v>4122501</v>
      </c>
      <c r="F187" s="18">
        <v>23579320</v>
      </c>
      <c r="G187" s="18"/>
      <c r="H187" s="18">
        <v>1830083</v>
      </c>
      <c r="I187" s="18">
        <v>0</v>
      </c>
      <c r="J187" s="19">
        <v>9512372</v>
      </c>
    </row>
    <row r="188" spans="1:10" x14ac:dyDescent="0.2">
      <c r="A188" s="25" t="s">
        <v>73</v>
      </c>
      <c r="B188" s="26" t="s">
        <v>51</v>
      </c>
      <c r="C188" s="17" t="s">
        <v>238</v>
      </c>
      <c r="D188" s="18">
        <f t="shared" si="2"/>
        <v>12897162</v>
      </c>
      <c r="E188" s="18">
        <v>2186937</v>
      </c>
      <c r="F188" s="18">
        <v>10194167</v>
      </c>
      <c r="G188" s="18"/>
      <c r="H188" s="18">
        <v>516058</v>
      </c>
      <c r="I188" s="18">
        <v>0</v>
      </c>
      <c r="J188" s="19">
        <v>10749724</v>
      </c>
    </row>
    <row r="189" spans="1:10" x14ac:dyDescent="0.2">
      <c r="A189" s="25" t="s">
        <v>73</v>
      </c>
      <c r="B189" s="26" t="s">
        <v>53</v>
      </c>
      <c r="C189" s="17" t="s">
        <v>239</v>
      </c>
      <c r="D189" s="18">
        <f t="shared" si="2"/>
        <v>22386219</v>
      </c>
      <c r="E189" s="18">
        <v>2336695</v>
      </c>
      <c r="F189" s="18">
        <v>18010570</v>
      </c>
      <c r="G189" s="18"/>
      <c r="H189" s="18">
        <v>2038954</v>
      </c>
      <c r="I189" s="18">
        <v>0</v>
      </c>
      <c r="J189" s="19">
        <v>6604637</v>
      </c>
    </row>
    <row r="190" spans="1:10" x14ac:dyDescent="0.2">
      <c r="A190" s="25" t="s">
        <v>73</v>
      </c>
      <c r="B190" s="26" t="s">
        <v>55</v>
      </c>
      <c r="C190" s="17" t="s">
        <v>240</v>
      </c>
      <c r="D190" s="18">
        <f t="shared" si="2"/>
        <v>60398986</v>
      </c>
      <c r="E190" s="18">
        <v>10535175</v>
      </c>
      <c r="F190" s="18">
        <v>48159139</v>
      </c>
      <c r="G190" s="18"/>
      <c r="H190" s="18">
        <v>1704672</v>
      </c>
      <c r="I190" s="18">
        <v>0</v>
      </c>
      <c r="J190" s="19">
        <v>20252947</v>
      </c>
    </row>
    <row r="191" spans="1:10" x14ac:dyDescent="0.2">
      <c r="A191" s="25" t="s">
        <v>73</v>
      </c>
      <c r="B191" s="26" t="s">
        <v>57</v>
      </c>
      <c r="C191" s="17" t="s">
        <v>241</v>
      </c>
      <c r="D191" s="18">
        <f t="shared" si="2"/>
        <v>29756904</v>
      </c>
      <c r="E191" s="18">
        <v>4831469</v>
      </c>
      <c r="F191" s="18">
        <v>23632101</v>
      </c>
      <c r="G191" s="18"/>
      <c r="H191" s="18">
        <v>1293334</v>
      </c>
      <c r="I191" s="18">
        <v>0</v>
      </c>
      <c r="J191" s="19">
        <v>8861211</v>
      </c>
    </row>
    <row r="192" spans="1:10" x14ac:dyDescent="0.2">
      <c r="A192" s="25" t="s">
        <v>73</v>
      </c>
      <c r="B192" s="26" t="s">
        <v>59</v>
      </c>
      <c r="C192" s="17" t="s">
        <v>129</v>
      </c>
      <c r="D192" s="18">
        <f t="shared" si="2"/>
        <v>28601376</v>
      </c>
      <c r="E192" s="18">
        <v>5810714</v>
      </c>
      <c r="F192" s="18">
        <v>19067052</v>
      </c>
      <c r="G192" s="18"/>
      <c r="H192" s="18">
        <v>3723610</v>
      </c>
      <c r="I192" s="18">
        <v>0</v>
      </c>
      <c r="J192" s="19">
        <v>22799165</v>
      </c>
    </row>
    <row r="193" spans="1:10" x14ac:dyDescent="0.2">
      <c r="A193" s="25" t="s">
        <v>73</v>
      </c>
      <c r="B193" s="26" t="s">
        <v>61</v>
      </c>
      <c r="C193" s="17" t="s">
        <v>242</v>
      </c>
      <c r="D193" s="18">
        <f t="shared" si="2"/>
        <v>24413239</v>
      </c>
      <c r="E193" s="18">
        <v>5537927</v>
      </c>
      <c r="F193" s="18">
        <v>17868649</v>
      </c>
      <c r="G193" s="18"/>
      <c r="H193" s="18">
        <v>1006663</v>
      </c>
      <c r="I193" s="18">
        <v>0</v>
      </c>
      <c r="J193" s="19">
        <v>7513265</v>
      </c>
    </row>
    <row r="194" spans="1:10" x14ac:dyDescent="0.2">
      <c r="A194" s="25" t="s">
        <v>73</v>
      </c>
      <c r="B194" s="26" t="s">
        <v>63</v>
      </c>
      <c r="C194" s="17" t="s">
        <v>243</v>
      </c>
      <c r="D194" s="18">
        <f t="shared" si="2"/>
        <v>29062526</v>
      </c>
      <c r="E194" s="18">
        <v>3830705</v>
      </c>
      <c r="F194" s="18">
        <v>23809906</v>
      </c>
      <c r="G194" s="18"/>
      <c r="H194" s="18">
        <v>1421915</v>
      </c>
      <c r="I194" s="18">
        <v>0</v>
      </c>
      <c r="J194" s="19">
        <v>11784549</v>
      </c>
    </row>
    <row r="195" spans="1:10" x14ac:dyDescent="0.2">
      <c r="A195" s="25" t="s">
        <v>73</v>
      </c>
      <c r="B195" s="26" t="s">
        <v>95</v>
      </c>
      <c r="C195" s="17" t="s">
        <v>1</v>
      </c>
      <c r="D195" s="18">
        <f t="shared" si="2"/>
        <v>92227818</v>
      </c>
      <c r="E195" s="18">
        <v>0</v>
      </c>
      <c r="F195" s="18">
        <v>82652059</v>
      </c>
      <c r="G195" s="18"/>
      <c r="H195" s="18">
        <v>9575759</v>
      </c>
      <c r="I195" s="18">
        <v>8011718</v>
      </c>
      <c r="J195" s="19">
        <v>36482960</v>
      </c>
    </row>
    <row r="196" spans="1:10" x14ac:dyDescent="0.2">
      <c r="A196" s="25" t="s">
        <v>77</v>
      </c>
      <c r="B196" s="26" t="s">
        <v>44</v>
      </c>
      <c r="C196" s="17" t="s">
        <v>244</v>
      </c>
      <c r="D196" s="18">
        <f t="shared" si="2"/>
        <v>10792391</v>
      </c>
      <c r="E196" s="18">
        <v>2661665</v>
      </c>
      <c r="F196" s="18">
        <v>6819438</v>
      </c>
      <c r="G196" s="18"/>
      <c r="H196" s="18">
        <v>1311288</v>
      </c>
      <c r="I196" s="18">
        <v>0</v>
      </c>
      <c r="J196" s="19">
        <v>2704057</v>
      </c>
    </row>
    <row r="197" spans="1:10" x14ac:dyDescent="0.2">
      <c r="A197" s="25" t="s">
        <v>77</v>
      </c>
      <c r="B197" s="26" t="s">
        <v>43</v>
      </c>
      <c r="C197" s="17" t="s">
        <v>245</v>
      </c>
      <c r="D197" s="18">
        <f t="shared" si="2"/>
        <v>28260907</v>
      </c>
      <c r="E197" s="18">
        <v>9887429</v>
      </c>
      <c r="F197" s="18">
        <v>17980602</v>
      </c>
      <c r="G197" s="18"/>
      <c r="H197" s="18">
        <v>392876</v>
      </c>
      <c r="I197" s="18">
        <v>0</v>
      </c>
      <c r="J197" s="19">
        <v>7103694</v>
      </c>
    </row>
    <row r="198" spans="1:10" x14ac:dyDescent="0.2">
      <c r="A198" s="25" t="s">
        <v>77</v>
      </c>
      <c r="B198" s="26" t="s">
        <v>47</v>
      </c>
      <c r="C198" s="17" t="s">
        <v>246</v>
      </c>
      <c r="D198" s="18">
        <f t="shared" si="2"/>
        <v>50131975</v>
      </c>
      <c r="E198" s="18">
        <v>7971109</v>
      </c>
      <c r="F198" s="18">
        <v>41739906</v>
      </c>
      <c r="G198" s="18"/>
      <c r="H198" s="18">
        <v>420960</v>
      </c>
      <c r="I198" s="18">
        <v>0</v>
      </c>
      <c r="J198" s="19">
        <v>21000278</v>
      </c>
    </row>
    <row r="199" spans="1:10" x14ac:dyDescent="0.2">
      <c r="A199" s="25" t="s">
        <v>77</v>
      </c>
      <c r="B199" s="26" t="s">
        <v>49</v>
      </c>
      <c r="C199" s="17" t="s">
        <v>247</v>
      </c>
      <c r="D199" s="18">
        <f t="shared" ref="D199:D262" si="3">E199+F199+H199</f>
        <v>73251386</v>
      </c>
      <c r="E199" s="18">
        <v>11954474</v>
      </c>
      <c r="F199" s="18">
        <v>60723901</v>
      </c>
      <c r="G199" s="18"/>
      <c r="H199" s="18">
        <v>573011</v>
      </c>
      <c r="I199" s="18">
        <v>0</v>
      </c>
      <c r="J199" s="19">
        <v>14192943</v>
      </c>
    </row>
    <row r="200" spans="1:10" x14ac:dyDescent="0.2">
      <c r="A200" s="25" t="s">
        <v>77</v>
      </c>
      <c r="B200" s="26" t="s">
        <v>51</v>
      </c>
      <c r="C200" s="17" t="s">
        <v>248</v>
      </c>
      <c r="D200" s="18">
        <f t="shared" si="3"/>
        <v>52971714</v>
      </c>
      <c r="E200" s="18">
        <v>9663817</v>
      </c>
      <c r="F200" s="18">
        <v>42613041</v>
      </c>
      <c r="G200" s="18"/>
      <c r="H200" s="18">
        <v>694856</v>
      </c>
      <c r="I200" s="18">
        <v>0</v>
      </c>
      <c r="J200" s="19">
        <v>14601053</v>
      </c>
    </row>
    <row r="201" spans="1:10" x14ac:dyDescent="0.2">
      <c r="A201" s="25" t="s">
        <v>77</v>
      </c>
      <c r="B201" s="26" t="s">
        <v>53</v>
      </c>
      <c r="C201" s="17" t="s">
        <v>249</v>
      </c>
      <c r="D201" s="18">
        <f t="shared" si="3"/>
        <v>18277159</v>
      </c>
      <c r="E201" s="18">
        <v>6787674</v>
      </c>
      <c r="F201" s="18">
        <v>10456083</v>
      </c>
      <c r="G201" s="18"/>
      <c r="H201" s="18">
        <v>1033402</v>
      </c>
      <c r="I201" s="18">
        <v>0</v>
      </c>
      <c r="J201" s="19">
        <v>6147235</v>
      </c>
    </row>
    <row r="202" spans="1:10" x14ac:dyDescent="0.2">
      <c r="A202" s="25" t="s">
        <v>77</v>
      </c>
      <c r="B202" s="26" t="s">
        <v>55</v>
      </c>
      <c r="C202" s="17" t="s">
        <v>138</v>
      </c>
      <c r="D202" s="18">
        <f t="shared" si="3"/>
        <v>32759397</v>
      </c>
      <c r="E202" s="18">
        <v>10705102</v>
      </c>
      <c r="F202" s="18">
        <v>21676745</v>
      </c>
      <c r="G202" s="18"/>
      <c r="H202" s="18">
        <v>377550</v>
      </c>
      <c r="I202" s="18">
        <v>0</v>
      </c>
      <c r="J202" s="19">
        <v>13986813</v>
      </c>
    </row>
    <row r="203" spans="1:10" x14ac:dyDescent="0.2">
      <c r="A203" s="25" t="s">
        <v>77</v>
      </c>
      <c r="B203" s="26" t="s">
        <v>57</v>
      </c>
      <c r="C203" s="17" t="s">
        <v>250</v>
      </c>
      <c r="D203" s="18">
        <f t="shared" si="3"/>
        <v>39747597</v>
      </c>
      <c r="E203" s="18">
        <v>7964348</v>
      </c>
      <c r="F203" s="18">
        <v>31339628</v>
      </c>
      <c r="G203" s="18"/>
      <c r="H203" s="18">
        <v>443621</v>
      </c>
      <c r="I203" s="18">
        <v>0</v>
      </c>
      <c r="J203" s="19">
        <v>7659092</v>
      </c>
    </row>
    <row r="204" spans="1:10" x14ac:dyDescent="0.2">
      <c r="A204" s="25" t="s">
        <v>77</v>
      </c>
      <c r="B204" s="26" t="s">
        <v>59</v>
      </c>
      <c r="C204" s="17" t="s">
        <v>251</v>
      </c>
      <c r="D204" s="18">
        <f t="shared" si="3"/>
        <v>33102255</v>
      </c>
      <c r="E204" s="18">
        <v>6768996</v>
      </c>
      <c r="F204" s="18">
        <v>24423390</v>
      </c>
      <c r="G204" s="18"/>
      <c r="H204" s="18">
        <v>1909869</v>
      </c>
      <c r="I204" s="18">
        <v>0</v>
      </c>
      <c r="J204" s="19">
        <v>5148451</v>
      </c>
    </row>
    <row r="205" spans="1:10" x14ac:dyDescent="0.2">
      <c r="A205" s="25" t="s">
        <v>77</v>
      </c>
      <c r="B205" s="26" t="s">
        <v>61</v>
      </c>
      <c r="C205" s="17" t="s">
        <v>252</v>
      </c>
      <c r="D205" s="18">
        <f t="shared" si="3"/>
        <v>29463855</v>
      </c>
      <c r="E205" s="18">
        <v>7619237</v>
      </c>
      <c r="F205" s="18">
        <v>21604839</v>
      </c>
      <c r="G205" s="18"/>
      <c r="H205" s="18">
        <v>239779</v>
      </c>
      <c r="I205" s="18">
        <v>0</v>
      </c>
      <c r="J205" s="19">
        <v>11216474</v>
      </c>
    </row>
    <row r="206" spans="1:10" x14ac:dyDescent="0.2">
      <c r="A206" s="25" t="s">
        <v>77</v>
      </c>
      <c r="B206" s="26" t="s">
        <v>63</v>
      </c>
      <c r="C206" s="17" t="s">
        <v>253</v>
      </c>
      <c r="D206" s="18">
        <f t="shared" si="3"/>
        <v>60107517</v>
      </c>
      <c r="E206" s="18">
        <v>6588007</v>
      </c>
      <c r="F206" s="18">
        <v>52391591</v>
      </c>
      <c r="G206" s="18"/>
      <c r="H206" s="18">
        <v>1127919</v>
      </c>
      <c r="I206" s="18">
        <v>0</v>
      </c>
      <c r="J206" s="19">
        <v>23143968</v>
      </c>
    </row>
    <row r="207" spans="1:10" x14ac:dyDescent="0.2">
      <c r="A207" s="25" t="s">
        <v>77</v>
      </c>
      <c r="B207" s="26" t="s">
        <v>65</v>
      </c>
      <c r="C207" s="17" t="s">
        <v>254</v>
      </c>
      <c r="D207" s="18">
        <f t="shared" si="3"/>
        <v>29703689</v>
      </c>
      <c r="E207" s="18">
        <v>10547063</v>
      </c>
      <c r="F207" s="18">
        <v>18487671</v>
      </c>
      <c r="G207" s="18"/>
      <c r="H207" s="18">
        <v>668955</v>
      </c>
      <c r="I207" s="18">
        <v>0</v>
      </c>
      <c r="J207" s="19">
        <v>7524426</v>
      </c>
    </row>
    <row r="208" spans="1:10" x14ac:dyDescent="0.2">
      <c r="A208" s="25" t="s">
        <v>77</v>
      </c>
      <c r="B208" s="26" t="s">
        <v>67</v>
      </c>
      <c r="C208" s="17" t="s">
        <v>255</v>
      </c>
      <c r="D208" s="18">
        <f t="shared" si="3"/>
        <v>16344383</v>
      </c>
      <c r="E208" s="18">
        <v>9574984</v>
      </c>
      <c r="F208" s="18">
        <v>2911358</v>
      </c>
      <c r="G208" s="18"/>
      <c r="H208" s="18">
        <v>3858041</v>
      </c>
      <c r="I208" s="18">
        <v>0</v>
      </c>
      <c r="J208" s="19">
        <v>7635307</v>
      </c>
    </row>
    <row r="209" spans="1:10" x14ac:dyDescent="0.2">
      <c r="A209" s="25" t="s">
        <v>77</v>
      </c>
      <c r="B209" s="26" t="s">
        <v>69</v>
      </c>
      <c r="C209" s="17" t="s">
        <v>256</v>
      </c>
      <c r="D209" s="18">
        <f t="shared" si="3"/>
        <v>24589171</v>
      </c>
      <c r="E209" s="18">
        <v>8925030</v>
      </c>
      <c r="F209" s="18">
        <v>15014238</v>
      </c>
      <c r="G209" s="18"/>
      <c r="H209" s="18">
        <v>649903</v>
      </c>
      <c r="I209" s="18">
        <v>0</v>
      </c>
      <c r="J209" s="19">
        <v>9201605</v>
      </c>
    </row>
    <row r="210" spans="1:10" x14ac:dyDescent="0.2">
      <c r="A210" s="25" t="s">
        <v>77</v>
      </c>
      <c r="B210" s="26" t="s">
        <v>71</v>
      </c>
      <c r="C210" s="17" t="s">
        <v>257</v>
      </c>
      <c r="D210" s="18">
        <f t="shared" si="3"/>
        <v>32074601</v>
      </c>
      <c r="E210" s="18">
        <v>8185103</v>
      </c>
      <c r="F210" s="18">
        <v>23684862</v>
      </c>
      <c r="G210" s="18"/>
      <c r="H210" s="18">
        <v>204636</v>
      </c>
      <c r="I210" s="18">
        <v>0</v>
      </c>
      <c r="J210" s="19">
        <v>8720268</v>
      </c>
    </row>
    <row r="211" spans="1:10" x14ac:dyDescent="0.2">
      <c r="A211" s="25" t="s">
        <v>77</v>
      </c>
      <c r="B211" s="26" t="s">
        <v>73</v>
      </c>
      <c r="C211" s="17" t="s">
        <v>258</v>
      </c>
      <c r="D211" s="18">
        <f t="shared" si="3"/>
        <v>35956005</v>
      </c>
      <c r="E211" s="18">
        <v>11747032</v>
      </c>
      <c r="F211" s="18">
        <v>23863577</v>
      </c>
      <c r="G211" s="18"/>
      <c r="H211" s="18">
        <v>345396</v>
      </c>
      <c r="I211" s="18">
        <v>0</v>
      </c>
      <c r="J211" s="19">
        <v>23074889</v>
      </c>
    </row>
    <row r="212" spans="1:10" x14ac:dyDescent="0.2">
      <c r="A212" s="25" t="s">
        <v>77</v>
      </c>
      <c r="B212" s="26" t="s">
        <v>75</v>
      </c>
      <c r="C212" s="17" t="s">
        <v>259</v>
      </c>
      <c r="D212" s="18">
        <f t="shared" si="3"/>
        <v>43194017</v>
      </c>
      <c r="E212" s="18">
        <v>5962869</v>
      </c>
      <c r="F212" s="18">
        <v>36679339</v>
      </c>
      <c r="G212" s="18"/>
      <c r="H212" s="18">
        <v>551809</v>
      </c>
      <c r="I212" s="18">
        <v>0</v>
      </c>
      <c r="J212" s="19">
        <v>12894105</v>
      </c>
    </row>
    <row r="213" spans="1:10" x14ac:dyDescent="0.2">
      <c r="A213" s="25" t="s">
        <v>77</v>
      </c>
      <c r="B213" s="26" t="s">
        <v>77</v>
      </c>
      <c r="C213" s="17" t="s">
        <v>260</v>
      </c>
      <c r="D213" s="18">
        <f t="shared" si="3"/>
        <v>48460936</v>
      </c>
      <c r="E213" s="18">
        <v>4747861</v>
      </c>
      <c r="F213" s="18">
        <v>42925632</v>
      </c>
      <c r="G213" s="18"/>
      <c r="H213" s="18">
        <v>787443</v>
      </c>
      <c r="I213" s="18">
        <v>0</v>
      </c>
      <c r="J213" s="19">
        <v>18192447</v>
      </c>
    </row>
    <row r="214" spans="1:10" x14ac:dyDescent="0.2">
      <c r="A214" s="25" t="s">
        <v>77</v>
      </c>
      <c r="B214" s="26" t="s">
        <v>79</v>
      </c>
      <c r="C214" s="17" t="s">
        <v>261</v>
      </c>
      <c r="D214" s="18">
        <f t="shared" si="3"/>
        <v>29451591</v>
      </c>
      <c r="E214" s="18">
        <v>8895319</v>
      </c>
      <c r="F214" s="18">
        <v>20428615</v>
      </c>
      <c r="G214" s="18"/>
      <c r="H214" s="18">
        <v>127657</v>
      </c>
      <c r="I214" s="18">
        <v>0</v>
      </c>
      <c r="J214" s="19">
        <v>6946708</v>
      </c>
    </row>
    <row r="215" spans="1:10" x14ac:dyDescent="0.2">
      <c r="A215" s="25" t="s">
        <v>77</v>
      </c>
      <c r="B215" s="26" t="s">
        <v>81</v>
      </c>
      <c r="C215" s="17" t="s">
        <v>262</v>
      </c>
      <c r="D215" s="18">
        <f t="shared" si="3"/>
        <v>16652113</v>
      </c>
      <c r="E215" s="18">
        <v>4185651</v>
      </c>
      <c r="F215" s="18">
        <v>12025672</v>
      </c>
      <c r="G215" s="18"/>
      <c r="H215" s="18">
        <v>440790</v>
      </c>
      <c r="I215" s="18">
        <v>0</v>
      </c>
      <c r="J215" s="19">
        <v>6839227</v>
      </c>
    </row>
    <row r="216" spans="1:10" x14ac:dyDescent="0.2">
      <c r="A216" s="25" t="s">
        <v>77</v>
      </c>
      <c r="B216" s="26" t="s">
        <v>83</v>
      </c>
      <c r="C216" s="17" t="s">
        <v>422</v>
      </c>
      <c r="D216" s="18">
        <f t="shared" si="3"/>
        <v>12848487</v>
      </c>
      <c r="E216" s="18">
        <v>3877124</v>
      </c>
      <c r="F216" s="18">
        <v>8373947</v>
      </c>
      <c r="G216" s="18"/>
      <c r="H216" s="18">
        <v>597416</v>
      </c>
      <c r="I216" s="18">
        <v>0</v>
      </c>
      <c r="J216" s="19">
        <v>2933080</v>
      </c>
    </row>
    <row r="217" spans="1:10" x14ac:dyDescent="0.2">
      <c r="A217" s="25" t="s">
        <v>77</v>
      </c>
      <c r="B217" s="26" t="s">
        <v>95</v>
      </c>
      <c r="C217" s="17" t="s">
        <v>2</v>
      </c>
      <c r="D217" s="18">
        <f t="shared" si="3"/>
        <v>58586288</v>
      </c>
      <c r="E217" s="18">
        <v>0</v>
      </c>
      <c r="F217" s="18">
        <v>54997815</v>
      </c>
      <c r="G217" s="18"/>
      <c r="H217" s="18">
        <v>3588473</v>
      </c>
      <c r="I217" s="18">
        <v>0</v>
      </c>
      <c r="J217" s="19">
        <v>9868722</v>
      </c>
    </row>
    <row r="218" spans="1:10" x14ac:dyDescent="0.2">
      <c r="A218" s="25" t="s">
        <v>77</v>
      </c>
      <c r="B218" s="26" t="s">
        <v>96</v>
      </c>
      <c r="C218" s="17" t="s">
        <v>3</v>
      </c>
      <c r="D218" s="18">
        <f t="shared" si="3"/>
        <v>70785975</v>
      </c>
      <c r="E218" s="18">
        <v>2916159</v>
      </c>
      <c r="F218" s="18">
        <v>63520393</v>
      </c>
      <c r="G218" s="18"/>
      <c r="H218" s="18">
        <v>4349423</v>
      </c>
      <c r="I218" s="18">
        <v>0</v>
      </c>
      <c r="J218" s="19">
        <v>10680809</v>
      </c>
    </row>
    <row r="219" spans="1:10" x14ac:dyDescent="0.2">
      <c r="A219" s="25" t="s">
        <v>77</v>
      </c>
      <c r="B219" s="26" t="s">
        <v>97</v>
      </c>
      <c r="C219" s="17" t="s">
        <v>4</v>
      </c>
      <c r="D219" s="18">
        <f t="shared" si="3"/>
        <v>176101967</v>
      </c>
      <c r="E219" s="18">
        <v>0</v>
      </c>
      <c r="F219" s="18">
        <v>166690775</v>
      </c>
      <c r="G219" s="18"/>
      <c r="H219" s="18">
        <v>9411192</v>
      </c>
      <c r="I219" s="18">
        <v>3993862</v>
      </c>
      <c r="J219" s="19">
        <v>48310954</v>
      </c>
    </row>
    <row r="220" spans="1:10" x14ac:dyDescent="0.2">
      <c r="A220" s="25" t="s">
        <v>77</v>
      </c>
      <c r="B220" s="26" t="s">
        <v>98</v>
      </c>
      <c r="C220" s="17" t="s">
        <v>5</v>
      </c>
      <c r="D220" s="18">
        <f t="shared" si="3"/>
        <v>39715611</v>
      </c>
      <c r="E220" s="18">
        <v>1253571</v>
      </c>
      <c r="F220" s="18">
        <v>32411519</v>
      </c>
      <c r="G220" s="18"/>
      <c r="H220" s="18">
        <v>6050521</v>
      </c>
      <c r="I220" s="18">
        <v>0</v>
      </c>
      <c r="J220" s="19">
        <v>8971648</v>
      </c>
    </row>
    <row r="221" spans="1:10" x14ac:dyDescent="0.2">
      <c r="A221" s="25" t="s">
        <v>81</v>
      </c>
      <c r="B221" s="26" t="s">
        <v>44</v>
      </c>
      <c r="C221" s="17" t="s">
        <v>263</v>
      </c>
      <c r="D221" s="18">
        <f t="shared" si="3"/>
        <v>30608222</v>
      </c>
      <c r="E221" s="18">
        <v>5915785</v>
      </c>
      <c r="F221" s="18">
        <v>22007650</v>
      </c>
      <c r="G221" s="18"/>
      <c r="H221" s="18">
        <v>2684787</v>
      </c>
      <c r="I221" s="18">
        <v>0</v>
      </c>
      <c r="J221" s="19">
        <v>7542108</v>
      </c>
    </row>
    <row r="222" spans="1:10" x14ac:dyDescent="0.2">
      <c r="A222" s="25" t="s">
        <v>81</v>
      </c>
      <c r="B222" s="26" t="s">
        <v>43</v>
      </c>
      <c r="C222" s="17" t="s">
        <v>264</v>
      </c>
      <c r="D222" s="18">
        <f t="shared" si="3"/>
        <v>23075701</v>
      </c>
      <c r="E222" s="18">
        <v>8848964</v>
      </c>
      <c r="F222" s="18">
        <v>9072934</v>
      </c>
      <c r="G222" s="18"/>
      <c r="H222" s="18">
        <v>5153803</v>
      </c>
      <c r="I222" s="18">
        <v>0</v>
      </c>
      <c r="J222" s="19">
        <v>24946060</v>
      </c>
    </row>
    <row r="223" spans="1:10" x14ac:dyDescent="0.2">
      <c r="A223" s="25" t="s">
        <v>81</v>
      </c>
      <c r="B223" s="26" t="s">
        <v>47</v>
      </c>
      <c r="C223" s="17" t="s">
        <v>265</v>
      </c>
      <c r="D223" s="18">
        <f t="shared" si="3"/>
        <v>23114928</v>
      </c>
      <c r="E223" s="18">
        <v>3562528</v>
      </c>
      <c r="F223" s="18">
        <v>15833022</v>
      </c>
      <c r="G223" s="18"/>
      <c r="H223" s="18">
        <v>3719378</v>
      </c>
      <c r="I223" s="18">
        <v>0</v>
      </c>
      <c r="J223" s="19">
        <v>8439785</v>
      </c>
    </row>
    <row r="224" spans="1:10" x14ac:dyDescent="0.2">
      <c r="A224" s="25" t="s">
        <v>81</v>
      </c>
      <c r="B224" s="26" t="s">
        <v>49</v>
      </c>
      <c r="C224" s="17" t="s">
        <v>266</v>
      </c>
      <c r="D224" s="18">
        <f t="shared" si="3"/>
        <v>25843756</v>
      </c>
      <c r="E224" s="18">
        <v>6449349</v>
      </c>
      <c r="F224" s="18">
        <v>17980013</v>
      </c>
      <c r="G224" s="18"/>
      <c r="H224" s="18">
        <v>1414394</v>
      </c>
      <c r="I224" s="18">
        <v>0</v>
      </c>
      <c r="J224" s="19">
        <v>5948796</v>
      </c>
    </row>
    <row r="225" spans="1:10" x14ac:dyDescent="0.2">
      <c r="A225" s="25" t="s">
        <v>81</v>
      </c>
      <c r="B225" s="26" t="s">
        <v>51</v>
      </c>
      <c r="C225" s="17" t="s">
        <v>267</v>
      </c>
      <c r="D225" s="18">
        <f t="shared" si="3"/>
        <v>16124994</v>
      </c>
      <c r="E225" s="18">
        <v>2521144</v>
      </c>
      <c r="F225" s="18">
        <v>10467233</v>
      </c>
      <c r="G225" s="18"/>
      <c r="H225" s="18">
        <v>3136617</v>
      </c>
      <c r="I225" s="18">
        <v>0</v>
      </c>
      <c r="J225" s="19">
        <v>6709503</v>
      </c>
    </row>
    <row r="226" spans="1:10" x14ac:dyDescent="0.2">
      <c r="A226" s="25" t="s">
        <v>81</v>
      </c>
      <c r="B226" s="26" t="s">
        <v>53</v>
      </c>
      <c r="C226" s="17" t="s">
        <v>268</v>
      </c>
      <c r="D226" s="18">
        <f t="shared" si="3"/>
        <v>13201516</v>
      </c>
      <c r="E226" s="18">
        <v>5281370</v>
      </c>
      <c r="F226" s="18">
        <v>6221988</v>
      </c>
      <c r="G226" s="18"/>
      <c r="H226" s="18">
        <v>1698158</v>
      </c>
      <c r="I226" s="18">
        <v>0</v>
      </c>
      <c r="J226" s="19">
        <v>3547484</v>
      </c>
    </row>
    <row r="227" spans="1:10" x14ac:dyDescent="0.2">
      <c r="A227" s="25" t="s">
        <v>81</v>
      </c>
      <c r="B227" s="26" t="s">
        <v>55</v>
      </c>
      <c r="C227" s="17" t="s">
        <v>269</v>
      </c>
      <c r="D227" s="18">
        <f t="shared" si="3"/>
        <v>9469973</v>
      </c>
      <c r="E227" s="18">
        <v>5545486</v>
      </c>
      <c r="F227" s="18">
        <v>935635</v>
      </c>
      <c r="G227" s="18"/>
      <c r="H227" s="18">
        <v>2988852</v>
      </c>
      <c r="I227" s="18">
        <v>0</v>
      </c>
      <c r="J227" s="19">
        <v>4798317</v>
      </c>
    </row>
    <row r="228" spans="1:10" x14ac:dyDescent="0.2">
      <c r="A228" s="25" t="s">
        <v>81</v>
      </c>
      <c r="B228" s="26" t="s">
        <v>57</v>
      </c>
      <c r="C228" s="17" t="s">
        <v>270</v>
      </c>
      <c r="D228" s="18">
        <f t="shared" si="3"/>
        <v>19665453</v>
      </c>
      <c r="E228" s="18">
        <v>4769898</v>
      </c>
      <c r="F228" s="18">
        <v>12143222</v>
      </c>
      <c r="G228" s="18"/>
      <c r="H228" s="18">
        <v>2752333</v>
      </c>
      <c r="I228" s="18">
        <v>0</v>
      </c>
      <c r="J228" s="19">
        <v>3479180</v>
      </c>
    </row>
    <row r="229" spans="1:10" x14ac:dyDescent="0.2">
      <c r="A229" s="25" t="s">
        <v>81</v>
      </c>
      <c r="B229" s="26" t="s">
        <v>59</v>
      </c>
      <c r="C229" s="17" t="s">
        <v>271</v>
      </c>
      <c r="D229" s="18">
        <f t="shared" si="3"/>
        <v>7629900</v>
      </c>
      <c r="E229" s="18">
        <v>2018851</v>
      </c>
      <c r="F229" s="18">
        <v>3554259</v>
      </c>
      <c r="G229" s="18"/>
      <c r="H229" s="18">
        <v>2056790</v>
      </c>
      <c r="I229" s="18">
        <v>0</v>
      </c>
      <c r="J229" s="19">
        <v>2453348</v>
      </c>
    </row>
    <row r="230" spans="1:10" x14ac:dyDescent="0.2">
      <c r="A230" s="25" t="s">
        <v>81</v>
      </c>
      <c r="B230" s="26" t="s">
        <v>61</v>
      </c>
      <c r="C230" s="17" t="s">
        <v>272</v>
      </c>
      <c r="D230" s="18">
        <f t="shared" si="3"/>
        <v>19715801</v>
      </c>
      <c r="E230" s="18">
        <v>4419874</v>
      </c>
      <c r="F230" s="18">
        <v>11699071</v>
      </c>
      <c r="G230" s="18"/>
      <c r="H230" s="18">
        <v>3596856</v>
      </c>
      <c r="I230" s="18">
        <v>0</v>
      </c>
      <c r="J230" s="19">
        <v>4807096</v>
      </c>
    </row>
    <row r="231" spans="1:10" x14ac:dyDescent="0.2">
      <c r="A231" s="25" t="s">
        <v>81</v>
      </c>
      <c r="B231" s="26" t="s">
        <v>63</v>
      </c>
      <c r="C231" s="17" t="s">
        <v>273</v>
      </c>
      <c r="D231" s="18">
        <f t="shared" si="3"/>
        <v>33897076</v>
      </c>
      <c r="E231" s="18">
        <v>7432950</v>
      </c>
      <c r="F231" s="18">
        <v>21248392</v>
      </c>
      <c r="G231" s="18"/>
      <c r="H231" s="18">
        <v>5215734</v>
      </c>
      <c r="I231" s="18">
        <v>0</v>
      </c>
      <c r="J231" s="19">
        <v>7378985</v>
      </c>
    </row>
    <row r="232" spans="1:10" x14ac:dyDescent="0.2">
      <c r="A232" s="25" t="s">
        <v>81</v>
      </c>
      <c r="B232" s="26" t="s">
        <v>65</v>
      </c>
      <c r="C232" s="17" t="s">
        <v>274</v>
      </c>
      <c r="D232" s="18">
        <f t="shared" si="3"/>
        <v>11121529</v>
      </c>
      <c r="E232" s="18">
        <v>3611296</v>
      </c>
      <c r="F232" s="18">
        <v>3776861</v>
      </c>
      <c r="G232" s="18"/>
      <c r="H232" s="18">
        <v>3733372</v>
      </c>
      <c r="I232" s="18">
        <v>0</v>
      </c>
      <c r="J232" s="19">
        <v>3841641</v>
      </c>
    </row>
    <row r="233" spans="1:10" x14ac:dyDescent="0.2">
      <c r="A233" s="25" t="s">
        <v>81</v>
      </c>
      <c r="B233" s="26" t="s">
        <v>67</v>
      </c>
      <c r="C233" s="17" t="s">
        <v>275</v>
      </c>
      <c r="D233" s="18">
        <f t="shared" si="3"/>
        <v>29531299</v>
      </c>
      <c r="E233" s="18">
        <v>4431410</v>
      </c>
      <c r="F233" s="18">
        <v>21831330</v>
      </c>
      <c r="G233" s="18"/>
      <c r="H233" s="18">
        <v>3268559</v>
      </c>
      <c r="I233" s="18">
        <v>0</v>
      </c>
      <c r="J233" s="19">
        <v>7327816</v>
      </c>
    </row>
    <row r="234" spans="1:10" x14ac:dyDescent="0.2">
      <c r="A234" s="25" t="s">
        <v>81</v>
      </c>
      <c r="B234" s="26" t="s">
        <v>69</v>
      </c>
      <c r="C234" s="17" t="s">
        <v>276</v>
      </c>
      <c r="D234" s="18">
        <f t="shared" si="3"/>
        <v>24020908</v>
      </c>
      <c r="E234" s="18">
        <v>3370587</v>
      </c>
      <c r="F234" s="18">
        <v>19454582</v>
      </c>
      <c r="G234" s="18"/>
      <c r="H234" s="18">
        <v>1195739</v>
      </c>
      <c r="I234" s="18">
        <v>0</v>
      </c>
      <c r="J234" s="19">
        <v>6139024</v>
      </c>
    </row>
    <row r="235" spans="1:10" x14ac:dyDescent="0.2">
      <c r="A235" s="25" t="s">
        <v>81</v>
      </c>
      <c r="B235" s="26" t="s">
        <v>95</v>
      </c>
      <c r="C235" s="17" t="s">
        <v>6</v>
      </c>
      <c r="D235" s="18">
        <f t="shared" si="3"/>
        <v>191001307</v>
      </c>
      <c r="E235" s="18">
        <v>0</v>
      </c>
      <c r="F235" s="18">
        <v>179584331</v>
      </c>
      <c r="G235" s="18"/>
      <c r="H235" s="18">
        <v>11416976</v>
      </c>
      <c r="I235" s="18">
        <v>0</v>
      </c>
      <c r="J235" s="19">
        <v>69333526</v>
      </c>
    </row>
    <row r="236" spans="1:10" x14ac:dyDescent="0.2">
      <c r="A236" s="25" t="s">
        <v>81</v>
      </c>
      <c r="B236" s="26" t="s">
        <v>96</v>
      </c>
      <c r="C236" s="17" t="s">
        <v>7</v>
      </c>
      <c r="D236" s="18">
        <f t="shared" si="3"/>
        <v>55410021</v>
      </c>
      <c r="E236" s="18">
        <v>1261799</v>
      </c>
      <c r="F236" s="18">
        <v>49772685</v>
      </c>
      <c r="G236" s="18"/>
      <c r="H236" s="18">
        <v>4375537</v>
      </c>
      <c r="I236" s="18">
        <v>0</v>
      </c>
      <c r="J236" s="19">
        <v>12278455</v>
      </c>
    </row>
    <row r="237" spans="1:10" x14ac:dyDescent="0.2">
      <c r="A237" s="25" t="s">
        <v>81</v>
      </c>
      <c r="B237" s="26" t="s">
        <v>97</v>
      </c>
      <c r="C237" s="17" t="s">
        <v>8</v>
      </c>
      <c r="D237" s="18">
        <f t="shared" si="3"/>
        <v>49985256</v>
      </c>
      <c r="E237" s="18">
        <v>1909586</v>
      </c>
      <c r="F237" s="18">
        <v>41276182</v>
      </c>
      <c r="G237" s="18"/>
      <c r="H237" s="18">
        <v>6799488</v>
      </c>
      <c r="I237" s="18">
        <v>0</v>
      </c>
      <c r="J237" s="19">
        <v>12882077</v>
      </c>
    </row>
    <row r="238" spans="1:10" x14ac:dyDescent="0.2">
      <c r="A238" s="25" t="s">
        <v>85</v>
      </c>
      <c r="B238" s="26" t="s">
        <v>44</v>
      </c>
      <c r="C238" s="17" t="s">
        <v>277</v>
      </c>
      <c r="D238" s="18">
        <f t="shared" si="3"/>
        <v>44917377</v>
      </c>
      <c r="E238" s="18">
        <v>8751285</v>
      </c>
      <c r="F238" s="18">
        <v>33155284</v>
      </c>
      <c r="G238" s="18"/>
      <c r="H238" s="18">
        <v>3010808</v>
      </c>
      <c r="I238" s="18">
        <v>0</v>
      </c>
      <c r="J238" s="19">
        <v>10877738</v>
      </c>
    </row>
    <row r="239" spans="1:10" x14ac:dyDescent="0.2">
      <c r="A239" s="25" t="s">
        <v>85</v>
      </c>
      <c r="B239" s="26" t="s">
        <v>43</v>
      </c>
      <c r="C239" s="17" t="s">
        <v>278</v>
      </c>
      <c r="D239" s="18">
        <f t="shared" si="3"/>
        <v>58910338</v>
      </c>
      <c r="E239" s="18">
        <v>7784164</v>
      </c>
      <c r="F239" s="18">
        <v>49494556</v>
      </c>
      <c r="G239" s="18"/>
      <c r="H239" s="18">
        <v>1631618</v>
      </c>
      <c r="I239" s="18">
        <v>0</v>
      </c>
      <c r="J239" s="19">
        <v>14798542</v>
      </c>
    </row>
    <row r="240" spans="1:10" x14ac:dyDescent="0.2">
      <c r="A240" s="25" t="s">
        <v>85</v>
      </c>
      <c r="B240" s="26" t="s">
        <v>47</v>
      </c>
      <c r="C240" s="17" t="s">
        <v>279</v>
      </c>
      <c r="D240" s="18">
        <f t="shared" si="3"/>
        <v>44908227</v>
      </c>
      <c r="E240" s="18">
        <v>6977483</v>
      </c>
      <c r="F240" s="18">
        <v>35312717</v>
      </c>
      <c r="G240" s="18"/>
      <c r="H240" s="18">
        <v>2618027</v>
      </c>
      <c r="I240" s="18">
        <v>0</v>
      </c>
      <c r="J240" s="19">
        <v>7475690</v>
      </c>
    </row>
    <row r="241" spans="1:10" x14ac:dyDescent="0.2">
      <c r="A241" s="25" t="s">
        <v>85</v>
      </c>
      <c r="B241" s="26" t="s">
        <v>49</v>
      </c>
      <c r="C241" s="17" t="s">
        <v>280</v>
      </c>
      <c r="D241" s="18">
        <f t="shared" si="3"/>
        <v>17877166</v>
      </c>
      <c r="E241" s="18">
        <v>0</v>
      </c>
      <c r="F241" s="18">
        <v>15951866</v>
      </c>
      <c r="G241" s="18"/>
      <c r="H241" s="18">
        <v>1925300</v>
      </c>
      <c r="I241" s="18">
        <v>0</v>
      </c>
      <c r="J241" s="19">
        <v>26246898</v>
      </c>
    </row>
    <row r="242" spans="1:10" x14ac:dyDescent="0.2">
      <c r="A242" s="25" t="s">
        <v>85</v>
      </c>
      <c r="B242" s="26" t="s">
        <v>51</v>
      </c>
      <c r="C242" s="17" t="s">
        <v>281</v>
      </c>
      <c r="D242" s="18">
        <f t="shared" si="3"/>
        <v>55857404</v>
      </c>
      <c r="E242" s="18">
        <v>5972208</v>
      </c>
      <c r="F242" s="18">
        <v>49337341</v>
      </c>
      <c r="G242" s="18"/>
      <c r="H242" s="18">
        <v>547855</v>
      </c>
      <c r="I242" s="18">
        <v>0</v>
      </c>
      <c r="J242" s="19">
        <v>23119172</v>
      </c>
    </row>
    <row r="243" spans="1:10" x14ac:dyDescent="0.2">
      <c r="A243" s="25" t="s">
        <v>85</v>
      </c>
      <c r="B243" s="26" t="s">
        <v>53</v>
      </c>
      <c r="C243" s="17" t="s">
        <v>282</v>
      </c>
      <c r="D243" s="18">
        <f t="shared" si="3"/>
        <v>39519176</v>
      </c>
      <c r="E243" s="18">
        <v>5303028</v>
      </c>
      <c r="F243" s="18">
        <v>33667884</v>
      </c>
      <c r="G243" s="18"/>
      <c r="H243" s="18">
        <v>548264</v>
      </c>
      <c r="I243" s="18">
        <v>0</v>
      </c>
      <c r="J243" s="19">
        <v>9865741</v>
      </c>
    </row>
    <row r="244" spans="1:10" x14ac:dyDescent="0.2">
      <c r="A244" s="25" t="s">
        <v>85</v>
      </c>
      <c r="B244" s="26" t="s">
        <v>55</v>
      </c>
      <c r="C244" s="17" t="s">
        <v>283</v>
      </c>
      <c r="D244" s="18">
        <f t="shared" si="3"/>
        <v>37496443</v>
      </c>
      <c r="E244" s="18">
        <v>4832336</v>
      </c>
      <c r="F244" s="18">
        <v>31775999</v>
      </c>
      <c r="G244" s="18"/>
      <c r="H244" s="18">
        <v>888108</v>
      </c>
      <c r="I244" s="18">
        <v>0</v>
      </c>
      <c r="J244" s="19">
        <v>12496022</v>
      </c>
    </row>
    <row r="245" spans="1:10" x14ac:dyDescent="0.2">
      <c r="A245" s="25" t="s">
        <v>85</v>
      </c>
      <c r="B245" s="26" t="s">
        <v>57</v>
      </c>
      <c r="C245" s="17" t="s">
        <v>284</v>
      </c>
      <c r="D245" s="18">
        <f t="shared" si="3"/>
        <v>33188208</v>
      </c>
      <c r="E245" s="18">
        <v>4669454</v>
      </c>
      <c r="F245" s="18">
        <v>28080053</v>
      </c>
      <c r="G245" s="18"/>
      <c r="H245" s="18">
        <v>438701</v>
      </c>
      <c r="I245" s="18">
        <v>0</v>
      </c>
      <c r="J245" s="19">
        <v>10436731</v>
      </c>
    </row>
    <row r="246" spans="1:10" x14ac:dyDescent="0.2">
      <c r="A246" s="25" t="s">
        <v>85</v>
      </c>
      <c r="B246" s="26" t="s">
        <v>59</v>
      </c>
      <c r="C246" s="17" t="s">
        <v>285</v>
      </c>
      <c r="D246" s="18">
        <f t="shared" si="3"/>
        <v>45868604</v>
      </c>
      <c r="E246" s="18">
        <v>6470543</v>
      </c>
      <c r="F246" s="18">
        <v>38476607</v>
      </c>
      <c r="G246" s="18"/>
      <c r="H246" s="18">
        <v>921454</v>
      </c>
      <c r="I246" s="18">
        <v>0</v>
      </c>
      <c r="J246" s="19">
        <v>10025940</v>
      </c>
    </row>
    <row r="247" spans="1:10" x14ac:dyDescent="0.2">
      <c r="A247" s="25" t="s">
        <v>85</v>
      </c>
      <c r="B247" s="26" t="s">
        <v>61</v>
      </c>
      <c r="C247" s="17" t="s">
        <v>199</v>
      </c>
      <c r="D247" s="18">
        <f t="shared" si="3"/>
        <v>19676090</v>
      </c>
      <c r="E247" s="18">
        <v>6215457</v>
      </c>
      <c r="F247" s="18">
        <v>11967118</v>
      </c>
      <c r="G247" s="18"/>
      <c r="H247" s="18">
        <v>1493515</v>
      </c>
      <c r="I247" s="18">
        <v>0</v>
      </c>
      <c r="J247" s="19">
        <v>4941602</v>
      </c>
    </row>
    <row r="248" spans="1:10" x14ac:dyDescent="0.2">
      <c r="A248" s="25" t="s">
        <v>85</v>
      </c>
      <c r="B248" s="26" t="s">
        <v>63</v>
      </c>
      <c r="C248" s="17" t="s">
        <v>286</v>
      </c>
      <c r="D248" s="18">
        <f t="shared" si="3"/>
        <v>24114392</v>
      </c>
      <c r="E248" s="18">
        <v>3717075</v>
      </c>
      <c r="F248" s="18">
        <v>20011626</v>
      </c>
      <c r="G248" s="18"/>
      <c r="H248" s="18">
        <v>385691</v>
      </c>
      <c r="I248" s="18">
        <v>0</v>
      </c>
      <c r="J248" s="19">
        <v>14851783</v>
      </c>
    </row>
    <row r="249" spans="1:10" x14ac:dyDescent="0.2">
      <c r="A249" s="25" t="s">
        <v>85</v>
      </c>
      <c r="B249" s="26" t="s">
        <v>65</v>
      </c>
      <c r="C249" s="17" t="s">
        <v>287</v>
      </c>
      <c r="D249" s="18">
        <f t="shared" si="3"/>
        <v>29811281</v>
      </c>
      <c r="E249" s="18">
        <v>8856081</v>
      </c>
      <c r="F249" s="18">
        <v>17241445</v>
      </c>
      <c r="G249" s="18"/>
      <c r="H249" s="18">
        <v>3713755</v>
      </c>
      <c r="I249" s="18">
        <v>0</v>
      </c>
      <c r="J249" s="19">
        <v>16085659</v>
      </c>
    </row>
    <row r="250" spans="1:10" x14ac:dyDescent="0.2">
      <c r="A250" s="25" t="s">
        <v>85</v>
      </c>
      <c r="B250" s="26" t="s">
        <v>67</v>
      </c>
      <c r="C250" s="17" t="s">
        <v>288</v>
      </c>
      <c r="D250" s="18">
        <f t="shared" si="3"/>
        <v>62370304</v>
      </c>
      <c r="E250" s="18">
        <v>8582499</v>
      </c>
      <c r="F250" s="18">
        <v>52229166</v>
      </c>
      <c r="G250" s="18"/>
      <c r="H250" s="18">
        <v>1558639</v>
      </c>
      <c r="I250" s="18">
        <v>0</v>
      </c>
      <c r="J250" s="19">
        <v>19554879</v>
      </c>
    </row>
    <row r="251" spans="1:10" x14ac:dyDescent="0.2">
      <c r="A251" s="25" t="s">
        <v>85</v>
      </c>
      <c r="B251" s="26" t="s">
        <v>69</v>
      </c>
      <c r="C251" s="17" t="s">
        <v>289</v>
      </c>
      <c r="D251" s="18">
        <f t="shared" si="3"/>
        <v>56144744</v>
      </c>
      <c r="E251" s="18">
        <v>4880294</v>
      </c>
      <c r="F251" s="18">
        <v>50110872</v>
      </c>
      <c r="G251" s="18"/>
      <c r="H251" s="18">
        <v>1153578</v>
      </c>
      <c r="I251" s="18">
        <v>0</v>
      </c>
      <c r="J251" s="19">
        <v>18966179</v>
      </c>
    </row>
    <row r="252" spans="1:10" x14ac:dyDescent="0.2">
      <c r="A252" s="25" t="s">
        <v>85</v>
      </c>
      <c r="B252" s="26" t="s">
        <v>71</v>
      </c>
      <c r="C252" s="17" t="s">
        <v>290</v>
      </c>
      <c r="D252" s="18">
        <f t="shared" si="3"/>
        <v>70213389</v>
      </c>
      <c r="E252" s="18">
        <v>7535274</v>
      </c>
      <c r="F252" s="18">
        <v>61594949</v>
      </c>
      <c r="G252" s="18"/>
      <c r="H252" s="18">
        <v>1083166</v>
      </c>
      <c r="I252" s="18">
        <v>0</v>
      </c>
      <c r="J252" s="19">
        <v>39439559</v>
      </c>
    </row>
    <row r="253" spans="1:10" x14ac:dyDescent="0.2">
      <c r="A253" s="25" t="s">
        <v>85</v>
      </c>
      <c r="B253" s="26" t="s">
        <v>73</v>
      </c>
      <c r="C253" s="17" t="s">
        <v>423</v>
      </c>
      <c r="D253" s="18">
        <f t="shared" si="3"/>
        <v>24196617</v>
      </c>
      <c r="E253" s="18">
        <v>6291874</v>
      </c>
      <c r="F253" s="18">
        <v>16216904</v>
      </c>
      <c r="G253" s="18"/>
      <c r="H253" s="18">
        <v>1687839</v>
      </c>
      <c r="I253" s="18">
        <v>0</v>
      </c>
      <c r="J253" s="19">
        <v>4821892</v>
      </c>
    </row>
    <row r="254" spans="1:10" x14ac:dyDescent="0.2">
      <c r="A254" s="25" t="s">
        <v>85</v>
      </c>
      <c r="B254" s="26" t="s">
        <v>95</v>
      </c>
      <c r="C254" s="17" t="s">
        <v>9</v>
      </c>
      <c r="D254" s="18">
        <f t="shared" si="3"/>
        <v>202796680</v>
      </c>
      <c r="E254" s="18">
        <v>0</v>
      </c>
      <c r="F254" s="18">
        <v>186433859</v>
      </c>
      <c r="G254" s="18"/>
      <c r="H254" s="18">
        <v>16362821</v>
      </c>
      <c r="I254" s="18">
        <v>35375520</v>
      </c>
      <c r="J254" s="19">
        <v>147828872</v>
      </c>
    </row>
    <row r="255" spans="1:10" x14ac:dyDescent="0.2">
      <c r="A255" s="25" t="s">
        <v>85</v>
      </c>
      <c r="B255" s="26" t="s">
        <v>96</v>
      </c>
      <c r="C255" s="17" t="s">
        <v>10</v>
      </c>
      <c r="D255" s="18">
        <f t="shared" si="3"/>
        <v>109713907</v>
      </c>
      <c r="E255" s="18">
        <v>0</v>
      </c>
      <c r="F255" s="18">
        <v>103377226</v>
      </c>
      <c r="G255" s="18"/>
      <c r="H255" s="18">
        <v>6336681</v>
      </c>
      <c r="I255" s="18">
        <v>18999114</v>
      </c>
      <c r="J255" s="19">
        <v>77941522</v>
      </c>
    </row>
    <row r="256" spans="1:10" x14ac:dyDescent="0.2">
      <c r="A256" s="25" t="s">
        <v>85</v>
      </c>
      <c r="B256" s="26" t="s">
        <v>97</v>
      </c>
      <c r="C256" s="17" t="s">
        <v>11</v>
      </c>
      <c r="D256" s="18">
        <f t="shared" si="3"/>
        <v>68386074</v>
      </c>
      <c r="E256" s="18">
        <v>0</v>
      </c>
      <c r="F256" s="18">
        <v>63060719</v>
      </c>
      <c r="G256" s="18"/>
      <c r="H256" s="18">
        <v>5325355</v>
      </c>
      <c r="I256" s="18">
        <v>0</v>
      </c>
      <c r="J256" s="19">
        <v>20688513</v>
      </c>
    </row>
    <row r="257" spans="1:10" x14ac:dyDescent="0.2">
      <c r="A257" s="25" t="s">
        <v>85</v>
      </c>
      <c r="B257" s="26" t="s">
        <v>98</v>
      </c>
      <c r="C257" s="17" t="s">
        <v>12</v>
      </c>
      <c r="D257" s="18">
        <f t="shared" si="3"/>
        <v>22598160</v>
      </c>
      <c r="E257" s="18">
        <v>0</v>
      </c>
      <c r="F257" s="18">
        <v>20982293</v>
      </c>
      <c r="G257" s="18"/>
      <c r="H257" s="18">
        <v>1615867</v>
      </c>
      <c r="I257" s="18">
        <v>7094555</v>
      </c>
      <c r="J257" s="19">
        <v>16294163</v>
      </c>
    </row>
    <row r="258" spans="1:10" x14ac:dyDescent="0.2">
      <c r="A258" s="25" t="s">
        <v>89</v>
      </c>
      <c r="B258" s="26" t="s">
        <v>44</v>
      </c>
      <c r="C258" s="17" t="s">
        <v>291</v>
      </c>
      <c r="D258" s="18">
        <f t="shared" si="3"/>
        <v>30498888</v>
      </c>
      <c r="E258" s="18">
        <v>466327</v>
      </c>
      <c r="F258" s="18">
        <v>28929141</v>
      </c>
      <c r="G258" s="18"/>
      <c r="H258" s="18">
        <v>1103420</v>
      </c>
      <c r="I258" s="18">
        <v>1444784</v>
      </c>
      <c r="J258" s="19">
        <v>37570140</v>
      </c>
    </row>
    <row r="259" spans="1:10" x14ac:dyDescent="0.2">
      <c r="A259" s="25" t="s">
        <v>89</v>
      </c>
      <c r="B259" s="26" t="s">
        <v>43</v>
      </c>
      <c r="C259" s="17" t="s">
        <v>265</v>
      </c>
      <c r="D259" s="18">
        <f t="shared" si="3"/>
        <v>21673687</v>
      </c>
      <c r="E259" s="18">
        <v>0</v>
      </c>
      <c r="F259" s="18">
        <v>19010202</v>
      </c>
      <c r="G259" s="18"/>
      <c r="H259" s="18">
        <v>2663485</v>
      </c>
      <c r="I259" s="18">
        <v>0</v>
      </c>
      <c r="J259" s="19">
        <v>39429382</v>
      </c>
    </row>
    <row r="260" spans="1:10" x14ac:dyDescent="0.2">
      <c r="A260" s="25" t="s">
        <v>89</v>
      </c>
      <c r="B260" s="26" t="s">
        <v>47</v>
      </c>
      <c r="C260" s="17" t="s">
        <v>292</v>
      </c>
      <c r="D260" s="18">
        <f t="shared" si="3"/>
        <v>62303863</v>
      </c>
      <c r="E260" s="18">
        <v>983614</v>
      </c>
      <c r="F260" s="18">
        <v>58710226</v>
      </c>
      <c r="G260" s="18"/>
      <c r="H260" s="18">
        <v>2610023</v>
      </c>
      <c r="I260" s="18">
        <v>0</v>
      </c>
      <c r="J260" s="19">
        <v>37003176</v>
      </c>
    </row>
    <row r="261" spans="1:10" x14ac:dyDescent="0.2">
      <c r="A261" s="25" t="s">
        <v>89</v>
      </c>
      <c r="B261" s="26" t="s">
        <v>49</v>
      </c>
      <c r="C261" s="17" t="s">
        <v>293</v>
      </c>
      <c r="D261" s="18">
        <f t="shared" si="3"/>
        <v>24229205</v>
      </c>
      <c r="E261" s="18">
        <v>9538182</v>
      </c>
      <c r="F261" s="18">
        <v>9989796</v>
      </c>
      <c r="G261" s="18"/>
      <c r="H261" s="18">
        <v>4701227</v>
      </c>
      <c r="I261" s="18">
        <v>0</v>
      </c>
      <c r="J261" s="19">
        <v>23159537</v>
      </c>
    </row>
    <row r="262" spans="1:10" x14ac:dyDescent="0.2">
      <c r="A262" s="25" t="s">
        <v>89</v>
      </c>
      <c r="B262" s="26" t="s">
        <v>51</v>
      </c>
      <c r="C262" s="17" t="s">
        <v>294</v>
      </c>
      <c r="D262" s="18">
        <f t="shared" si="3"/>
        <v>21537213</v>
      </c>
      <c r="E262" s="18">
        <v>0</v>
      </c>
      <c r="F262" s="18">
        <v>18360787</v>
      </c>
      <c r="G262" s="18"/>
      <c r="H262" s="18">
        <v>3176426</v>
      </c>
      <c r="I262" s="18">
        <v>0</v>
      </c>
      <c r="J262" s="19">
        <v>26367065</v>
      </c>
    </row>
    <row r="263" spans="1:10" x14ac:dyDescent="0.2">
      <c r="A263" s="25" t="s">
        <v>89</v>
      </c>
      <c r="B263" s="26" t="s">
        <v>53</v>
      </c>
      <c r="C263" s="17" t="s">
        <v>295</v>
      </c>
      <c r="D263" s="18">
        <f t="shared" ref="D263:D326" si="4">E263+F263+H263</f>
        <v>19064324</v>
      </c>
      <c r="E263" s="18">
        <v>4103002</v>
      </c>
      <c r="F263" s="18">
        <v>14014167</v>
      </c>
      <c r="G263" s="18"/>
      <c r="H263" s="18">
        <v>947155</v>
      </c>
      <c r="I263" s="18">
        <v>0</v>
      </c>
      <c r="J263" s="19">
        <v>14881569</v>
      </c>
    </row>
    <row r="264" spans="1:10" x14ac:dyDescent="0.2">
      <c r="A264" s="25" t="s">
        <v>89</v>
      </c>
      <c r="B264" s="26" t="s">
        <v>55</v>
      </c>
      <c r="C264" s="17" t="s">
        <v>296</v>
      </c>
      <c r="D264" s="18">
        <f t="shared" si="4"/>
        <v>33734430</v>
      </c>
      <c r="E264" s="18">
        <v>2967348</v>
      </c>
      <c r="F264" s="18">
        <v>30026165</v>
      </c>
      <c r="G264" s="18"/>
      <c r="H264" s="18">
        <v>740917</v>
      </c>
      <c r="I264" s="18">
        <v>0</v>
      </c>
      <c r="J264" s="19">
        <v>13056436</v>
      </c>
    </row>
    <row r="265" spans="1:10" x14ac:dyDescent="0.2">
      <c r="A265" s="25" t="s">
        <v>89</v>
      </c>
      <c r="B265" s="26" t="s">
        <v>57</v>
      </c>
      <c r="C265" s="17" t="s">
        <v>297</v>
      </c>
      <c r="D265" s="18">
        <f t="shared" si="4"/>
        <v>26685051</v>
      </c>
      <c r="E265" s="18">
        <v>0</v>
      </c>
      <c r="F265" s="18">
        <v>24870505</v>
      </c>
      <c r="G265" s="18"/>
      <c r="H265" s="18">
        <v>1814546</v>
      </c>
      <c r="I265" s="18">
        <v>4116779</v>
      </c>
      <c r="J265" s="19">
        <v>28290804</v>
      </c>
    </row>
    <row r="266" spans="1:10" x14ac:dyDescent="0.2">
      <c r="A266" s="25" t="s">
        <v>89</v>
      </c>
      <c r="B266" s="26" t="s">
        <v>59</v>
      </c>
      <c r="C266" s="17" t="s">
        <v>298</v>
      </c>
      <c r="D266" s="18">
        <f t="shared" si="4"/>
        <v>19471614</v>
      </c>
      <c r="E266" s="18">
        <v>3158062</v>
      </c>
      <c r="F266" s="18">
        <v>15275203</v>
      </c>
      <c r="G266" s="18"/>
      <c r="H266" s="18">
        <v>1038349</v>
      </c>
      <c r="I266" s="18">
        <v>0</v>
      </c>
      <c r="J266" s="19">
        <v>13657533</v>
      </c>
    </row>
    <row r="267" spans="1:10" x14ac:dyDescent="0.2">
      <c r="A267" s="25" t="s">
        <v>89</v>
      </c>
      <c r="B267" s="26" t="s">
        <v>61</v>
      </c>
      <c r="C267" s="17" t="s">
        <v>299</v>
      </c>
      <c r="D267" s="18">
        <f t="shared" si="4"/>
        <v>29390495</v>
      </c>
      <c r="E267" s="18">
        <v>0</v>
      </c>
      <c r="F267" s="18">
        <v>27966303</v>
      </c>
      <c r="G267" s="18"/>
      <c r="H267" s="18">
        <v>1424192</v>
      </c>
      <c r="I267" s="18">
        <v>1503805</v>
      </c>
      <c r="J267" s="19">
        <v>27530268</v>
      </c>
    </row>
    <row r="268" spans="1:10" x14ac:dyDescent="0.2">
      <c r="A268" s="25" t="s">
        <v>89</v>
      </c>
      <c r="B268" s="26" t="s">
        <v>63</v>
      </c>
      <c r="C268" s="17" t="s">
        <v>300</v>
      </c>
      <c r="D268" s="18">
        <f t="shared" si="4"/>
        <v>45281722</v>
      </c>
      <c r="E268" s="18">
        <v>3754944</v>
      </c>
      <c r="F268" s="18">
        <v>40364111</v>
      </c>
      <c r="G268" s="18"/>
      <c r="H268" s="18">
        <v>1162667</v>
      </c>
      <c r="I268" s="18">
        <v>0</v>
      </c>
      <c r="J268" s="19">
        <v>18691516</v>
      </c>
    </row>
    <row r="269" spans="1:10" x14ac:dyDescent="0.2">
      <c r="A269" s="25" t="s">
        <v>89</v>
      </c>
      <c r="B269" s="26" t="s">
        <v>65</v>
      </c>
      <c r="C269" s="17" t="s">
        <v>301</v>
      </c>
      <c r="D269" s="18">
        <f t="shared" si="4"/>
        <v>11858049</v>
      </c>
      <c r="E269" s="18">
        <v>0</v>
      </c>
      <c r="F269" s="18">
        <v>9666409</v>
      </c>
      <c r="G269" s="18"/>
      <c r="H269" s="18">
        <v>2191640</v>
      </c>
      <c r="I269" s="18">
        <v>0</v>
      </c>
      <c r="J269" s="19">
        <v>17762815</v>
      </c>
    </row>
    <row r="270" spans="1:10" x14ac:dyDescent="0.2">
      <c r="A270" s="25" t="s">
        <v>89</v>
      </c>
      <c r="B270" s="26" t="s">
        <v>67</v>
      </c>
      <c r="C270" s="17" t="s">
        <v>302</v>
      </c>
      <c r="D270" s="18">
        <f t="shared" si="4"/>
        <v>60704139</v>
      </c>
      <c r="E270" s="18">
        <v>0</v>
      </c>
      <c r="F270" s="18">
        <v>59852416</v>
      </c>
      <c r="G270" s="18"/>
      <c r="H270" s="18">
        <v>851723</v>
      </c>
      <c r="I270" s="18">
        <v>0</v>
      </c>
      <c r="J270" s="19">
        <v>34261304</v>
      </c>
    </row>
    <row r="271" spans="1:10" x14ac:dyDescent="0.2">
      <c r="A271" s="25" t="s">
        <v>89</v>
      </c>
      <c r="B271" s="26" t="s">
        <v>69</v>
      </c>
      <c r="C271" s="17" t="s">
        <v>419</v>
      </c>
      <c r="D271" s="18">
        <f t="shared" si="4"/>
        <v>14832350</v>
      </c>
      <c r="E271" s="18">
        <v>0</v>
      </c>
      <c r="F271" s="18">
        <v>11968923</v>
      </c>
      <c r="G271" s="18"/>
      <c r="H271" s="18">
        <v>2863427</v>
      </c>
      <c r="I271" s="18">
        <v>2104364</v>
      </c>
      <c r="J271" s="19">
        <v>16335535</v>
      </c>
    </row>
    <row r="272" spans="1:10" x14ac:dyDescent="0.2">
      <c r="A272" s="25" t="s">
        <v>89</v>
      </c>
      <c r="B272" s="26" t="s">
        <v>71</v>
      </c>
      <c r="C272" s="17" t="s">
        <v>303</v>
      </c>
      <c r="D272" s="18">
        <f t="shared" si="4"/>
        <v>55617927</v>
      </c>
      <c r="E272" s="18">
        <v>0</v>
      </c>
      <c r="F272" s="18">
        <v>53977240</v>
      </c>
      <c r="G272" s="18"/>
      <c r="H272" s="18">
        <v>1640687</v>
      </c>
      <c r="I272" s="18">
        <v>0</v>
      </c>
      <c r="J272" s="19">
        <v>36565630</v>
      </c>
    </row>
    <row r="273" spans="1:10" x14ac:dyDescent="0.2">
      <c r="A273" s="25" t="s">
        <v>89</v>
      </c>
      <c r="B273" s="26" t="s">
        <v>73</v>
      </c>
      <c r="C273" s="17" t="s">
        <v>304</v>
      </c>
      <c r="D273" s="18">
        <f t="shared" si="4"/>
        <v>41472514</v>
      </c>
      <c r="E273" s="18">
        <v>2965406</v>
      </c>
      <c r="F273" s="18">
        <v>35618630</v>
      </c>
      <c r="G273" s="18"/>
      <c r="H273" s="18">
        <v>2888478</v>
      </c>
      <c r="I273" s="18">
        <v>0</v>
      </c>
      <c r="J273" s="19">
        <v>22885739</v>
      </c>
    </row>
    <row r="274" spans="1:10" x14ac:dyDescent="0.2">
      <c r="A274" s="25" t="s">
        <v>89</v>
      </c>
      <c r="B274" s="26" t="s">
        <v>75</v>
      </c>
      <c r="C274" s="17" t="s">
        <v>305</v>
      </c>
      <c r="D274" s="18">
        <f t="shared" si="4"/>
        <v>67726693</v>
      </c>
      <c r="E274" s="18">
        <v>5606472</v>
      </c>
      <c r="F274" s="18">
        <v>61419757</v>
      </c>
      <c r="G274" s="18"/>
      <c r="H274" s="18">
        <v>700464</v>
      </c>
      <c r="I274" s="18">
        <v>0</v>
      </c>
      <c r="J274" s="19">
        <v>26640980</v>
      </c>
    </row>
    <row r="275" spans="1:10" x14ac:dyDescent="0.2">
      <c r="A275" s="25" t="s">
        <v>89</v>
      </c>
      <c r="B275" s="26" t="s">
        <v>95</v>
      </c>
      <c r="C275" s="17" t="s">
        <v>13</v>
      </c>
      <c r="D275" s="18">
        <f t="shared" si="4"/>
        <v>106754818</v>
      </c>
      <c r="E275" s="18">
        <v>0</v>
      </c>
      <c r="F275" s="18">
        <v>102691619</v>
      </c>
      <c r="G275" s="18"/>
      <c r="H275" s="18">
        <v>4063199</v>
      </c>
      <c r="I275" s="18">
        <v>7879042</v>
      </c>
      <c r="J275" s="19">
        <v>50472633</v>
      </c>
    </row>
    <row r="276" spans="1:10" x14ac:dyDescent="0.2">
      <c r="A276" s="25" t="s">
        <v>89</v>
      </c>
      <c r="B276" s="26" t="s">
        <v>96</v>
      </c>
      <c r="C276" s="17" t="s">
        <v>14</v>
      </c>
      <c r="D276" s="18">
        <f t="shared" si="4"/>
        <v>83432760</v>
      </c>
      <c r="E276" s="18">
        <v>7431764</v>
      </c>
      <c r="F276" s="18">
        <v>69597477</v>
      </c>
      <c r="G276" s="18"/>
      <c r="H276" s="18">
        <v>6403519</v>
      </c>
      <c r="I276" s="18">
        <v>0</v>
      </c>
      <c r="J276" s="19">
        <v>33823764</v>
      </c>
    </row>
    <row r="277" spans="1:10" x14ac:dyDescent="0.2">
      <c r="A277" s="25" t="s">
        <v>89</v>
      </c>
      <c r="B277" s="26" t="s">
        <v>97</v>
      </c>
      <c r="C277" s="17" t="s">
        <v>15</v>
      </c>
      <c r="D277" s="18">
        <f t="shared" si="4"/>
        <v>71442674</v>
      </c>
      <c r="E277" s="18">
        <v>0</v>
      </c>
      <c r="F277" s="18">
        <v>69303261</v>
      </c>
      <c r="G277" s="18"/>
      <c r="H277" s="18">
        <v>2139413</v>
      </c>
      <c r="I277" s="18">
        <v>0</v>
      </c>
      <c r="J277" s="19">
        <v>25021915</v>
      </c>
    </row>
    <row r="278" spans="1:10" x14ac:dyDescent="0.2">
      <c r="A278" s="25" t="s">
        <v>89</v>
      </c>
      <c r="B278" s="26" t="s">
        <v>98</v>
      </c>
      <c r="C278" s="17" t="s">
        <v>16</v>
      </c>
      <c r="D278" s="18">
        <f t="shared" si="4"/>
        <v>163049024</v>
      </c>
      <c r="E278" s="18">
        <v>0</v>
      </c>
      <c r="F278" s="18">
        <v>152379072</v>
      </c>
      <c r="G278" s="18"/>
      <c r="H278" s="18">
        <v>10669952</v>
      </c>
      <c r="I278" s="18">
        <v>0</v>
      </c>
      <c r="J278" s="19">
        <v>53787952</v>
      </c>
    </row>
    <row r="279" spans="1:10" x14ac:dyDescent="0.2">
      <c r="A279" s="25" t="s">
        <v>89</v>
      </c>
      <c r="B279" s="26" t="s">
        <v>306</v>
      </c>
      <c r="C279" s="17" t="s">
        <v>17</v>
      </c>
      <c r="D279" s="18">
        <f t="shared" si="4"/>
        <v>68128408</v>
      </c>
      <c r="E279" s="18">
        <v>0</v>
      </c>
      <c r="F279" s="18">
        <v>61092628</v>
      </c>
      <c r="G279" s="18"/>
      <c r="H279" s="18">
        <v>7035780</v>
      </c>
      <c r="I279" s="18">
        <v>2860978</v>
      </c>
      <c r="J279" s="19">
        <v>31479378</v>
      </c>
    </row>
    <row r="280" spans="1:10" x14ac:dyDescent="0.2">
      <c r="A280" s="25" t="s">
        <v>89</v>
      </c>
      <c r="B280" s="26" t="s">
        <v>307</v>
      </c>
      <c r="C280" s="17" t="s">
        <v>18</v>
      </c>
      <c r="D280" s="18">
        <f t="shared" si="4"/>
        <v>90484582</v>
      </c>
      <c r="E280" s="18">
        <v>0</v>
      </c>
      <c r="F280" s="18">
        <v>80038112</v>
      </c>
      <c r="G280" s="18"/>
      <c r="H280" s="18">
        <v>10446470</v>
      </c>
      <c r="I280" s="18">
        <v>11114614</v>
      </c>
      <c r="J280" s="19">
        <v>54945314</v>
      </c>
    </row>
    <row r="281" spans="1:10" x14ac:dyDescent="0.2">
      <c r="A281" s="25" t="s">
        <v>89</v>
      </c>
      <c r="B281" s="26" t="s">
        <v>308</v>
      </c>
      <c r="C281" s="17" t="s">
        <v>19</v>
      </c>
      <c r="D281" s="18">
        <f t="shared" si="4"/>
        <v>47487210</v>
      </c>
      <c r="E281" s="18">
        <v>0</v>
      </c>
      <c r="F281" s="18">
        <v>43592281</v>
      </c>
      <c r="G281" s="18"/>
      <c r="H281" s="18">
        <v>3894929</v>
      </c>
      <c r="I281" s="18">
        <v>825209</v>
      </c>
      <c r="J281" s="19">
        <v>22076964</v>
      </c>
    </row>
    <row r="282" spans="1:10" x14ac:dyDescent="0.2">
      <c r="A282" s="25" t="s">
        <v>89</v>
      </c>
      <c r="B282" s="26" t="s">
        <v>309</v>
      </c>
      <c r="C282" s="17" t="s">
        <v>20</v>
      </c>
      <c r="D282" s="18">
        <f t="shared" si="4"/>
        <v>39380550</v>
      </c>
      <c r="E282" s="18">
        <v>0</v>
      </c>
      <c r="F282" s="18">
        <v>35093863</v>
      </c>
      <c r="G282" s="18"/>
      <c r="H282" s="18">
        <v>4286687</v>
      </c>
      <c r="I282" s="18">
        <v>2496938</v>
      </c>
      <c r="J282" s="19">
        <v>24859520</v>
      </c>
    </row>
    <row r="283" spans="1:10" x14ac:dyDescent="0.2">
      <c r="A283" s="25" t="s">
        <v>89</v>
      </c>
      <c r="B283" s="26" t="s">
        <v>310</v>
      </c>
      <c r="C283" s="17" t="s">
        <v>21</v>
      </c>
      <c r="D283" s="18">
        <f t="shared" si="4"/>
        <v>134223554</v>
      </c>
      <c r="E283" s="18">
        <v>0</v>
      </c>
      <c r="F283" s="18">
        <v>127599578</v>
      </c>
      <c r="G283" s="18"/>
      <c r="H283" s="18">
        <v>6623976</v>
      </c>
      <c r="I283" s="18">
        <v>31662017</v>
      </c>
      <c r="J283" s="19">
        <v>99359115</v>
      </c>
    </row>
    <row r="284" spans="1:10" x14ac:dyDescent="0.2">
      <c r="A284" s="25" t="s">
        <v>89</v>
      </c>
      <c r="B284" s="26" t="s">
        <v>311</v>
      </c>
      <c r="C284" s="17" t="s">
        <v>22</v>
      </c>
      <c r="D284" s="18">
        <f t="shared" si="4"/>
        <v>23092164</v>
      </c>
      <c r="E284" s="18">
        <v>0</v>
      </c>
      <c r="F284" s="18">
        <v>19546163</v>
      </c>
      <c r="G284" s="18"/>
      <c r="H284" s="18">
        <v>3546001</v>
      </c>
      <c r="I284" s="18">
        <v>2859058</v>
      </c>
      <c r="J284" s="19">
        <v>20352114</v>
      </c>
    </row>
    <row r="285" spans="1:10" x14ac:dyDescent="0.2">
      <c r="A285" s="25" t="s">
        <v>89</v>
      </c>
      <c r="B285" s="26" t="s">
        <v>312</v>
      </c>
      <c r="C285" s="17" t="s">
        <v>23</v>
      </c>
      <c r="D285" s="18">
        <f t="shared" si="4"/>
        <v>18395314</v>
      </c>
      <c r="E285" s="18">
        <v>161987</v>
      </c>
      <c r="F285" s="18">
        <v>16508219</v>
      </c>
      <c r="G285" s="18"/>
      <c r="H285" s="18">
        <v>1725108</v>
      </c>
      <c r="I285" s="18">
        <v>0</v>
      </c>
      <c r="J285" s="19">
        <v>12941778</v>
      </c>
    </row>
    <row r="286" spans="1:10" x14ac:dyDescent="0.2">
      <c r="A286" s="25" t="s">
        <v>89</v>
      </c>
      <c r="B286" s="26" t="s">
        <v>313</v>
      </c>
      <c r="C286" s="17" t="s">
        <v>24</v>
      </c>
      <c r="D286" s="18">
        <f t="shared" si="4"/>
        <v>47224973</v>
      </c>
      <c r="E286" s="18">
        <v>0</v>
      </c>
      <c r="F286" s="18">
        <v>42423749</v>
      </c>
      <c r="G286" s="18"/>
      <c r="H286" s="18">
        <v>4801224</v>
      </c>
      <c r="I286" s="18">
        <v>1464195</v>
      </c>
      <c r="J286" s="19">
        <v>34095834</v>
      </c>
    </row>
    <row r="287" spans="1:10" x14ac:dyDescent="0.2">
      <c r="A287" s="25" t="s">
        <v>89</v>
      </c>
      <c r="B287" s="26" t="s">
        <v>314</v>
      </c>
      <c r="C287" s="17" t="s">
        <v>25</v>
      </c>
      <c r="D287" s="18">
        <f t="shared" si="4"/>
        <v>83845602</v>
      </c>
      <c r="E287" s="18">
        <v>0</v>
      </c>
      <c r="F287" s="18">
        <v>75019821</v>
      </c>
      <c r="G287" s="18"/>
      <c r="H287" s="18">
        <v>8825781</v>
      </c>
      <c r="I287" s="18">
        <v>1898097</v>
      </c>
      <c r="J287" s="19">
        <v>35308161</v>
      </c>
    </row>
    <row r="288" spans="1:10" x14ac:dyDescent="0.2">
      <c r="A288" s="25" t="s">
        <v>89</v>
      </c>
      <c r="B288" s="26" t="s">
        <v>315</v>
      </c>
      <c r="C288" s="17" t="s">
        <v>26</v>
      </c>
      <c r="D288" s="18">
        <f t="shared" si="4"/>
        <v>21600301</v>
      </c>
      <c r="E288" s="18">
        <v>101370</v>
      </c>
      <c r="F288" s="18">
        <v>20455916</v>
      </c>
      <c r="G288" s="18"/>
      <c r="H288" s="18">
        <v>1043015</v>
      </c>
      <c r="I288" s="18">
        <v>0</v>
      </c>
      <c r="J288" s="19">
        <v>16105902</v>
      </c>
    </row>
    <row r="289" spans="1:10" x14ac:dyDescent="0.2">
      <c r="A289" s="25" t="s">
        <v>89</v>
      </c>
      <c r="B289" s="26" t="s">
        <v>316</v>
      </c>
      <c r="C289" s="17" t="s">
        <v>27</v>
      </c>
      <c r="D289" s="18">
        <f t="shared" si="4"/>
        <v>71312043</v>
      </c>
      <c r="E289" s="18">
        <v>54300</v>
      </c>
      <c r="F289" s="18">
        <v>68384817</v>
      </c>
      <c r="G289" s="18"/>
      <c r="H289" s="18">
        <v>2872926</v>
      </c>
      <c r="I289" s="18">
        <v>2416026</v>
      </c>
      <c r="J289" s="19">
        <v>51924618</v>
      </c>
    </row>
    <row r="290" spans="1:10" x14ac:dyDescent="0.2">
      <c r="A290" s="25" t="s">
        <v>89</v>
      </c>
      <c r="B290" s="26" t="s">
        <v>317</v>
      </c>
      <c r="C290" s="17" t="s">
        <v>28</v>
      </c>
      <c r="D290" s="18">
        <f t="shared" si="4"/>
        <v>14199025</v>
      </c>
      <c r="E290" s="18">
        <v>699171</v>
      </c>
      <c r="F290" s="18">
        <v>11842690</v>
      </c>
      <c r="G290" s="18"/>
      <c r="H290" s="18">
        <v>1657164</v>
      </c>
      <c r="I290" s="18">
        <v>0</v>
      </c>
      <c r="J290" s="19">
        <v>10064111</v>
      </c>
    </row>
    <row r="291" spans="1:10" x14ac:dyDescent="0.2">
      <c r="A291" s="25" t="s">
        <v>89</v>
      </c>
      <c r="B291" s="26" t="s">
        <v>318</v>
      </c>
      <c r="C291" s="17" t="s">
        <v>29</v>
      </c>
      <c r="D291" s="18">
        <f t="shared" si="4"/>
        <v>53016188</v>
      </c>
      <c r="E291" s="18">
        <v>0</v>
      </c>
      <c r="F291" s="18">
        <v>48320388</v>
      </c>
      <c r="G291" s="18"/>
      <c r="H291" s="18">
        <v>4695800</v>
      </c>
      <c r="I291" s="18">
        <v>7840167</v>
      </c>
      <c r="J291" s="19">
        <v>38174751</v>
      </c>
    </row>
    <row r="292" spans="1:10" x14ac:dyDescent="0.2">
      <c r="A292" s="25" t="s">
        <v>89</v>
      </c>
      <c r="B292" s="26" t="s">
        <v>319</v>
      </c>
      <c r="C292" s="17" t="s">
        <v>30</v>
      </c>
      <c r="D292" s="18">
        <f t="shared" si="4"/>
        <v>76105961</v>
      </c>
      <c r="E292" s="18">
        <v>0</v>
      </c>
      <c r="F292" s="18">
        <v>69677630</v>
      </c>
      <c r="G292" s="18"/>
      <c r="H292" s="18">
        <v>6428331</v>
      </c>
      <c r="I292" s="18">
        <v>0</v>
      </c>
      <c r="J292" s="19">
        <v>38458265</v>
      </c>
    </row>
    <row r="293" spans="1:10" x14ac:dyDescent="0.2">
      <c r="A293" s="25" t="s">
        <v>89</v>
      </c>
      <c r="B293" s="26" t="s">
        <v>320</v>
      </c>
      <c r="C293" s="17" t="s">
        <v>31</v>
      </c>
      <c r="D293" s="18">
        <f t="shared" si="4"/>
        <v>29905860</v>
      </c>
      <c r="E293" s="18">
        <v>0</v>
      </c>
      <c r="F293" s="18">
        <v>24884868</v>
      </c>
      <c r="G293" s="18"/>
      <c r="H293" s="18">
        <v>5020992</v>
      </c>
      <c r="I293" s="18">
        <v>593257</v>
      </c>
      <c r="J293" s="19">
        <v>15440092</v>
      </c>
    </row>
    <row r="294" spans="1:10" x14ac:dyDescent="0.2">
      <c r="A294" s="25" t="s">
        <v>93</v>
      </c>
      <c r="B294" s="26" t="s">
        <v>44</v>
      </c>
      <c r="C294" s="17" t="s">
        <v>321</v>
      </c>
      <c r="D294" s="18">
        <f t="shared" si="4"/>
        <v>43071985</v>
      </c>
      <c r="E294" s="18">
        <v>5374337</v>
      </c>
      <c r="F294" s="18">
        <v>34459497</v>
      </c>
      <c r="G294" s="18"/>
      <c r="H294" s="18">
        <v>3238151</v>
      </c>
      <c r="I294" s="18">
        <v>0</v>
      </c>
      <c r="J294" s="19">
        <v>9743247</v>
      </c>
    </row>
    <row r="295" spans="1:10" x14ac:dyDescent="0.2">
      <c r="A295" s="25" t="s">
        <v>93</v>
      </c>
      <c r="B295" s="26" t="s">
        <v>43</v>
      </c>
      <c r="C295" s="17" t="s">
        <v>322</v>
      </c>
      <c r="D295" s="18">
        <f t="shared" si="4"/>
        <v>41146355</v>
      </c>
      <c r="E295" s="18">
        <v>7042553</v>
      </c>
      <c r="F295" s="18">
        <v>31135517</v>
      </c>
      <c r="G295" s="18"/>
      <c r="H295" s="18">
        <v>2968285</v>
      </c>
      <c r="I295" s="18">
        <v>0</v>
      </c>
      <c r="J295" s="19">
        <v>10349470</v>
      </c>
    </row>
    <row r="296" spans="1:10" x14ac:dyDescent="0.2">
      <c r="A296" s="25" t="s">
        <v>93</v>
      </c>
      <c r="B296" s="26" t="s">
        <v>47</v>
      </c>
      <c r="C296" s="17" t="s">
        <v>323</v>
      </c>
      <c r="D296" s="18">
        <f t="shared" si="4"/>
        <v>22247886</v>
      </c>
      <c r="E296" s="18">
        <v>4004561</v>
      </c>
      <c r="F296" s="18">
        <v>16685589</v>
      </c>
      <c r="G296" s="18"/>
      <c r="H296" s="18">
        <v>1557736</v>
      </c>
      <c r="I296" s="18">
        <v>0</v>
      </c>
      <c r="J296" s="19">
        <v>2486458</v>
      </c>
    </row>
    <row r="297" spans="1:10" x14ac:dyDescent="0.2">
      <c r="A297" s="25" t="s">
        <v>93</v>
      </c>
      <c r="B297" s="26" t="s">
        <v>49</v>
      </c>
      <c r="C297" s="17" t="s">
        <v>324</v>
      </c>
      <c r="D297" s="18">
        <f t="shared" si="4"/>
        <v>48365074</v>
      </c>
      <c r="E297" s="18">
        <v>18788150</v>
      </c>
      <c r="F297" s="18">
        <v>22904922</v>
      </c>
      <c r="G297" s="18"/>
      <c r="H297" s="18">
        <v>6672002</v>
      </c>
      <c r="I297" s="18">
        <v>0</v>
      </c>
      <c r="J297" s="19">
        <v>28152609</v>
      </c>
    </row>
    <row r="298" spans="1:10" x14ac:dyDescent="0.2">
      <c r="A298" s="25" t="s">
        <v>93</v>
      </c>
      <c r="B298" s="26" t="s">
        <v>51</v>
      </c>
      <c r="C298" s="17" t="s">
        <v>325</v>
      </c>
      <c r="D298" s="18">
        <f t="shared" si="4"/>
        <v>40248945</v>
      </c>
      <c r="E298" s="18">
        <v>9743201</v>
      </c>
      <c r="F298" s="18">
        <v>27799307</v>
      </c>
      <c r="G298" s="18"/>
      <c r="H298" s="18">
        <v>2706437</v>
      </c>
      <c r="I298" s="18">
        <v>0</v>
      </c>
      <c r="J298" s="19">
        <v>10269419</v>
      </c>
    </row>
    <row r="299" spans="1:10" x14ac:dyDescent="0.2">
      <c r="A299" s="25" t="s">
        <v>93</v>
      </c>
      <c r="B299" s="26" t="s">
        <v>53</v>
      </c>
      <c r="C299" s="17" t="s">
        <v>326</v>
      </c>
      <c r="D299" s="18">
        <f t="shared" si="4"/>
        <v>34285373</v>
      </c>
      <c r="E299" s="18">
        <v>6949679</v>
      </c>
      <c r="F299" s="18">
        <v>24825741</v>
      </c>
      <c r="G299" s="18"/>
      <c r="H299" s="18">
        <v>2509953</v>
      </c>
      <c r="I299" s="18">
        <v>0</v>
      </c>
      <c r="J299" s="19">
        <v>5670700</v>
      </c>
    </row>
    <row r="300" spans="1:10" x14ac:dyDescent="0.2">
      <c r="A300" s="25" t="s">
        <v>93</v>
      </c>
      <c r="B300" s="26" t="s">
        <v>55</v>
      </c>
      <c r="C300" s="17" t="s">
        <v>327</v>
      </c>
      <c r="D300" s="18">
        <f t="shared" si="4"/>
        <v>62171550</v>
      </c>
      <c r="E300" s="18">
        <v>9734324</v>
      </c>
      <c r="F300" s="18">
        <v>51981692</v>
      </c>
      <c r="G300" s="18"/>
      <c r="H300" s="18">
        <v>455534</v>
      </c>
      <c r="I300" s="18">
        <v>0</v>
      </c>
      <c r="J300" s="19">
        <v>17465642</v>
      </c>
    </row>
    <row r="301" spans="1:10" x14ac:dyDescent="0.2">
      <c r="A301" s="25" t="s">
        <v>93</v>
      </c>
      <c r="B301" s="26" t="s">
        <v>57</v>
      </c>
      <c r="C301" s="17" t="s">
        <v>328</v>
      </c>
      <c r="D301" s="18">
        <f t="shared" si="4"/>
        <v>20231632</v>
      </c>
      <c r="E301" s="18">
        <v>3516018</v>
      </c>
      <c r="F301" s="18">
        <v>14976977</v>
      </c>
      <c r="G301" s="18"/>
      <c r="H301" s="18">
        <v>1738637</v>
      </c>
      <c r="I301" s="18">
        <v>0</v>
      </c>
      <c r="J301" s="19">
        <v>4727879</v>
      </c>
    </row>
    <row r="302" spans="1:10" x14ac:dyDescent="0.2">
      <c r="A302" s="25" t="s">
        <v>93</v>
      </c>
      <c r="B302" s="26" t="s">
        <v>59</v>
      </c>
      <c r="C302" s="17" t="s">
        <v>329</v>
      </c>
      <c r="D302" s="18">
        <f t="shared" si="4"/>
        <v>38275118</v>
      </c>
      <c r="E302" s="18">
        <v>5458533</v>
      </c>
      <c r="F302" s="18">
        <v>31874438</v>
      </c>
      <c r="G302" s="18"/>
      <c r="H302" s="18">
        <v>942147</v>
      </c>
      <c r="I302" s="18">
        <v>0</v>
      </c>
      <c r="J302" s="19">
        <v>10449104</v>
      </c>
    </row>
    <row r="303" spans="1:10" x14ac:dyDescent="0.2">
      <c r="A303" s="25" t="s">
        <v>93</v>
      </c>
      <c r="B303" s="26" t="s">
        <v>61</v>
      </c>
      <c r="C303" s="17" t="s">
        <v>330</v>
      </c>
      <c r="D303" s="18">
        <f t="shared" si="4"/>
        <v>48711368</v>
      </c>
      <c r="E303" s="18">
        <v>8435028</v>
      </c>
      <c r="F303" s="18">
        <v>39863538</v>
      </c>
      <c r="G303" s="18"/>
      <c r="H303" s="18">
        <v>412802</v>
      </c>
      <c r="I303" s="18">
        <v>0</v>
      </c>
      <c r="J303" s="19">
        <v>13025167</v>
      </c>
    </row>
    <row r="304" spans="1:10" x14ac:dyDescent="0.2">
      <c r="A304" s="25" t="s">
        <v>93</v>
      </c>
      <c r="B304" s="26" t="s">
        <v>63</v>
      </c>
      <c r="C304" s="17" t="s">
        <v>331</v>
      </c>
      <c r="D304" s="18">
        <f t="shared" si="4"/>
        <v>38461615</v>
      </c>
      <c r="E304" s="18">
        <v>5779784</v>
      </c>
      <c r="F304" s="18">
        <v>31932660</v>
      </c>
      <c r="G304" s="18"/>
      <c r="H304" s="18">
        <v>749171</v>
      </c>
      <c r="I304" s="18">
        <v>0</v>
      </c>
      <c r="J304" s="19">
        <v>14325151</v>
      </c>
    </row>
    <row r="305" spans="1:10" x14ac:dyDescent="0.2">
      <c r="A305" s="25" t="s">
        <v>93</v>
      </c>
      <c r="B305" s="26" t="s">
        <v>65</v>
      </c>
      <c r="C305" s="17" t="s">
        <v>332</v>
      </c>
      <c r="D305" s="18">
        <f t="shared" si="4"/>
        <v>29515315</v>
      </c>
      <c r="E305" s="18">
        <v>4506980</v>
      </c>
      <c r="F305" s="18">
        <v>22929638</v>
      </c>
      <c r="G305" s="18"/>
      <c r="H305" s="18">
        <v>2078697</v>
      </c>
      <c r="I305" s="18">
        <v>0</v>
      </c>
      <c r="J305" s="19">
        <v>10039656</v>
      </c>
    </row>
    <row r="306" spans="1:10" x14ac:dyDescent="0.2">
      <c r="A306" s="25" t="s">
        <v>93</v>
      </c>
      <c r="B306" s="26" t="s">
        <v>67</v>
      </c>
      <c r="C306" s="17" t="s">
        <v>333</v>
      </c>
      <c r="D306" s="18">
        <f t="shared" si="4"/>
        <v>20035041</v>
      </c>
      <c r="E306" s="18">
        <v>3866486</v>
      </c>
      <c r="F306" s="18">
        <v>14337908</v>
      </c>
      <c r="G306" s="18"/>
      <c r="H306" s="18">
        <v>1830647</v>
      </c>
      <c r="I306" s="18">
        <v>0</v>
      </c>
      <c r="J306" s="19">
        <v>5538319</v>
      </c>
    </row>
    <row r="307" spans="1:10" x14ac:dyDescent="0.2">
      <c r="A307" s="25" t="s">
        <v>93</v>
      </c>
      <c r="B307" s="26" t="s">
        <v>95</v>
      </c>
      <c r="C307" s="17" t="s">
        <v>32</v>
      </c>
      <c r="D307" s="18">
        <f t="shared" si="4"/>
        <v>160641030</v>
      </c>
      <c r="E307" s="18">
        <v>0</v>
      </c>
      <c r="F307" s="18">
        <v>150136873</v>
      </c>
      <c r="G307" s="18"/>
      <c r="H307" s="18">
        <v>10504157</v>
      </c>
      <c r="I307" s="18">
        <v>4571643</v>
      </c>
      <c r="J307" s="19">
        <v>50086306</v>
      </c>
    </row>
    <row r="308" spans="1:10" x14ac:dyDescent="0.2">
      <c r="A308" s="25" t="s">
        <v>214</v>
      </c>
      <c r="B308" s="26" t="s">
        <v>44</v>
      </c>
      <c r="C308" s="17" t="s">
        <v>334</v>
      </c>
      <c r="D308" s="18">
        <f t="shared" si="4"/>
        <v>33845360</v>
      </c>
      <c r="E308" s="18">
        <v>9792134</v>
      </c>
      <c r="F308" s="18">
        <v>20682656</v>
      </c>
      <c r="G308" s="18"/>
      <c r="H308" s="18">
        <v>3370570</v>
      </c>
      <c r="I308" s="18">
        <v>0</v>
      </c>
      <c r="J308" s="19">
        <v>8136904</v>
      </c>
    </row>
    <row r="309" spans="1:10" x14ac:dyDescent="0.2">
      <c r="A309" s="25" t="s">
        <v>214</v>
      </c>
      <c r="B309" s="26" t="s">
        <v>43</v>
      </c>
      <c r="C309" s="17" t="s">
        <v>335</v>
      </c>
      <c r="D309" s="18">
        <f t="shared" si="4"/>
        <v>24245213</v>
      </c>
      <c r="E309" s="18">
        <v>7452775</v>
      </c>
      <c r="F309" s="18">
        <v>14688060</v>
      </c>
      <c r="G309" s="18"/>
      <c r="H309" s="18">
        <v>2104378</v>
      </c>
      <c r="I309" s="18">
        <v>0</v>
      </c>
      <c r="J309" s="19">
        <v>5969052</v>
      </c>
    </row>
    <row r="310" spans="1:10" x14ac:dyDescent="0.2">
      <c r="A310" s="25" t="s">
        <v>214</v>
      </c>
      <c r="B310" s="26" t="s">
        <v>47</v>
      </c>
      <c r="C310" s="17" t="s">
        <v>336</v>
      </c>
      <c r="D310" s="18">
        <f t="shared" si="4"/>
        <v>30317962</v>
      </c>
      <c r="E310" s="18">
        <v>8552553</v>
      </c>
      <c r="F310" s="18">
        <v>20795266</v>
      </c>
      <c r="G310" s="18"/>
      <c r="H310" s="18">
        <v>970143</v>
      </c>
      <c r="I310" s="18">
        <v>0</v>
      </c>
      <c r="J310" s="19">
        <v>9198009</v>
      </c>
    </row>
    <row r="311" spans="1:10" x14ac:dyDescent="0.2">
      <c r="A311" s="25" t="s">
        <v>214</v>
      </c>
      <c r="B311" s="26" t="s">
        <v>49</v>
      </c>
      <c r="C311" s="17" t="s">
        <v>337</v>
      </c>
      <c r="D311" s="18">
        <f t="shared" si="4"/>
        <v>27689679</v>
      </c>
      <c r="E311" s="18">
        <v>9272835</v>
      </c>
      <c r="F311" s="18">
        <v>14529426</v>
      </c>
      <c r="G311" s="18"/>
      <c r="H311" s="18">
        <v>3887418</v>
      </c>
      <c r="I311" s="18">
        <v>0</v>
      </c>
      <c r="J311" s="19">
        <v>7098083</v>
      </c>
    </row>
    <row r="312" spans="1:10" x14ac:dyDescent="0.2">
      <c r="A312" s="25" t="s">
        <v>214</v>
      </c>
      <c r="B312" s="26" t="s">
        <v>51</v>
      </c>
      <c r="C312" s="17" t="s">
        <v>338</v>
      </c>
      <c r="D312" s="18">
        <f t="shared" si="4"/>
        <v>50982991</v>
      </c>
      <c r="E312" s="18">
        <v>11504714</v>
      </c>
      <c r="F312" s="18">
        <v>38328440</v>
      </c>
      <c r="G312" s="18"/>
      <c r="H312" s="18">
        <v>1149837</v>
      </c>
      <c r="I312" s="18">
        <v>0</v>
      </c>
      <c r="J312" s="19">
        <v>12671950</v>
      </c>
    </row>
    <row r="313" spans="1:10" x14ac:dyDescent="0.2">
      <c r="A313" s="25" t="s">
        <v>214</v>
      </c>
      <c r="B313" s="26" t="s">
        <v>53</v>
      </c>
      <c r="C313" s="17" t="s">
        <v>339</v>
      </c>
      <c r="D313" s="18">
        <f t="shared" si="4"/>
        <v>34881361</v>
      </c>
      <c r="E313" s="18">
        <v>3641527</v>
      </c>
      <c r="F313" s="18">
        <v>28902381</v>
      </c>
      <c r="G313" s="18"/>
      <c r="H313" s="18">
        <v>2337453</v>
      </c>
      <c r="I313" s="18">
        <v>0</v>
      </c>
      <c r="J313" s="19">
        <v>8802001</v>
      </c>
    </row>
    <row r="314" spans="1:10" x14ac:dyDescent="0.2">
      <c r="A314" s="25" t="s">
        <v>214</v>
      </c>
      <c r="B314" s="26" t="s">
        <v>55</v>
      </c>
      <c r="C314" s="17" t="s">
        <v>340</v>
      </c>
      <c r="D314" s="18">
        <f t="shared" si="4"/>
        <v>50751558</v>
      </c>
      <c r="E314" s="18">
        <v>5959422</v>
      </c>
      <c r="F314" s="18">
        <v>42467808</v>
      </c>
      <c r="G314" s="18"/>
      <c r="H314" s="18">
        <v>2324328</v>
      </c>
      <c r="I314" s="18">
        <v>0</v>
      </c>
      <c r="J314" s="19">
        <v>13798722</v>
      </c>
    </row>
    <row r="315" spans="1:10" x14ac:dyDescent="0.2">
      <c r="A315" s="25" t="s">
        <v>214</v>
      </c>
      <c r="B315" s="26" t="s">
        <v>57</v>
      </c>
      <c r="C315" s="17" t="s">
        <v>341</v>
      </c>
      <c r="D315" s="18">
        <f t="shared" si="4"/>
        <v>33385994</v>
      </c>
      <c r="E315" s="18">
        <v>11302876</v>
      </c>
      <c r="F315" s="18">
        <v>19629954</v>
      </c>
      <c r="G315" s="18"/>
      <c r="H315" s="18">
        <v>2453164</v>
      </c>
      <c r="I315" s="18">
        <v>0</v>
      </c>
      <c r="J315" s="19">
        <v>8391910</v>
      </c>
    </row>
    <row r="316" spans="1:10" x14ac:dyDescent="0.2">
      <c r="A316" s="25" t="s">
        <v>214</v>
      </c>
      <c r="B316" s="26" t="s">
        <v>59</v>
      </c>
      <c r="C316" s="17" t="s">
        <v>342</v>
      </c>
      <c r="D316" s="18">
        <f t="shared" si="4"/>
        <v>27314214</v>
      </c>
      <c r="E316" s="18">
        <v>6283590</v>
      </c>
      <c r="F316" s="18">
        <v>18945145</v>
      </c>
      <c r="G316" s="18"/>
      <c r="H316" s="18">
        <v>2085479</v>
      </c>
      <c r="I316" s="18">
        <v>0</v>
      </c>
      <c r="J316" s="19">
        <v>5654054</v>
      </c>
    </row>
    <row r="317" spans="1:10" x14ac:dyDescent="0.2">
      <c r="A317" s="25" t="s">
        <v>214</v>
      </c>
      <c r="B317" s="26" t="s">
        <v>61</v>
      </c>
      <c r="C317" s="17" t="s">
        <v>343</v>
      </c>
      <c r="D317" s="18">
        <f t="shared" si="4"/>
        <v>25836520</v>
      </c>
      <c r="E317" s="18">
        <v>5084824</v>
      </c>
      <c r="F317" s="18">
        <v>19027915</v>
      </c>
      <c r="G317" s="18"/>
      <c r="H317" s="18">
        <v>1723781</v>
      </c>
      <c r="I317" s="18">
        <v>0</v>
      </c>
      <c r="J317" s="19">
        <v>7379921</v>
      </c>
    </row>
    <row r="318" spans="1:10" x14ac:dyDescent="0.2">
      <c r="A318" s="25" t="s">
        <v>214</v>
      </c>
      <c r="B318" s="26" t="s">
        <v>63</v>
      </c>
      <c r="C318" s="17" t="s">
        <v>344</v>
      </c>
      <c r="D318" s="18">
        <f t="shared" si="4"/>
        <v>22495093</v>
      </c>
      <c r="E318" s="18">
        <v>3857520</v>
      </c>
      <c r="F318" s="18">
        <v>16032153</v>
      </c>
      <c r="G318" s="18"/>
      <c r="H318" s="18">
        <v>2605420</v>
      </c>
      <c r="I318" s="18">
        <v>0</v>
      </c>
      <c r="J318" s="19">
        <v>3876953</v>
      </c>
    </row>
    <row r="319" spans="1:10" x14ac:dyDescent="0.2">
      <c r="A319" s="25" t="s">
        <v>214</v>
      </c>
      <c r="B319" s="26" t="s">
        <v>65</v>
      </c>
      <c r="C319" s="17" t="s">
        <v>345</v>
      </c>
      <c r="D319" s="18">
        <f t="shared" si="4"/>
        <v>16255326</v>
      </c>
      <c r="E319" s="18">
        <v>5877489</v>
      </c>
      <c r="F319" s="18">
        <v>9516923</v>
      </c>
      <c r="G319" s="18"/>
      <c r="H319" s="18">
        <v>860914</v>
      </c>
      <c r="I319" s="18">
        <v>0</v>
      </c>
      <c r="J319" s="19">
        <v>4932105</v>
      </c>
    </row>
    <row r="320" spans="1:10" x14ac:dyDescent="0.2">
      <c r="A320" s="25" t="s">
        <v>214</v>
      </c>
      <c r="B320" s="26" t="s">
        <v>67</v>
      </c>
      <c r="C320" s="17" t="s">
        <v>418</v>
      </c>
      <c r="D320" s="18">
        <f t="shared" si="4"/>
        <v>25443110</v>
      </c>
      <c r="E320" s="18">
        <v>4212313</v>
      </c>
      <c r="F320" s="18">
        <v>19029680</v>
      </c>
      <c r="G320" s="18"/>
      <c r="H320" s="18">
        <v>2201117</v>
      </c>
      <c r="I320" s="18">
        <v>0</v>
      </c>
      <c r="J320" s="19">
        <v>4304475</v>
      </c>
    </row>
    <row r="321" spans="1:10" x14ac:dyDescent="0.2">
      <c r="A321" s="25" t="s">
        <v>214</v>
      </c>
      <c r="B321" s="26" t="s">
        <v>69</v>
      </c>
      <c r="C321" s="17" t="s">
        <v>346</v>
      </c>
      <c r="D321" s="18">
        <f t="shared" si="4"/>
        <v>42129964</v>
      </c>
      <c r="E321" s="18">
        <v>9662537</v>
      </c>
      <c r="F321" s="18">
        <v>27978466</v>
      </c>
      <c r="G321" s="18"/>
      <c r="H321" s="18">
        <v>4488961</v>
      </c>
      <c r="I321" s="18">
        <v>0</v>
      </c>
      <c r="J321" s="19">
        <v>22268467</v>
      </c>
    </row>
    <row r="322" spans="1:10" x14ac:dyDescent="0.2">
      <c r="A322" s="25" t="s">
        <v>214</v>
      </c>
      <c r="B322" s="26" t="s">
        <v>71</v>
      </c>
      <c r="C322" s="17" t="s">
        <v>347</v>
      </c>
      <c r="D322" s="18">
        <f t="shared" si="4"/>
        <v>67594777</v>
      </c>
      <c r="E322" s="18">
        <v>11634394</v>
      </c>
      <c r="F322" s="18">
        <v>52517416</v>
      </c>
      <c r="G322" s="18"/>
      <c r="H322" s="18">
        <v>3442967</v>
      </c>
      <c r="I322" s="18">
        <v>0</v>
      </c>
      <c r="J322" s="19">
        <v>14881900</v>
      </c>
    </row>
    <row r="323" spans="1:10" x14ac:dyDescent="0.2">
      <c r="A323" s="25" t="s">
        <v>214</v>
      </c>
      <c r="B323" s="26" t="s">
        <v>73</v>
      </c>
      <c r="C323" s="17" t="s">
        <v>348</v>
      </c>
      <c r="D323" s="18">
        <f t="shared" si="4"/>
        <v>37814367</v>
      </c>
      <c r="E323" s="18">
        <v>11115380</v>
      </c>
      <c r="F323" s="18">
        <v>24277682</v>
      </c>
      <c r="G323" s="18"/>
      <c r="H323" s="18">
        <v>2421305</v>
      </c>
      <c r="I323" s="18">
        <v>0</v>
      </c>
      <c r="J323" s="19">
        <v>6656125</v>
      </c>
    </row>
    <row r="324" spans="1:10" x14ac:dyDescent="0.2">
      <c r="A324" s="25" t="s">
        <v>214</v>
      </c>
      <c r="B324" s="26" t="s">
        <v>75</v>
      </c>
      <c r="C324" s="17" t="s">
        <v>349</v>
      </c>
      <c r="D324" s="18">
        <f t="shared" si="4"/>
        <v>36233950</v>
      </c>
      <c r="E324" s="18">
        <v>8721975</v>
      </c>
      <c r="F324" s="18">
        <v>24195895</v>
      </c>
      <c r="G324" s="18"/>
      <c r="H324" s="18">
        <v>3316080</v>
      </c>
      <c r="I324" s="18">
        <v>0</v>
      </c>
      <c r="J324" s="19">
        <v>9806452</v>
      </c>
    </row>
    <row r="325" spans="1:10" x14ac:dyDescent="0.2">
      <c r="A325" s="25" t="s">
        <v>214</v>
      </c>
      <c r="B325" s="26" t="s">
        <v>77</v>
      </c>
      <c r="C325" s="17" t="s">
        <v>426</v>
      </c>
      <c r="D325" s="18">
        <f t="shared" si="4"/>
        <v>13770746</v>
      </c>
      <c r="E325" s="18">
        <v>3821853</v>
      </c>
      <c r="F325" s="18">
        <v>8199772</v>
      </c>
      <c r="G325" s="18"/>
      <c r="H325" s="18">
        <v>1749121</v>
      </c>
      <c r="I325" s="18">
        <v>0</v>
      </c>
      <c r="J325" s="19">
        <v>2915032</v>
      </c>
    </row>
    <row r="326" spans="1:10" x14ac:dyDescent="0.2">
      <c r="A326" s="25" t="s">
        <v>214</v>
      </c>
      <c r="B326" s="26" t="s">
        <v>79</v>
      </c>
      <c r="C326" s="17" t="s">
        <v>424</v>
      </c>
      <c r="D326" s="18">
        <f t="shared" si="4"/>
        <v>13833153</v>
      </c>
      <c r="E326" s="18">
        <v>3982193</v>
      </c>
      <c r="F326" s="18">
        <v>8181482</v>
      </c>
      <c r="G326" s="18"/>
      <c r="H326" s="18">
        <v>1669478</v>
      </c>
      <c r="I326" s="18">
        <v>0</v>
      </c>
      <c r="J326" s="19">
        <v>2932451</v>
      </c>
    </row>
    <row r="327" spans="1:10" x14ac:dyDescent="0.2">
      <c r="A327" s="25" t="s">
        <v>214</v>
      </c>
      <c r="B327" s="26" t="s">
        <v>95</v>
      </c>
      <c r="C327" s="17" t="s">
        <v>33</v>
      </c>
      <c r="D327" s="18">
        <f t="shared" ref="D327:D384" si="5">E327+F327+H327</f>
        <v>68163020</v>
      </c>
      <c r="E327" s="18">
        <v>751020</v>
      </c>
      <c r="F327" s="18">
        <v>62303392</v>
      </c>
      <c r="G327" s="18"/>
      <c r="H327" s="18">
        <v>5108608</v>
      </c>
      <c r="I327" s="18">
        <v>0</v>
      </c>
      <c r="J327" s="19">
        <v>27072474</v>
      </c>
    </row>
    <row r="328" spans="1:10" x14ac:dyDescent="0.2">
      <c r="A328" s="25" t="s">
        <v>214</v>
      </c>
      <c r="B328" s="26" t="s">
        <v>96</v>
      </c>
      <c r="C328" s="17" t="s">
        <v>34</v>
      </c>
      <c r="D328" s="18">
        <f t="shared" si="5"/>
        <v>129417058</v>
      </c>
      <c r="E328" s="18">
        <v>0</v>
      </c>
      <c r="F328" s="18">
        <v>124043762</v>
      </c>
      <c r="G328" s="18"/>
      <c r="H328" s="18">
        <v>5373296</v>
      </c>
      <c r="I328" s="18">
        <v>5640360</v>
      </c>
      <c r="J328" s="19">
        <v>47418236</v>
      </c>
    </row>
    <row r="329" spans="1:10" x14ac:dyDescent="0.2">
      <c r="A329" s="25" t="s">
        <v>218</v>
      </c>
      <c r="B329" s="26" t="s">
        <v>44</v>
      </c>
      <c r="C329" s="17" t="s">
        <v>350</v>
      </c>
      <c r="D329" s="18">
        <f t="shared" si="5"/>
        <v>20925164</v>
      </c>
      <c r="E329" s="18">
        <v>1771596</v>
      </c>
      <c r="F329" s="18">
        <v>18716123</v>
      </c>
      <c r="G329" s="18"/>
      <c r="H329" s="18">
        <v>437445</v>
      </c>
      <c r="I329" s="18">
        <v>0</v>
      </c>
      <c r="J329" s="19">
        <v>8116566</v>
      </c>
    </row>
    <row r="330" spans="1:10" x14ac:dyDescent="0.2">
      <c r="A330" s="25" t="s">
        <v>218</v>
      </c>
      <c r="B330" s="26" t="s">
        <v>43</v>
      </c>
      <c r="C330" s="17" t="s">
        <v>351</v>
      </c>
      <c r="D330" s="18">
        <f t="shared" si="5"/>
        <v>41874261</v>
      </c>
      <c r="E330" s="18">
        <v>5317038</v>
      </c>
      <c r="F330" s="18">
        <v>35643113</v>
      </c>
      <c r="G330" s="18"/>
      <c r="H330" s="18">
        <v>914110</v>
      </c>
      <c r="I330" s="18">
        <v>0</v>
      </c>
      <c r="J330" s="19">
        <v>13284091</v>
      </c>
    </row>
    <row r="331" spans="1:10" x14ac:dyDescent="0.2">
      <c r="A331" s="25" t="s">
        <v>218</v>
      </c>
      <c r="B331" s="26" t="s">
        <v>47</v>
      </c>
      <c r="C331" s="17" t="s">
        <v>352</v>
      </c>
      <c r="D331" s="18">
        <f t="shared" si="5"/>
        <v>64057370</v>
      </c>
      <c r="E331" s="18">
        <v>6651108</v>
      </c>
      <c r="F331" s="18">
        <v>55060176</v>
      </c>
      <c r="G331" s="18"/>
      <c r="H331" s="18">
        <v>2346086</v>
      </c>
      <c r="I331" s="18">
        <v>0</v>
      </c>
      <c r="J331" s="19">
        <v>24420101</v>
      </c>
    </row>
    <row r="332" spans="1:10" x14ac:dyDescent="0.2">
      <c r="A332" s="25" t="s">
        <v>218</v>
      </c>
      <c r="B332" s="26" t="s">
        <v>49</v>
      </c>
      <c r="C332" s="17" t="s">
        <v>353</v>
      </c>
      <c r="D332" s="18">
        <f t="shared" si="5"/>
        <v>27229087</v>
      </c>
      <c r="E332" s="18">
        <v>2858838</v>
      </c>
      <c r="F332" s="18">
        <v>22273787</v>
      </c>
      <c r="G332" s="18"/>
      <c r="H332" s="18">
        <v>2096462</v>
      </c>
      <c r="I332" s="18">
        <v>0</v>
      </c>
      <c r="J332" s="19">
        <v>13185009</v>
      </c>
    </row>
    <row r="333" spans="1:10" x14ac:dyDescent="0.2">
      <c r="A333" s="25" t="s">
        <v>218</v>
      </c>
      <c r="B333" s="26" t="s">
        <v>51</v>
      </c>
      <c r="C333" s="17" t="s">
        <v>190</v>
      </c>
      <c r="D333" s="18">
        <f t="shared" si="5"/>
        <v>16380028</v>
      </c>
      <c r="E333" s="18">
        <v>2883722</v>
      </c>
      <c r="F333" s="18">
        <v>12572332</v>
      </c>
      <c r="G333" s="18"/>
      <c r="H333" s="18">
        <v>923974</v>
      </c>
      <c r="I333" s="18">
        <v>0</v>
      </c>
      <c r="J333" s="19">
        <v>8560733</v>
      </c>
    </row>
    <row r="334" spans="1:10" x14ac:dyDescent="0.2">
      <c r="A334" s="25" t="s">
        <v>218</v>
      </c>
      <c r="B334" s="26" t="s">
        <v>53</v>
      </c>
      <c r="C334" s="17" t="s">
        <v>354</v>
      </c>
      <c r="D334" s="18">
        <f t="shared" si="5"/>
        <v>34758738</v>
      </c>
      <c r="E334" s="18">
        <v>4006983</v>
      </c>
      <c r="F334" s="18">
        <v>29782174</v>
      </c>
      <c r="G334" s="18"/>
      <c r="H334" s="18">
        <v>969581</v>
      </c>
      <c r="I334" s="18">
        <v>0</v>
      </c>
      <c r="J334" s="19">
        <v>11535253</v>
      </c>
    </row>
    <row r="335" spans="1:10" x14ac:dyDescent="0.2">
      <c r="A335" s="25" t="s">
        <v>218</v>
      </c>
      <c r="B335" s="26" t="s">
        <v>55</v>
      </c>
      <c r="C335" s="17" t="s">
        <v>355</v>
      </c>
      <c r="D335" s="18">
        <f t="shared" si="5"/>
        <v>19384721</v>
      </c>
      <c r="E335" s="18">
        <v>6794392</v>
      </c>
      <c r="F335" s="18">
        <v>9367553</v>
      </c>
      <c r="G335" s="18"/>
      <c r="H335" s="18">
        <v>3222776</v>
      </c>
      <c r="I335" s="18">
        <v>0</v>
      </c>
      <c r="J335" s="19">
        <v>11354760</v>
      </c>
    </row>
    <row r="336" spans="1:10" x14ac:dyDescent="0.2">
      <c r="A336" s="25" t="s">
        <v>218</v>
      </c>
      <c r="B336" s="26" t="s">
        <v>57</v>
      </c>
      <c r="C336" s="17" t="s">
        <v>356</v>
      </c>
      <c r="D336" s="18">
        <f t="shared" si="5"/>
        <v>20275007</v>
      </c>
      <c r="E336" s="18">
        <v>1096660</v>
      </c>
      <c r="F336" s="18">
        <v>17327590</v>
      </c>
      <c r="G336" s="18"/>
      <c r="H336" s="18">
        <v>1850757</v>
      </c>
      <c r="I336" s="18">
        <v>0</v>
      </c>
      <c r="J336" s="19">
        <v>12840376</v>
      </c>
    </row>
    <row r="337" spans="1:10" x14ac:dyDescent="0.2">
      <c r="A337" s="25" t="s">
        <v>218</v>
      </c>
      <c r="B337" s="26" t="s">
        <v>59</v>
      </c>
      <c r="C337" s="17" t="s">
        <v>357</v>
      </c>
      <c r="D337" s="18">
        <f t="shared" si="5"/>
        <v>37258728</v>
      </c>
      <c r="E337" s="18">
        <v>6526305</v>
      </c>
      <c r="F337" s="18">
        <v>29169435</v>
      </c>
      <c r="G337" s="18"/>
      <c r="H337" s="18">
        <v>1562988</v>
      </c>
      <c r="I337" s="18">
        <v>0</v>
      </c>
      <c r="J337" s="19">
        <v>12450272</v>
      </c>
    </row>
    <row r="338" spans="1:10" x14ac:dyDescent="0.2">
      <c r="A338" s="25" t="s">
        <v>218</v>
      </c>
      <c r="B338" s="26" t="s">
        <v>61</v>
      </c>
      <c r="C338" s="17" t="s">
        <v>358</v>
      </c>
      <c r="D338" s="18">
        <f t="shared" si="5"/>
        <v>30096151</v>
      </c>
      <c r="E338" s="18">
        <v>11593265</v>
      </c>
      <c r="F338" s="18">
        <v>16376531</v>
      </c>
      <c r="G338" s="18"/>
      <c r="H338" s="18">
        <v>2126355</v>
      </c>
      <c r="I338" s="18">
        <v>0</v>
      </c>
      <c r="J338" s="19">
        <v>17693020</v>
      </c>
    </row>
    <row r="339" spans="1:10" x14ac:dyDescent="0.2">
      <c r="A339" s="25" t="s">
        <v>218</v>
      </c>
      <c r="B339" s="26" t="s">
        <v>63</v>
      </c>
      <c r="C339" s="17" t="s">
        <v>359</v>
      </c>
      <c r="D339" s="18">
        <f t="shared" si="5"/>
        <v>25560454</v>
      </c>
      <c r="E339" s="18">
        <v>3179806</v>
      </c>
      <c r="F339" s="18">
        <v>20811566</v>
      </c>
      <c r="G339" s="18"/>
      <c r="H339" s="18">
        <v>1569082</v>
      </c>
      <c r="I339" s="18">
        <v>0</v>
      </c>
      <c r="J339" s="19">
        <v>14237035</v>
      </c>
    </row>
    <row r="340" spans="1:10" x14ac:dyDescent="0.2">
      <c r="A340" s="25" t="s">
        <v>218</v>
      </c>
      <c r="B340" s="26" t="s">
        <v>65</v>
      </c>
      <c r="C340" s="17" t="s">
        <v>360</v>
      </c>
      <c r="D340" s="18">
        <f t="shared" si="5"/>
        <v>41752668</v>
      </c>
      <c r="E340" s="18">
        <v>4061942</v>
      </c>
      <c r="F340" s="18">
        <v>35558767</v>
      </c>
      <c r="G340" s="18"/>
      <c r="H340" s="18">
        <v>2131959</v>
      </c>
      <c r="I340" s="18">
        <v>0</v>
      </c>
      <c r="J340" s="19">
        <v>12813987</v>
      </c>
    </row>
    <row r="341" spans="1:10" x14ac:dyDescent="0.2">
      <c r="A341" s="25" t="s">
        <v>218</v>
      </c>
      <c r="B341" s="26" t="s">
        <v>67</v>
      </c>
      <c r="C341" s="17" t="s">
        <v>361</v>
      </c>
      <c r="D341" s="18">
        <f t="shared" si="5"/>
        <v>17149347</v>
      </c>
      <c r="E341" s="18">
        <v>3287034</v>
      </c>
      <c r="F341" s="18">
        <v>11013654</v>
      </c>
      <c r="G341" s="18"/>
      <c r="H341" s="18">
        <v>2848659</v>
      </c>
      <c r="I341" s="18">
        <v>0</v>
      </c>
      <c r="J341" s="19">
        <v>8234571</v>
      </c>
    </row>
    <row r="342" spans="1:10" x14ac:dyDescent="0.2">
      <c r="A342" s="25" t="s">
        <v>218</v>
      </c>
      <c r="B342" s="26" t="s">
        <v>69</v>
      </c>
      <c r="C342" s="17" t="s">
        <v>362</v>
      </c>
      <c r="D342" s="18">
        <f t="shared" si="5"/>
        <v>15673669</v>
      </c>
      <c r="E342" s="18">
        <v>2238364</v>
      </c>
      <c r="F342" s="18">
        <v>12633292</v>
      </c>
      <c r="G342" s="18"/>
      <c r="H342" s="18">
        <v>802013</v>
      </c>
      <c r="I342" s="18">
        <v>0</v>
      </c>
      <c r="J342" s="19">
        <v>5860018</v>
      </c>
    </row>
    <row r="343" spans="1:10" x14ac:dyDescent="0.2">
      <c r="A343" s="25" t="s">
        <v>218</v>
      </c>
      <c r="B343" s="26" t="s">
        <v>71</v>
      </c>
      <c r="C343" s="17" t="s">
        <v>363</v>
      </c>
      <c r="D343" s="18">
        <f t="shared" si="5"/>
        <v>25348830</v>
      </c>
      <c r="E343" s="18">
        <v>1868295</v>
      </c>
      <c r="F343" s="18">
        <v>21842722</v>
      </c>
      <c r="G343" s="18"/>
      <c r="H343" s="18">
        <v>1637813</v>
      </c>
      <c r="I343" s="18">
        <v>0</v>
      </c>
      <c r="J343" s="19">
        <v>14224565</v>
      </c>
    </row>
    <row r="344" spans="1:10" x14ac:dyDescent="0.2">
      <c r="A344" s="25" t="s">
        <v>218</v>
      </c>
      <c r="B344" s="26" t="s">
        <v>73</v>
      </c>
      <c r="C344" s="17" t="s">
        <v>364</v>
      </c>
      <c r="D344" s="18">
        <f t="shared" si="5"/>
        <v>20948575</v>
      </c>
      <c r="E344" s="18">
        <v>2842205</v>
      </c>
      <c r="F344" s="18">
        <v>16858884</v>
      </c>
      <c r="G344" s="18"/>
      <c r="H344" s="18">
        <v>1247486</v>
      </c>
      <c r="I344" s="18">
        <v>0</v>
      </c>
      <c r="J344" s="19">
        <v>9674906</v>
      </c>
    </row>
    <row r="345" spans="1:10" x14ac:dyDescent="0.2">
      <c r="A345" s="25" t="s">
        <v>218</v>
      </c>
      <c r="B345" s="26" t="s">
        <v>75</v>
      </c>
      <c r="C345" s="17" t="s">
        <v>201</v>
      </c>
      <c r="D345" s="18">
        <f t="shared" si="5"/>
        <v>65956444</v>
      </c>
      <c r="E345" s="18">
        <v>4793669</v>
      </c>
      <c r="F345" s="18">
        <v>59717523</v>
      </c>
      <c r="G345" s="18"/>
      <c r="H345" s="18">
        <v>1445252</v>
      </c>
      <c r="I345" s="18">
        <v>0</v>
      </c>
      <c r="J345" s="19">
        <v>30396604</v>
      </c>
    </row>
    <row r="346" spans="1:10" x14ac:dyDescent="0.2">
      <c r="A346" s="25" t="s">
        <v>218</v>
      </c>
      <c r="B346" s="26" t="s">
        <v>77</v>
      </c>
      <c r="C346" s="17" t="s">
        <v>365</v>
      </c>
      <c r="D346" s="18">
        <f t="shared" si="5"/>
        <v>22862133</v>
      </c>
      <c r="E346" s="18">
        <v>3365355</v>
      </c>
      <c r="F346" s="18">
        <v>18625127</v>
      </c>
      <c r="G346" s="18"/>
      <c r="H346" s="18">
        <v>871651</v>
      </c>
      <c r="I346" s="18">
        <v>0</v>
      </c>
      <c r="J346" s="19">
        <v>8089151</v>
      </c>
    </row>
    <row r="347" spans="1:10" x14ac:dyDescent="0.2">
      <c r="A347" s="25" t="s">
        <v>218</v>
      </c>
      <c r="B347" s="26" t="s">
        <v>79</v>
      </c>
      <c r="C347" s="17" t="s">
        <v>366</v>
      </c>
      <c r="D347" s="18">
        <f t="shared" si="5"/>
        <v>64439330</v>
      </c>
      <c r="E347" s="18">
        <v>2394281</v>
      </c>
      <c r="F347" s="18">
        <v>60260141</v>
      </c>
      <c r="G347" s="18"/>
      <c r="H347" s="18">
        <v>1784908</v>
      </c>
      <c r="I347" s="18">
        <v>0</v>
      </c>
      <c r="J347" s="19">
        <v>25843172</v>
      </c>
    </row>
    <row r="348" spans="1:10" x14ac:dyDescent="0.2">
      <c r="A348" s="25" t="s">
        <v>218</v>
      </c>
      <c r="B348" s="26" t="s">
        <v>81</v>
      </c>
      <c r="C348" s="17" t="s">
        <v>367</v>
      </c>
      <c r="D348" s="18">
        <f t="shared" si="5"/>
        <v>30925863</v>
      </c>
      <c r="E348" s="18">
        <v>4588198</v>
      </c>
      <c r="F348" s="18">
        <v>24732473</v>
      </c>
      <c r="G348" s="18"/>
      <c r="H348" s="18">
        <v>1605192</v>
      </c>
      <c r="I348" s="18">
        <v>0</v>
      </c>
      <c r="J348" s="19">
        <v>8780906</v>
      </c>
    </row>
    <row r="349" spans="1:10" x14ac:dyDescent="0.2">
      <c r="A349" s="25" t="s">
        <v>218</v>
      </c>
      <c r="B349" s="26" t="s">
        <v>83</v>
      </c>
      <c r="C349" s="17" t="s">
        <v>368</v>
      </c>
      <c r="D349" s="18">
        <f t="shared" si="5"/>
        <v>51574096</v>
      </c>
      <c r="E349" s="18">
        <v>0</v>
      </c>
      <c r="F349" s="18">
        <v>43764072</v>
      </c>
      <c r="G349" s="18"/>
      <c r="H349" s="18">
        <v>7810024</v>
      </c>
      <c r="I349" s="18">
        <v>20452140</v>
      </c>
      <c r="J349" s="19">
        <v>116923534</v>
      </c>
    </row>
    <row r="350" spans="1:10" x14ac:dyDescent="0.2">
      <c r="A350" s="25" t="s">
        <v>218</v>
      </c>
      <c r="B350" s="26" t="s">
        <v>85</v>
      </c>
      <c r="C350" s="17" t="s">
        <v>369</v>
      </c>
      <c r="D350" s="18">
        <f t="shared" si="5"/>
        <v>19425494</v>
      </c>
      <c r="E350" s="18">
        <v>3438388</v>
      </c>
      <c r="F350" s="18">
        <v>15233728</v>
      </c>
      <c r="G350" s="18"/>
      <c r="H350" s="18">
        <v>753378</v>
      </c>
      <c r="I350" s="18">
        <v>0</v>
      </c>
      <c r="J350" s="19">
        <v>9456172</v>
      </c>
    </row>
    <row r="351" spans="1:10" x14ac:dyDescent="0.2">
      <c r="A351" s="25" t="s">
        <v>218</v>
      </c>
      <c r="B351" s="26" t="s">
        <v>87</v>
      </c>
      <c r="C351" s="17" t="s">
        <v>370</v>
      </c>
      <c r="D351" s="18">
        <f t="shared" si="5"/>
        <v>29902272</v>
      </c>
      <c r="E351" s="18">
        <v>4420641</v>
      </c>
      <c r="F351" s="18">
        <v>23977690</v>
      </c>
      <c r="G351" s="18"/>
      <c r="H351" s="18">
        <v>1503941</v>
      </c>
      <c r="I351" s="18">
        <v>0</v>
      </c>
      <c r="J351" s="19">
        <v>8385773</v>
      </c>
    </row>
    <row r="352" spans="1:10" x14ac:dyDescent="0.2">
      <c r="A352" s="25" t="s">
        <v>218</v>
      </c>
      <c r="B352" s="26" t="s">
        <v>89</v>
      </c>
      <c r="C352" s="17" t="s">
        <v>371</v>
      </c>
      <c r="D352" s="18">
        <f t="shared" si="5"/>
        <v>29835643</v>
      </c>
      <c r="E352" s="18">
        <v>2272509</v>
      </c>
      <c r="F352" s="18">
        <v>26368525</v>
      </c>
      <c r="G352" s="18"/>
      <c r="H352" s="18">
        <v>1194609</v>
      </c>
      <c r="I352" s="18">
        <v>0</v>
      </c>
      <c r="J352" s="19">
        <v>17652727</v>
      </c>
    </row>
    <row r="353" spans="1:10" x14ac:dyDescent="0.2">
      <c r="A353" s="25" t="s">
        <v>218</v>
      </c>
      <c r="B353" s="26" t="s">
        <v>91</v>
      </c>
      <c r="C353" s="17" t="s">
        <v>78</v>
      </c>
      <c r="D353" s="18">
        <f t="shared" si="5"/>
        <v>16646618</v>
      </c>
      <c r="E353" s="18">
        <v>1288582</v>
      </c>
      <c r="F353" s="18">
        <v>13568928</v>
      </c>
      <c r="G353" s="18"/>
      <c r="H353" s="18">
        <v>1789108</v>
      </c>
      <c r="I353" s="18">
        <v>0</v>
      </c>
      <c r="J353" s="19">
        <v>10877805</v>
      </c>
    </row>
    <row r="354" spans="1:10" x14ac:dyDescent="0.2">
      <c r="A354" s="25" t="s">
        <v>218</v>
      </c>
      <c r="B354" s="26" t="s">
        <v>93</v>
      </c>
      <c r="C354" s="17" t="s">
        <v>372</v>
      </c>
      <c r="D354" s="18">
        <f t="shared" si="5"/>
        <v>26998224</v>
      </c>
      <c r="E354" s="18">
        <v>1919420</v>
      </c>
      <c r="F354" s="18">
        <v>24178852</v>
      </c>
      <c r="G354" s="18"/>
      <c r="H354" s="18">
        <v>899952</v>
      </c>
      <c r="I354" s="18">
        <v>0</v>
      </c>
      <c r="J354" s="19">
        <v>11177193</v>
      </c>
    </row>
    <row r="355" spans="1:10" x14ac:dyDescent="0.2">
      <c r="A355" s="25" t="s">
        <v>218</v>
      </c>
      <c r="B355" s="26" t="s">
        <v>212</v>
      </c>
      <c r="C355" s="17" t="s">
        <v>373</v>
      </c>
      <c r="D355" s="18">
        <f t="shared" si="5"/>
        <v>34367968</v>
      </c>
      <c r="E355" s="18">
        <v>4704208</v>
      </c>
      <c r="F355" s="18">
        <v>28868629</v>
      </c>
      <c r="G355" s="18"/>
      <c r="H355" s="18">
        <v>795131</v>
      </c>
      <c r="I355" s="18">
        <v>0</v>
      </c>
      <c r="J355" s="19">
        <v>13677944</v>
      </c>
    </row>
    <row r="356" spans="1:10" x14ac:dyDescent="0.2">
      <c r="A356" s="25" t="s">
        <v>218</v>
      </c>
      <c r="B356" s="26" t="s">
        <v>214</v>
      </c>
      <c r="C356" s="17" t="s">
        <v>35</v>
      </c>
      <c r="D356" s="18">
        <f t="shared" si="5"/>
        <v>39582292</v>
      </c>
      <c r="E356" s="18">
        <v>5418298</v>
      </c>
      <c r="F356" s="18">
        <v>31466837</v>
      </c>
      <c r="G356" s="18"/>
      <c r="H356" s="18">
        <v>2697157</v>
      </c>
      <c r="I356" s="18">
        <v>0</v>
      </c>
      <c r="J356" s="19">
        <v>10016244</v>
      </c>
    </row>
    <row r="357" spans="1:10" x14ac:dyDescent="0.2">
      <c r="A357" s="25" t="s">
        <v>218</v>
      </c>
      <c r="B357" s="26" t="s">
        <v>216</v>
      </c>
      <c r="C357" s="17" t="s">
        <v>374</v>
      </c>
      <c r="D357" s="18">
        <f t="shared" si="5"/>
        <v>27144326</v>
      </c>
      <c r="E357" s="18">
        <v>2392776</v>
      </c>
      <c r="F357" s="18">
        <v>24028727</v>
      </c>
      <c r="G357" s="18"/>
      <c r="H357" s="18">
        <v>722823</v>
      </c>
      <c r="I357" s="18">
        <v>0</v>
      </c>
      <c r="J357" s="19">
        <v>9867256</v>
      </c>
    </row>
    <row r="358" spans="1:10" x14ac:dyDescent="0.2">
      <c r="A358" s="25" t="s">
        <v>218</v>
      </c>
      <c r="B358" s="26" t="s">
        <v>218</v>
      </c>
      <c r="C358" s="17" t="s">
        <v>375</v>
      </c>
      <c r="D358" s="18">
        <f t="shared" si="5"/>
        <v>31402530</v>
      </c>
      <c r="E358" s="18">
        <v>3054522</v>
      </c>
      <c r="F358" s="18">
        <v>27389406</v>
      </c>
      <c r="G358" s="18"/>
      <c r="H358" s="18">
        <v>958602</v>
      </c>
      <c r="I358" s="18">
        <v>0</v>
      </c>
      <c r="J358" s="19">
        <v>13422872</v>
      </c>
    </row>
    <row r="359" spans="1:10" x14ac:dyDescent="0.2">
      <c r="A359" s="25" t="s">
        <v>218</v>
      </c>
      <c r="B359" s="26" t="s">
        <v>220</v>
      </c>
      <c r="C359" s="17" t="s">
        <v>376</v>
      </c>
      <c r="D359" s="18">
        <f t="shared" si="5"/>
        <v>35346400</v>
      </c>
      <c r="E359" s="18">
        <v>6131572</v>
      </c>
      <c r="F359" s="18">
        <v>27032104</v>
      </c>
      <c r="G359" s="18"/>
      <c r="H359" s="18">
        <v>2182724</v>
      </c>
      <c r="I359" s="18">
        <v>0</v>
      </c>
      <c r="J359" s="19">
        <v>9091493</v>
      </c>
    </row>
    <row r="360" spans="1:10" x14ac:dyDescent="0.2">
      <c r="A360" s="25" t="s">
        <v>218</v>
      </c>
      <c r="B360" s="26" t="s">
        <v>95</v>
      </c>
      <c r="C360" s="17" t="s">
        <v>36</v>
      </c>
      <c r="D360" s="18">
        <f t="shared" si="5"/>
        <v>81138128</v>
      </c>
      <c r="E360" s="18">
        <v>0</v>
      </c>
      <c r="F360" s="18">
        <v>76191607</v>
      </c>
      <c r="G360" s="18"/>
      <c r="H360" s="18">
        <v>4946521</v>
      </c>
      <c r="I360" s="18">
        <v>0</v>
      </c>
      <c r="J360" s="19">
        <v>26672233</v>
      </c>
    </row>
    <row r="361" spans="1:10" x14ac:dyDescent="0.2">
      <c r="A361" s="25" t="s">
        <v>218</v>
      </c>
      <c r="B361" s="26" t="s">
        <v>96</v>
      </c>
      <c r="C361" s="17" t="s">
        <v>37</v>
      </c>
      <c r="D361" s="18">
        <f t="shared" si="5"/>
        <v>69317351</v>
      </c>
      <c r="E361" s="18">
        <v>0</v>
      </c>
      <c r="F361" s="18">
        <v>62427234</v>
      </c>
      <c r="G361" s="18"/>
      <c r="H361" s="18">
        <v>6890117</v>
      </c>
      <c r="I361" s="18">
        <v>0</v>
      </c>
      <c r="J361" s="19">
        <v>17532462</v>
      </c>
    </row>
    <row r="362" spans="1:10" x14ac:dyDescent="0.2">
      <c r="A362" s="25" t="s">
        <v>218</v>
      </c>
      <c r="B362" s="26" t="s">
        <v>97</v>
      </c>
      <c r="C362" s="17" t="s">
        <v>38</v>
      </c>
      <c r="D362" s="18">
        <f t="shared" si="5"/>
        <v>53169426</v>
      </c>
      <c r="E362" s="18">
        <v>0</v>
      </c>
      <c r="F362" s="18">
        <v>50339206</v>
      </c>
      <c r="G362" s="18"/>
      <c r="H362" s="18">
        <v>2830220</v>
      </c>
      <c r="I362" s="18">
        <v>1182253</v>
      </c>
      <c r="J362" s="19">
        <v>17376503</v>
      </c>
    </row>
    <row r="363" spans="1:10" x14ac:dyDescent="0.2">
      <c r="A363" s="25" t="s">
        <v>218</v>
      </c>
      <c r="B363" s="26" t="s">
        <v>98</v>
      </c>
      <c r="C363" s="17" t="s">
        <v>39</v>
      </c>
      <c r="D363" s="18">
        <f t="shared" si="5"/>
        <v>310453784</v>
      </c>
      <c r="E363" s="18">
        <v>0</v>
      </c>
      <c r="F363" s="18">
        <v>293933199</v>
      </c>
      <c r="G363" s="18"/>
      <c r="H363" s="18">
        <v>16520585</v>
      </c>
      <c r="I363" s="18">
        <v>64128955</v>
      </c>
      <c r="J363" s="19">
        <v>192361330</v>
      </c>
    </row>
    <row r="364" spans="1:10" x14ac:dyDescent="0.2">
      <c r="A364" s="25" t="s">
        <v>221</v>
      </c>
      <c r="B364" s="26" t="s">
        <v>44</v>
      </c>
      <c r="C364" s="17" t="s">
        <v>377</v>
      </c>
      <c r="D364" s="18">
        <f t="shared" si="5"/>
        <v>26171391</v>
      </c>
      <c r="E364" s="18">
        <v>7763971</v>
      </c>
      <c r="F364" s="18">
        <v>17031601</v>
      </c>
      <c r="G364" s="18"/>
      <c r="H364" s="18">
        <v>1375819</v>
      </c>
      <c r="I364" s="18">
        <v>0</v>
      </c>
      <c r="J364" s="19">
        <v>6568691</v>
      </c>
    </row>
    <row r="365" spans="1:10" x14ac:dyDescent="0.2">
      <c r="A365" s="25" t="s">
        <v>221</v>
      </c>
      <c r="B365" s="26" t="s">
        <v>43</v>
      </c>
      <c r="C365" s="17" t="s">
        <v>378</v>
      </c>
      <c r="D365" s="18">
        <f t="shared" si="5"/>
        <v>27352072</v>
      </c>
      <c r="E365" s="18">
        <v>7252211</v>
      </c>
      <c r="F365" s="18">
        <v>17514201</v>
      </c>
      <c r="G365" s="18"/>
      <c r="H365" s="18">
        <v>2585660</v>
      </c>
      <c r="I365" s="18">
        <v>0</v>
      </c>
      <c r="J365" s="19">
        <v>6375055</v>
      </c>
    </row>
    <row r="366" spans="1:10" x14ac:dyDescent="0.2">
      <c r="A366" s="25" t="s">
        <v>221</v>
      </c>
      <c r="B366" s="26" t="s">
        <v>47</v>
      </c>
      <c r="C366" s="17" t="s">
        <v>379</v>
      </c>
      <c r="D366" s="18">
        <f t="shared" si="5"/>
        <v>36152117</v>
      </c>
      <c r="E366" s="18">
        <v>7248718</v>
      </c>
      <c r="F366" s="18">
        <v>26476583</v>
      </c>
      <c r="G366" s="18"/>
      <c r="H366" s="18">
        <v>2426816</v>
      </c>
      <c r="I366" s="18">
        <v>0</v>
      </c>
      <c r="J366" s="19">
        <v>8104214</v>
      </c>
    </row>
    <row r="367" spans="1:10" x14ac:dyDescent="0.2">
      <c r="A367" s="25" t="s">
        <v>221</v>
      </c>
      <c r="B367" s="26" t="s">
        <v>49</v>
      </c>
      <c r="C367" s="17" t="s">
        <v>380</v>
      </c>
      <c r="D367" s="18">
        <f t="shared" si="5"/>
        <v>35351280</v>
      </c>
      <c r="E367" s="18">
        <v>3359355</v>
      </c>
      <c r="F367" s="18">
        <v>26864088</v>
      </c>
      <c r="G367" s="18"/>
      <c r="H367" s="18">
        <v>5127837</v>
      </c>
      <c r="I367" s="18">
        <v>0</v>
      </c>
      <c r="J367" s="19">
        <v>14232542</v>
      </c>
    </row>
    <row r="368" spans="1:10" x14ac:dyDescent="0.2">
      <c r="A368" s="25" t="s">
        <v>221</v>
      </c>
      <c r="B368" s="26" t="s">
        <v>51</v>
      </c>
      <c r="C368" s="17" t="s">
        <v>381</v>
      </c>
      <c r="D368" s="18">
        <f t="shared" si="5"/>
        <v>29059247</v>
      </c>
      <c r="E368" s="18">
        <v>7949875</v>
      </c>
      <c r="F368" s="18">
        <v>19333530</v>
      </c>
      <c r="G368" s="18"/>
      <c r="H368" s="18">
        <v>1775842</v>
      </c>
      <c r="I368" s="18">
        <v>0</v>
      </c>
      <c r="J368" s="19">
        <v>8983191</v>
      </c>
    </row>
    <row r="369" spans="1:10" x14ac:dyDescent="0.2">
      <c r="A369" s="25" t="s">
        <v>221</v>
      </c>
      <c r="B369" s="26" t="s">
        <v>53</v>
      </c>
      <c r="C369" s="17" t="s">
        <v>382</v>
      </c>
      <c r="D369" s="18">
        <f t="shared" si="5"/>
        <v>26559354</v>
      </c>
      <c r="E369" s="18">
        <v>7445064</v>
      </c>
      <c r="F369" s="18">
        <v>15913587</v>
      </c>
      <c r="G369" s="18"/>
      <c r="H369" s="18">
        <v>3200703</v>
      </c>
      <c r="I369" s="18">
        <v>0</v>
      </c>
      <c r="J369" s="19">
        <v>11912991</v>
      </c>
    </row>
    <row r="370" spans="1:10" x14ac:dyDescent="0.2">
      <c r="A370" s="25" t="s">
        <v>221</v>
      </c>
      <c r="B370" s="26" t="s">
        <v>55</v>
      </c>
      <c r="C370" s="17" t="s">
        <v>383</v>
      </c>
      <c r="D370" s="18">
        <f t="shared" si="5"/>
        <v>18467043</v>
      </c>
      <c r="E370" s="18">
        <v>5134229</v>
      </c>
      <c r="F370" s="18">
        <v>11591564</v>
      </c>
      <c r="G370" s="18"/>
      <c r="H370" s="18">
        <v>1741250</v>
      </c>
      <c r="I370" s="18">
        <v>0</v>
      </c>
      <c r="J370" s="19">
        <v>7399890</v>
      </c>
    </row>
    <row r="371" spans="1:10" x14ac:dyDescent="0.2">
      <c r="A371" s="25" t="s">
        <v>221</v>
      </c>
      <c r="B371" s="26" t="s">
        <v>57</v>
      </c>
      <c r="C371" s="17" t="s">
        <v>384</v>
      </c>
      <c r="D371" s="18">
        <f t="shared" si="5"/>
        <v>43869586</v>
      </c>
      <c r="E371" s="18">
        <v>1775935</v>
      </c>
      <c r="F371" s="18">
        <v>41348326</v>
      </c>
      <c r="G371" s="18"/>
      <c r="H371" s="18">
        <v>745325</v>
      </c>
      <c r="I371" s="18">
        <v>0</v>
      </c>
      <c r="J371" s="19">
        <v>15554937</v>
      </c>
    </row>
    <row r="372" spans="1:10" x14ac:dyDescent="0.2">
      <c r="A372" s="25" t="s">
        <v>221</v>
      </c>
      <c r="B372" s="26" t="s">
        <v>59</v>
      </c>
      <c r="C372" s="17" t="s">
        <v>385</v>
      </c>
      <c r="D372" s="18">
        <f t="shared" si="5"/>
        <v>20758738</v>
      </c>
      <c r="E372" s="18">
        <v>8549273</v>
      </c>
      <c r="F372" s="18">
        <v>9322715</v>
      </c>
      <c r="G372" s="18"/>
      <c r="H372" s="18">
        <v>2886750</v>
      </c>
      <c r="I372" s="18">
        <v>0</v>
      </c>
      <c r="J372" s="19">
        <v>10839440</v>
      </c>
    </row>
    <row r="373" spans="1:10" x14ac:dyDescent="0.2">
      <c r="A373" s="25" t="s">
        <v>221</v>
      </c>
      <c r="B373" s="26" t="s">
        <v>61</v>
      </c>
      <c r="C373" s="17" t="s">
        <v>386</v>
      </c>
      <c r="D373" s="18">
        <f t="shared" si="5"/>
        <v>32431857</v>
      </c>
      <c r="E373" s="18">
        <v>4811663</v>
      </c>
      <c r="F373" s="18">
        <v>25542596</v>
      </c>
      <c r="G373" s="18"/>
      <c r="H373" s="18">
        <v>2077598</v>
      </c>
      <c r="I373" s="18">
        <v>0</v>
      </c>
      <c r="J373" s="19">
        <v>9444445</v>
      </c>
    </row>
    <row r="374" spans="1:10" x14ac:dyDescent="0.2">
      <c r="A374" s="25" t="s">
        <v>221</v>
      </c>
      <c r="B374" s="26" t="s">
        <v>63</v>
      </c>
      <c r="C374" s="17" t="s">
        <v>387</v>
      </c>
      <c r="D374" s="18">
        <f t="shared" si="5"/>
        <v>29304916</v>
      </c>
      <c r="E374" s="18">
        <v>0</v>
      </c>
      <c r="F374" s="18">
        <v>27382309</v>
      </c>
      <c r="G374" s="18"/>
      <c r="H374" s="18">
        <v>1922607</v>
      </c>
      <c r="I374" s="18">
        <v>2386975</v>
      </c>
      <c r="J374" s="19">
        <v>22325657</v>
      </c>
    </row>
    <row r="375" spans="1:10" x14ac:dyDescent="0.2">
      <c r="A375" s="25" t="s">
        <v>221</v>
      </c>
      <c r="B375" s="26" t="s">
        <v>65</v>
      </c>
      <c r="C375" s="17" t="s">
        <v>388</v>
      </c>
      <c r="D375" s="18">
        <f t="shared" si="5"/>
        <v>22087207</v>
      </c>
      <c r="E375" s="18">
        <v>6081260</v>
      </c>
      <c r="F375" s="18">
        <v>14342225</v>
      </c>
      <c r="G375" s="18"/>
      <c r="H375" s="18">
        <v>1663722</v>
      </c>
      <c r="I375" s="18">
        <v>0</v>
      </c>
      <c r="J375" s="19">
        <v>4613444</v>
      </c>
    </row>
    <row r="376" spans="1:10" x14ac:dyDescent="0.2">
      <c r="A376" s="25" t="s">
        <v>221</v>
      </c>
      <c r="B376" s="26" t="s">
        <v>67</v>
      </c>
      <c r="C376" s="17" t="s">
        <v>389</v>
      </c>
      <c r="D376" s="18">
        <f t="shared" si="5"/>
        <v>28427629</v>
      </c>
      <c r="E376" s="18">
        <v>7337715</v>
      </c>
      <c r="F376" s="18">
        <v>19450357</v>
      </c>
      <c r="G376" s="18"/>
      <c r="H376" s="18">
        <v>1639557</v>
      </c>
      <c r="I376" s="18">
        <v>0</v>
      </c>
      <c r="J376" s="19">
        <v>7940358</v>
      </c>
    </row>
    <row r="377" spans="1:10" x14ac:dyDescent="0.2">
      <c r="A377" s="25" t="s">
        <v>221</v>
      </c>
      <c r="B377" s="26" t="s">
        <v>69</v>
      </c>
      <c r="C377" s="17" t="s">
        <v>390</v>
      </c>
      <c r="D377" s="18">
        <f t="shared" si="5"/>
        <v>56064040</v>
      </c>
      <c r="E377" s="18">
        <v>8346743</v>
      </c>
      <c r="F377" s="18">
        <v>44348770</v>
      </c>
      <c r="G377" s="18"/>
      <c r="H377" s="18">
        <v>3368527</v>
      </c>
      <c r="I377" s="18">
        <v>0</v>
      </c>
      <c r="J377" s="19">
        <v>19697216</v>
      </c>
    </row>
    <row r="378" spans="1:10" x14ac:dyDescent="0.2">
      <c r="A378" s="25" t="s">
        <v>221</v>
      </c>
      <c r="B378" s="26" t="s">
        <v>71</v>
      </c>
      <c r="C378" s="17" t="s">
        <v>391</v>
      </c>
      <c r="D378" s="18">
        <f t="shared" si="5"/>
        <v>46155285</v>
      </c>
      <c r="E378" s="18">
        <v>10594710</v>
      </c>
      <c r="F378" s="18">
        <v>33072084</v>
      </c>
      <c r="G378" s="18"/>
      <c r="H378" s="18">
        <v>2488491</v>
      </c>
      <c r="I378" s="18">
        <v>0</v>
      </c>
      <c r="J378" s="19">
        <v>11872461</v>
      </c>
    </row>
    <row r="379" spans="1:10" x14ac:dyDescent="0.2">
      <c r="A379" s="25" t="s">
        <v>221</v>
      </c>
      <c r="B379" s="26" t="s">
        <v>73</v>
      </c>
      <c r="C379" s="17" t="s">
        <v>392</v>
      </c>
      <c r="D379" s="18">
        <f t="shared" si="5"/>
        <v>32075167</v>
      </c>
      <c r="E379" s="18">
        <v>6455847</v>
      </c>
      <c r="F379" s="18">
        <v>23583882</v>
      </c>
      <c r="G379" s="18"/>
      <c r="H379" s="18">
        <v>2035438</v>
      </c>
      <c r="I379" s="18">
        <v>0</v>
      </c>
      <c r="J379" s="19">
        <v>6771597</v>
      </c>
    </row>
    <row r="380" spans="1:10" x14ac:dyDescent="0.2">
      <c r="A380" s="25" t="s">
        <v>221</v>
      </c>
      <c r="B380" s="26" t="s">
        <v>75</v>
      </c>
      <c r="C380" s="17" t="s">
        <v>393</v>
      </c>
      <c r="D380" s="18">
        <f t="shared" si="5"/>
        <v>21177701</v>
      </c>
      <c r="E380" s="18">
        <v>3994930</v>
      </c>
      <c r="F380" s="18">
        <v>15730454</v>
      </c>
      <c r="G380" s="18"/>
      <c r="H380" s="18">
        <v>1452317</v>
      </c>
      <c r="I380" s="18">
        <v>0</v>
      </c>
      <c r="J380" s="19">
        <v>8044523</v>
      </c>
    </row>
    <row r="381" spans="1:10" x14ac:dyDescent="0.2">
      <c r="A381" s="25" t="s">
        <v>221</v>
      </c>
      <c r="B381" s="26" t="s">
        <v>77</v>
      </c>
      <c r="C381" s="17" t="s">
        <v>425</v>
      </c>
      <c r="D381" s="18">
        <f t="shared" si="5"/>
        <v>17962892</v>
      </c>
      <c r="E381" s="18">
        <v>6029747</v>
      </c>
      <c r="F381" s="18">
        <v>9746205</v>
      </c>
      <c r="G381" s="18"/>
      <c r="H381" s="18">
        <v>2186940</v>
      </c>
      <c r="I381" s="18">
        <v>0</v>
      </c>
      <c r="J381" s="19">
        <v>4585419</v>
      </c>
    </row>
    <row r="382" spans="1:10" x14ac:dyDescent="0.2">
      <c r="A382" s="25" t="s">
        <v>221</v>
      </c>
      <c r="B382" s="26" t="s">
        <v>95</v>
      </c>
      <c r="C382" s="17" t="s">
        <v>40</v>
      </c>
      <c r="D382" s="18">
        <f t="shared" si="5"/>
        <v>70944894</v>
      </c>
      <c r="E382" s="18">
        <v>0</v>
      </c>
      <c r="F382" s="18">
        <v>64492350</v>
      </c>
      <c r="G382" s="18"/>
      <c r="H382" s="18">
        <v>6452544</v>
      </c>
      <c r="I382" s="18">
        <v>968843</v>
      </c>
      <c r="J382" s="19">
        <v>26770488</v>
      </c>
    </row>
    <row r="383" spans="1:10" x14ac:dyDescent="0.2">
      <c r="A383" s="25" t="s">
        <v>221</v>
      </c>
      <c r="B383" s="26" t="s">
        <v>96</v>
      </c>
      <c r="C383" s="17" t="s">
        <v>41</v>
      </c>
      <c r="D383" s="18">
        <f t="shared" si="5"/>
        <v>203039438</v>
      </c>
      <c r="E383" s="18">
        <v>0</v>
      </c>
      <c r="F383" s="18">
        <v>194810336</v>
      </c>
      <c r="G383" s="18"/>
      <c r="H383" s="18">
        <v>8229102</v>
      </c>
      <c r="I383" s="18">
        <v>3547678</v>
      </c>
      <c r="J383" s="19">
        <v>102019771</v>
      </c>
    </row>
    <row r="384" spans="1:10" x14ac:dyDescent="0.2">
      <c r="A384" s="27" t="s">
        <v>221</v>
      </c>
      <c r="B384" s="28" t="s">
        <v>97</v>
      </c>
      <c r="C384" s="20" t="s">
        <v>42</v>
      </c>
      <c r="D384" s="21">
        <f t="shared" si="5"/>
        <v>18612326</v>
      </c>
      <c r="E384" s="21">
        <v>0</v>
      </c>
      <c r="F384" s="21">
        <v>14792405</v>
      </c>
      <c r="G384" s="21"/>
      <c r="H384" s="21">
        <v>3819921</v>
      </c>
      <c r="I384" s="21">
        <v>0</v>
      </c>
      <c r="J384" s="22">
        <v>9461212</v>
      </c>
    </row>
    <row r="385" spans="1:10" ht="15" customHeight="1" x14ac:dyDescent="0.2">
      <c r="A385" s="6"/>
      <c r="B385" s="7"/>
      <c r="C385" s="8"/>
      <c r="D385" s="9">
        <f>SUM(D5:D384)</f>
        <v>17266099816</v>
      </c>
      <c r="E385" s="9">
        <f t="shared" ref="E385:J385" si="6">SUM(E5:E384)</f>
        <v>1714471791</v>
      </c>
      <c r="F385" s="9">
        <f t="shared" si="6"/>
        <v>14428436696</v>
      </c>
      <c r="G385" s="9"/>
      <c r="H385" s="9">
        <f t="shared" si="6"/>
        <v>1123191329</v>
      </c>
      <c r="I385" s="10">
        <f>SUM(I5:I384)</f>
        <v>1123191329</v>
      </c>
      <c r="J385" s="9">
        <f t="shared" si="6"/>
        <v>8342680011</v>
      </c>
    </row>
  </sheetData>
  <mergeCells count="8">
    <mergeCell ref="A2:B4"/>
    <mergeCell ref="C2:C4"/>
    <mergeCell ref="J2:J4"/>
    <mergeCell ref="I2:I4"/>
    <mergeCell ref="E3:E4"/>
    <mergeCell ref="F3:F4"/>
    <mergeCell ref="H3:H4"/>
    <mergeCell ref="D2:D4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 alignWithMargins="0">
    <oddHeader>&amp;L&amp;"Times New Roman CE,Standardowy"&amp;8Ministerstwo Finansów
Departament ST&amp;C&amp;"Times New Roman CE,Standardowy"&amp;8KWOTA SUBWENCJI OGÓLNEJ
dla POWIATÓW na 2016 r.
&amp;7(ST4.4750.6.2016)&amp;R&amp;"Times New Roman CE,Standardowy"&amp;8Warszawa, &amp;D</oddHeader>
    <oddFooter>&amp;L&amp;"Times New Roman CE,Standardowy"&amp;7&amp;F&amp;R&amp;"Times New Roman,Normalny"&amp;8&amp;P/&amp;N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powiaty</vt:lpstr>
      <vt:lpstr>powiaty!Tytuły_wydruku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Pełszyk Agnieszka</dc:creator>
  <cp:lastModifiedBy>Wiącek Dariusz</cp:lastModifiedBy>
  <cp:lastPrinted>2016-03-17T09:32:50Z</cp:lastPrinted>
  <dcterms:created xsi:type="dcterms:W3CDTF">1999-09-11T09:41:56Z</dcterms:created>
  <dcterms:modified xsi:type="dcterms:W3CDTF">2016-03-17T09:33:30Z</dcterms:modified>
</cp:coreProperties>
</file>