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30" windowWidth="28770" windowHeight="6735" activeTab="0"/>
  </bookViews>
  <sheets>
    <sheet name="kwartał I" sheetId="1" r:id="rId1"/>
  </sheets>
  <externalReferences>
    <externalReference r:id="rId4"/>
    <externalReference r:id="rId5"/>
  </externalReferences>
  <definedNames>
    <definedName name="050_II">#REF!</definedName>
    <definedName name="cit_pow">#REF!</definedName>
    <definedName name="CIT98_MM_SUM">#REF!</definedName>
    <definedName name="lud_pow">#REF!</definedName>
    <definedName name="_xlnm.Print_Area" localSheetId="0">'kwartał I'!$A$1:$R$385</definedName>
    <definedName name="P_podtran">#REF!</definedName>
    <definedName name="_xlnm.Print_Titles" localSheetId="0">'kwartał I'!$1:$3</definedName>
  </definedNames>
  <calcPr fullCalcOnLoad="1"/>
</workbook>
</file>

<file path=xl/sharedStrings.xml><?xml version="1.0" encoding="utf-8"?>
<sst xmlns="http://schemas.openxmlformats.org/spreadsheetml/2006/main" count="1187" uniqueCount="462">
  <si>
    <t>bieruńsko-lędziński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</si>
  <si>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</si>
  <si>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</si>
  <si>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</si>
  <si>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</si>
  <si>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</si>
  <si>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</si>
  <si>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</si>
  <si>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</si>
  <si>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</si>
  <si>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</si>
  <si>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</si>
  <si>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</si>
  <si>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</si>
  <si>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</si>
  <si>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</si>
  <si>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</si>
  <si>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</si>
  <si>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świdnicki</t>
  </si>
  <si>
    <t>trzebnicki</t>
  </si>
  <si>
    <t>wołowski</t>
  </si>
  <si>
    <t>wrocławski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</si>
  <si>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</si>
  <si>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</si>
  <si>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</si>
  <si>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</si>
  <si>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</si>
  <si>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</si>
  <si>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</si>
  <si>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</si>
  <si>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</si>
  <si>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</si>
  <si>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</si>
  <si>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</si>
  <si>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</si>
  <si>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</si>
  <si>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</si>
  <si>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</si>
  <si>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</si>
  <si>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</si>
  <si>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</si>
  <si>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</si>
  <si>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</si>
  <si>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</si>
  <si>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</si>
  <si>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</si>
  <si>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</si>
  <si>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</si>
  <si>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</si>
  <si>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</si>
  <si>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</si>
  <si>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</si>
  <si>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</si>
  <si>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</si>
  <si>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parczewski</t>
  </si>
  <si>
    <t>puławski</t>
  </si>
  <si>
    <t>radzyński</t>
  </si>
  <si>
    <t>rycki</t>
  </si>
  <si>
    <t>włodawski</t>
  </si>
  <si>
    <t>zamojski</t>
  </si>
  <si>
    <t>gorzowski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</si>
  <si>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</si>
  <si>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</si>
  <si>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</si>
  <si>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</si>
  <si>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</si>
  <si>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</si>
  <si>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</si>
  <si>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</si>
  <si>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</si>
  <si>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</si>
  <si>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</si>
  <si>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</si>
  <si>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</si>
  <si>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</si>
  <si>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</si>
  <si>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</si>
  <si>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</si>
  <si>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</si>
  <si>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</si>
  <si>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</si>
  <si>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</si>
  <si>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</si>
  <si>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</si>
  <si>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</si>
  <si>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</si>
  <si>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</si>
  <si>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</si>
  <si>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</si>
  <si>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</si>
  <si>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</si>
  <si>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</si>
  <si>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</si>
  <si>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</si>
  <si>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</si>
  <si>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</si>
  <si>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</si>
  <si>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</si>
  <si>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</si>
  <si>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</si>
  <si>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</si>
  <si>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</si>
  <si>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</si>
  <si>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</si>
  <si>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</si>
  <si>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</si>
  <si>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</si>
  <si>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</si>
  <si>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</si>
  <si>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</si>
  <si>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</si>
  <si>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</si>
  <si>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</si>
  <si>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</si>
  <si>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</si>
  <si>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</si>
  <si>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</si>
  <si>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</si>
  <si>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</si>
  <si>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</si>
  <si>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</si>
  <si>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</si>
  <si>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</si>
  <si>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ostrołęcki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</si>
  <si>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</si>
  <si>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</si>
  <si>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</si>
  <si>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</si>
  <si>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</si>
  <si>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</si>
  <si>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</si>
  <si>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</si>
  <si>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</si>
  <si>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</si>
  <si>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</si>
  <si>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</si>
  <si>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</si>
  <si>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</si>
  <si>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</si>
  <si>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</si>
  <si>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</si>
  <si>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</si>
  <si>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</si>
  <si>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</si>
  <si>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</si>
  <si>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</si>
  <si>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</si>
  <si>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</si>
  <si>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</si>
  <si>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</si>
  <si>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</si>
  <si>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</si>
  <si>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</si>
  <si>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</si>
  <si>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</si>
  <si>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</si>
  <si>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</si>
  <si>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</si>
  <si>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</si>
  <si>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</si>
  <si>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</si>
  <si>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</si>
  <si>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</si>
  <si>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</si>
  <si>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</si>
  <si>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</si>
  <si>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</si>
  <si>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</si>
  <si>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</si>
  <si>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</si>
  <si>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</si>
  <si>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</si>
  <si>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</si>
  <si>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</si>
  <si>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</si>
  <si>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</si>
  <si>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</si>
  <si>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</si>
  <si>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</si>
  <si>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</si>
  <si>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</si>
  <si>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</si>
  <si>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</si>
  <si>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</si>
  <si>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</si>
  <si>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</si>
  <si>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</si>
  <si>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</si>
  <si>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</si>
  <si>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</si>
  <si>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</si>
  <si>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</si>
  <si>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</si>
  <si>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</si>
  <si>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</si>
  <si>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</si>
  <si>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</si>
  <si>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</si>
  <si>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</si>
  <si>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</si>
  <si>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</si>
  <si>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</si>
  <si>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</si>
  <si>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</si>
  <si>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</si>
  <si>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</si>
  <si>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</si>
  <si>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</si>
  <si>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</si>
  <si>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</si>
  <si>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</si>
  <si>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</si>
  <si>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</si>
  <si>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</si>
  <si>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</si>
  <si>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</si>
  <si>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</si>
  <si>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</si>
  <si>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</si>
  <si>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</si>
  <si>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</si>
  <si>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</si>
  <si>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</si>
  <si>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</si>
  <si>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</si>
  <si>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</si>
  <si>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</si>
  <si>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</si>
  <si>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</si>
  <si>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</si>
  <si>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</si>
  <si>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</si>
  <si>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</si>
  <si>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</si>
  <si>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</si>
  <si>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</si>
  <si>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</si>
  <si>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</si>
  <si>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</si>
  <si>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</si>
  <si>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</si>
  <si>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</si>
  <si>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</si>
  <si>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</si>
  <si>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</si>
  <si>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</si>
  <si>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</si>
  <si>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</si>
  <si>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</si>
  <si>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</si>
  <si>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</si>
  <si>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</si>
  <si>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</si>
  <si>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</si>
  <si>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</si>
  <si>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</si>
  <si>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</si>
  <si>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</si>
  <si>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</si>
  <si>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</si>
  <si>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</si>
  <si>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</si>
  <si>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</si>
  <si>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</si>
  <si>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</si>
  <si>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</si>
  <si>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</si>
  <si>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</si>
  <si>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</si>
  <si>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</si>
  <si>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</si>
  <si>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</si>
  <si>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</si>
  <si>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</si>
  <si>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</si>
  <si>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</si>
  <si>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</si>
  <si>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</si>
  <si>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</si>
  <si>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</si>
  <si>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</si>
  <si>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</si>
  <si>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</si>
  <si>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</si>
  <si>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</si>
  <si>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</si>
  <si>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</si>
  <si>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</si>
  <si>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</si>
  <si>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</si>
  <si>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</si>
  <si>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</si>
  <si>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</si>
  <si>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</si>
  <si>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</si>
  <si>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</si>
  <si>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</si>
  <si>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</si>
  <si>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</si>
  <si>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</si>
  <si>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</si>
  <si>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</si>
  <si>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</si>
  <si>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</si>
  <si>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</si>
  <si>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</si>
  <si>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</si>
  <si>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</si>
  <si>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</si>
  <si>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</si>
  <si>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</si>
  <si>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</si>
  <si>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</si>
  <si>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</si>
  <si>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</si>
  <si>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</si>
  <si>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</si>
  <si>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</si>
  <si>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</si>
  <si>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</si>
  <si>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</si>
  <si>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ząbkowicki</t>
  </si>
  <si>
    <t>25</t>
  </si>
  <si>
    <t>26</t>
  </si>
  <si>
    <t>61</t>
  </si>
  <si>
    <t>62</t>
  </si>
  <si>
    <t>64</t>
  </si>
  <si>
    <t>63</t>
  </si>
  <si>
    <t>grodziski</t>
  </si>
  <si>
    <t>nowodworski</t>
  </si>
  <si>
    <t>ostrowski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</si>
  <si>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</si>
  <si>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</si>
  <si>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</si>
  <si>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</si>
  <si>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</si>
  <si>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</si>
  <si>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</si>
  <si>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</si>
  <si>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</si>
  <si>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</si>
  <si>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</si>
  <si>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</si>
  <si>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ropczycko-sędziszowski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</si>
  <si>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</si>
  <si>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</si>
  <si>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</si>
  <si>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</si>
  <si>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</si>
  <si>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</si>
  <si>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</si>
  <si>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</si>
  <si>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</si>
  <si>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</si>
  <si>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</si>
  <si>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</si>
  <si>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</si>
  <si>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</si>
  <si>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</si>
  <si>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nowotomyski</t>
  </si>
  <si>
    <t>wałbrzyski</t>
  </si>
  <si>
    <t>Kod</t>
  </si>
  <si>
    <t>P o w i a t</t>
  </si>
  <si>
    <t>Łączna kwota</t>
  </si>
  <si>
    <r>
      <t>S u b w e n c j a   o g ó l n a   d l a   p o w i a t ó w</t>
    </r>
    <r>
      <rPr>
        <sz val="10"/>
        <rFont val="Times New Roman CE"/>
        <family val="1"/>
      </rPr>
      <t xml:space="preserve">   </t>
    </r>
    <r>
      <rPr>
        <sz val="8"/>
        <rFont val="Times New Roman CE"/>
        <family val="1"/>
      </rPr>
      <t>(część 82 dział 758)</t>
    </r>
  </si>
  <si>
    <t>WK</t>
  </si>
  <si>
    <t>PK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</si>
  <si>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</si>
  <si>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</si>
  <si>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</si>
  <si>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</si>
  <si>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</si>
  <si>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</si>
  <si>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</si>
  <si>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</si>
  <si>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</si>
  <si>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</si>
  <si>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</si>
  <si>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</si>
  <si>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(rozdział 75832 §2930)</t>
  </si>
  <si>
    <t>(rozdział 75622 §001)</t>
  </si>
  <si>
    <r>
      <t>Rezerwa</t>
    </r>
    <r>
      <rPr>
        <sz val="9"/>
        <rFont val="Times New Roman CE"/>
        <family val="1"/>
      </rPr>
      <t xml:space="preserve"> subwencji ogólnej</t>
    </r>
  </si>
  <si>
    <t>(rozdział 75802 §6180)</t>
  </si>
  <si>
    <t>(rozdział 75802 §2790)</t>
  </si>
  <si>
    <t>P</t>
  </si>
  <si>
    <t>Q</t>
  </si>
  <si>
    <t>R</t>
  </si>
  <si>
    <t>S</t>
  </si>
  <si>
    <r>
      <t xml:space="preserve">Subwencja oświatowa
</t>
    </r>
    <r>
      <rPr>
        <sz val="8"/>
        <rFont val="Times New Roman CE"/>
        <family val="1"/>
      </rPr>
      <t>(rozdział 75801 §2920)</t>
    </r>
  </si>
  <si>
    <r>
      <t xml:space="preserve">Subwencja równoważąca
</t>
    </r>
    <r>
      <rPr>
        <sz val="8"/>
        <rFont val="Times New Roman CE"/>
        <family val="1"/>
      </rPr>
      <t>(rozdział 75832 §2920)</t>
    </r>
  </si>
  <si>
    <r>
      <t xml:space="preserve">Subwencja wyrównawcza
</t>
    </r>
    <r>
      <rPr>
        <sz val="8"/>
        <rFont val="Times New Roman CE"/>
        <family val="1"/>
      </rPr>
      <t>(rozdział 75803 §2920)</t>
    </r>
  </si>
  <si>
    <r>
      <t xml:space="preserve">Doch. z tyt. udziału w </t>
    </r>
    <r>
      <rPr>
        <b/>
        <sz val="8.5"/>
        <rFont val="Times New Roman CE"/>
        <family val="1"/>
      </rPr>
      <t>PIT</t>
    </r>
  </si>
  <si>
    <t>I kwartał</t>
  </si>
  <si>
    <t>2016 rok wyk. I kwartał</t>
  </si>
  <si>
    <t>2016 rok</t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</si>
  <si>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</si>
  <si>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</si>
  <si>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</si>
  <si>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</si>
  <si>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</si>
  <si>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</si>
  <si>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</si>
  <si>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</si>
  <si>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</si>
  <si>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</si>
  <si>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</si>
  <si>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</si>
  <si>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</si>
  <si>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</si>
  <si>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</si>
  <si>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</si>
  <si>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</si>
  <si>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</si>
  <si>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</si>
  <si>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</si>
  <si>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</si>
  <si>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</si>
  <si>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</si>
  <si>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</si>
  <si>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</si>
  <si>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</si>
  <si>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</si>
  <si>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</si>
  <si>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</si>
  <si>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</si>
  <si>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</si>
  <si>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</si>
  <si>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</si>
  <si>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</si>
  <si>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</si>
  <si>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</si>
  <si>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</si>
  <si>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</si>
  <si>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</si>
  <si>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</si>
  <si>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</si>
  <si>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</si>
  <si>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</si>
  <si>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</si>
  <si>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</si>
  <si>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</si>
  <si>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</si>
  <si>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</si>
  <si>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</si>
  <si>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</si>
  <si>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</si>
  <si>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</si>
  <si>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</si>
  <si>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</si>
  <si>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</si>
  <si>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</si>
  <si>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</si>
  <si>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</si>
  <si>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</si>
  <si>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</si>
  <si>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</si>
  <si>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</si>
  <si>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</si>
  <si>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</si>
  <si>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</si>
  <si>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</si>
  <si>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r>
      <t xml:space="preserve">Kwota  </t>
    </r>
    <r>
      <rPr>
        <b/>
        <sz val="9"/>
        <rFont val="Times New Roman CE"/>
        <family val="1"/>
      </rPr>
      <t>W p ł a t</t>
    </r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</si>
</sst>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#,##0.0"/>
    <numFmt numFmtId="175" formatCode="#,##0.00000"/>
    <numFmt numFmtId="176" formatCode="#,##0.0000000000"/>
    <numFmt numFmtId="177" formatCode="0.000000000"/>
    <numFmt numFmtId="178" formatCode="0.0000000000"/>
    <numFmt numFmtId="179" formatCode="#,##0.00\ &quot;zł&quot;"/>
    <numFmt numFmtId="180" formatCode="0.00000000"/>
    <numFmt numFmtId="181" formatCode="_-* #,##0\ _z_ł_-;\-* #,##0\ _z_ł_-;_-* &quot;-&quot;??\ _z_ł_-;_-@_-"/>
    <numFmt numFmtId="182" formatCode="#,##0.000"/>
    <numFmt numFmtId="183" formatCode="_-* #,##0.0\ _z_ł_-;\-* #,##0.0\ _z_ł_-;_-* &quot;-&quot;??\ _z_ł_-;_-@_-"/>
    <numFmt numFmtId="184" formatCode="0.0%"/>
    <numFmt numFmtId="185" formatCode="#,##0.0000"/>
    <numFmt numFmtId="186" formatCode="0.000%"/>
    <numFmt numFmtId="187" formatCode="0.0000%"/>
    <numFmt numFmtId="188" formatCode="_-* #,##0.000\ _z_ł_-;\-* #,##0.000\ _z_ł_-;_-* &quot;-&quot;??\ _z_ł_-;_-@_-"/>
    <numFmt numFmtId="189" formatCode="_-* #,##0.0000\ _z_ł_-;\-* #,##0.0000\ _z_ł_-;_-* &quot;-&quot;??\ _z_ł_-;_-@_-"/>
    <numFmt numFmtId="190" formatCode="#,##0.000000"/>
    <numFmt numFmtId="191" formatCode="0.00000000000"/>
    <numFmt numFmtId="192" formatCode="#,##0.0000000"/>
    <numFmt numFmtId="193" formatCode="#,##0.00000000"/>
    <numFmt numFmtId="194" formatCode="#,##0.000000000"/>
    <numFmt numFmtId="195" formatCode="#,##0.00000000000"/>
    <numFmt numFmtId="196" formatCode="#,##0.000000000000"/>
    <numFmt numFmtId="197" formatCode="0.000000%"/>
    <numFmt numFmtId="198" formatCode="0.0000000%"/>
    <numFmt numFmtId="199" formatCode="0.00000000%"/>
    <numFmt numFmtId="200" formatCode="0.00000%"/>
    <numFmt numFmtId="201" formatCode="#,##0.0000000000000"/>
    <numFmt numFmtId="202" formatCode="#,##0.00000000000000"/>
    <numFmt numFmtId="203" formatCode="#,##0.000000000000000"/>
    <numFmt numFmtId="204" formatCode="0.000000000000"/>
    <numFmt numFmtId="205" formatCode="0.0000000000000"/>
    <numFmt numFmtId="206" formatCode="0.0000E+00"/>
    <numFmt numFmtId="207" formatCode="0.000E+00"/>
    <numFmt numFmtId="208" formatCode="0.00000E+00"/>
    <numFmt numFmtId="209" formatCode="0.000000E+00"/>
    <numFmt numFmtId="210" formatCode="0.0000000E+00"/>
    <numFmt numFmtId="211" formatCode="0.00000000E+00"/>
    <numFmt numFmtId="212" formatCode="0.000000000E+00"/>
    <numFmt numFmtId="213" formatCode="0.0000000000E+00"/>
    <numFmt numFmtId="214" formatCode="0.00000000000E+00"/>
    <numFmt numFmtId="215" formatCode="0.000000000000E+00"/>
    <numFmt numFmtId="216" formatCode="#,##0_ ;\-#,##0\ "/>
    <numFmt numFmtId="217" formatCode="&quot;Tak&quot;;&quot;Tak&quot;;&quot;Nie&quot;"/>
    <numFmt numFmtId="218" formatCode="&quot;Prawda&quot;;&quot;Prawda&quot;;&quot;Fałsz&quot;"/>
    <numFmt numFmtId="219" formatCode="&quot;Włączone&quot;;&quot;Włączone&quot;;&quot;Wyłączone&quot;"/>
  </numFmts>
  <fonts count="50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7"/>
      <name val="Times New Roman CE"/>
      <family val="1"/>
    </font>
    <font>
      <b/>
      <sz val="9"/>
      <name val="Times New Roman CE"/>
      <family val="1"/>
    </font>
    <font>
      <b/>
      <sz val="7.5"/>
      <name val="Times New Roman CE"/>
      <family val="0"/>
    </font>
    <font>
      <sz val="8.5"/>
      <name val="Times New Roman CE"/>
      <family val="1"/>
    </font>
    <font>
      <b/>
      <sz val="8.5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171" fontId="3" fillId="0" borderId="0" xfId="0" applyNumberFormat="1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171" fontId="3" fillId="34" borderId="15" xfId="0" applyNumberFormat="1" applyFont="1" applyFill="1" applyBorder="1" applyAlignment="1">
      <alignment horizontal="center" vertical="center"/>
    </xf>
    <xf numFmtId="171" fontId="8" fillId="34" borderId="15" xfId="0" applyNumberFormat="1" applyFont="1" applyFill="1" applyBorder="1" applyAlignment="1" quotePrefix="1">
      <alignment horizontal="center" vertical="center"/>
    </xf>
    <xf numFmtId="171" fontId="4" fillId="34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left" vertical="center"/>
    </xf>
    <xf numFmtId="1" fontId="5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horizontal="left" vertical="center"/>
    </xf>
    <xf numFmtId="1" fontId="5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" fontId="5" fillId="0" borderId="17" xfId="0" applyNumberFormat="1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vertical="center"/>
    </xf>
    <xf numFmtId="1" fontId="5" fillId="0" borderId="17" xfId="0" applyNumberFormat="1" applyFont="1" applyBorder="1" applyAlignment="1" quotePrefix="1">
      <alignment horizontal="center" vertical="center"/>
    </xf>
    <xf numFmtId="171" fontId="11" fillId="34" borderId="15" xfId="0" applyNumberFormat="1" applyFont="1" applyFill="1" applyBorder="1" applyAlignment="1">
      <alignment horizontal="center" vertical="center"/>
    </xf>
    <xf numFmtId="171" fontId="12" fillId="34" borderId="15" xfId="0" applyNumberFormat="1" applyFont="1" applyFill="1" applyBorder="1" applyAlignment="1">
      <alignment horizontal="center" vertical="center"/>
    </xf>
    <xf numFmtId="1" fontId="5" fillId="0" borderId="18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171" fontId="3" fillId="34" borderId="12" xfId="0" applyNumberFormat="1" applyFont="1" applyFill="1" applyBorder="1" applyAlignment="1">
      <alignment horizontal="center" vertical="center"/>
    </xf>
    <xf numFmtId="171" fontId="3" fillId="34" borderId="14" xfId="0" applyNumberFormat="1" applyFont="1" applyFill="1" applyBorder="1" applyAlignment="1">
      <alignment horizontal="center" vertical="center"/>
    </xf>
    <xf numFmtId="171" fontId="10" fillId="34" borderId="12" xfId="0" applyNumberFormat="1" applyFont="1" applyFill="1" applyBorder="1" applyAlignment="1">
      <alignment horizontal="center" vertical="center"/>
    </xf>
    <xf numFmtId="171" fontId="10" fillId="34" borderId="13" xfId="0" applyNumberFormat="1" applyFont="1" applyFill="1" applyBorder="1" applyAlignment="1">
      <alignment horizontal="center" vertical="center"/>
    </xf>
    <xf numFmtId="171" fontId="10" fillId="34" borderId="14" xfId="0" applyNumberFormat="1" applyFont="1" applyFill="1" applyBorder="1" applyAlignment="1">
      <alignment horizontal="center" vertical="center"/>
    </xf>
    <xf numFmtId="171" fontId="6" fillId="34" borderId="12" xfId="0" applyNumberFormat="1" applyFont="1" applyFill="1" applyBorder="1" applyAlignment="1">
      <alignment horizontal="center" vertical="center" wrapText="1"/>
    </xf>
    <xf numFmtId="171" fontId="6" fillId="34" borderId="14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1" fontId="3" fillId="34" borderId="21" xfId="0" applyNumberFormat="1" applyFont="1" applyFill="1" applyBorder="1" applyAlignment="1">
      <alignment horizontal="center" vertical="center"/>
    </xf>
    <xf numFmtId="1" fontId="3" fillId="34" borderId="22" xfId="0" applyNumberFormat="1" applyFont="1" applyFill="1" applyBorder="1" applyAlignment="1">
      <alignment horizontal="center" vertical="center"/>
    </xf>
    <xf numFmtId="1" fontId="3" fillId="34" borderId="23" xfId="0" applyNumberFormat="1" applyFont="1" applyFill="1" applyBorder="1" applyAlignment="1">
      <alignment horizontal="center" vertical="center"/>
    </xf>
    <xf numFmtId="1" fontId="7" fillId="34" borderId="24" xfId="0" applyNumberFormat="1" applyFont="1" applyFill="1" applyBorder="1" applyAlignment="1">
      <alignment horizontal="center" vertical="center"/>
    </xf>
    <xf numFmtId="1" fontId="7" fillId="34" borderId="25" xfId="0" applyNumberFormat="1" applyFont="1" applyFill="1" applyBorder="1" applyAlignment="1">
      <alignment horizontal="center" vertical="center"/>
    </xf>
    <xf numFmtId="1" fontId="7" fillId="34" borderId="26" xfId="0" applyNumberFormat="1" applyFont="1" applyFill="1" applyBorder="1" applyAlignment="1">
      <alignment horizontal="center" vertical="center"/>
    </xf>
    <xf numFmtId="171" fontId="7" fillId="34" borderId="12" xfId="0" applyNumberFormat="1" applyFont="1" applyFill="1" applyBorder="1" applyAlignment="1">
      <alignment horizontal="center" vertical="center"/>
    </xf>
    <xf numFmtId="171" fontId="7" fillId="34" borderId="13" xfId="0" applyNumberFormat="1" applyFont="1" applyFill="1" applyBorder="1" applyAlignment="1">
      <alignment horizontal="center" vertical="center"/>
    </xf>
    <xf numFmtId="171" fontId="7" fillId="34" borderId="14" xfId="0" applyNumberFormat="1" applyFont="1" applyFill="1" applyBorder="1" applyAlignment="1">
      <alignment horizontal="center" vertical="center"/>
    </xf>
    <xf numFmtId="171" fontId="6" fillId="34" borderId="12" xfId="0" applyNumberFormat="1" applyFont="1" applyFill="1" applyBorder="1" applyAlignment="1">
      <alignment horizontal="center" vertical="center"/>
    </xf>
    <xf numFmtId="171" fontId="6" fillId="34" borderId="14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171" fontId="8" fillId="34" borderId="12" xfId="0" applyNumberFormat="1" applyFont="1" applyFill="1" applyBorder="1" applyAlignment="1">
      <alignment horizontal="center" vertical="center"/>
    </xf>
    <xf numFmtId="171" fontId="8" fillId="34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N-KRL\ROBOCZY\powiat_wska&#3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w2016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wia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6"/>
  <sheetViews>
    <sheetView tabSelected="1" zoomScalePageLayoutView="0" workbookViewId="0" topLeftCell="A1">
      <pane xSplit="2" ySplit="5" topLeftCell="C3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54" sqref="M54"/>
    </sheetView>
  </sheetViews>
  <sheetFormatPr defaultColWidth="9.00390625" defaultRowHeight="12.75"/>
  <cols>
    <col min="1" max="2" width="3.75390625" style="5" customWidth="1"/>
    <col min="3" max="3" width="17.375" style="6" customWidth="1"/>
    <col min="4" max="11" width="11.75390625" style="7" customWidth="1"/>
    <col min="12" max="12" width="18.75390625" style="8" customWidth="1"/>
    <col min="13" max="13" width="13.125" style="8" bestFit="1" customWidth="1"/>
    <col min="14" max="14" width="11.75390625" style="8" bestFit="1" customWidth="1"/>
    <col min="15" max="18" width="9.25390625" style="8" customWidth="1"/>
    <col min="19" max="16384" width="9.125" style="1" customWidth="1"/>
  </cols>
  <sheetData>
    <row r="1" spans="1:18" s="2" customFormat="1" ht="12.75">
      <c r="A1" s="48" t="s">
        <v>361</v>
      </c>
      <c r="B1" s="49"/>
      <c r="C1" s="54" t="s">
        <v>362</v>
      </c>
      <c r="D1" s="57" t="s">
        <v>364</v>
      </c>
      <c r="E1" s="58"/>
      <c r="F1" s="58"/>
      <c r="G1" s="58"/>
      <c r="H1" s="58"/>
      <c r="I1" s="58"/>
      <c r="J1" s="58"/>
      <c r="K1" s="59"/>
      <c r="L1" s="35" t="s">
        <v>391</v>
      </c>
      <c r="M1" s="66" t="s">
        <v>461</v>
      </c>
      <c r="N1" s="67"/>
      <c r="O1" s="43" t="s">
        <v>381</v>
      </c>
      <c r="P1" s="44"/>
      <c r="Q1" s="44"/>
      <c r="R1" s="45"/>
    </row>
    <row r="2" spans="1:18" s="3" customFormat="1" ht="25.5" customHeight="1">
      <c r="A2" s="50"/>
      <c r="B2" s="51"/>
      <c r="C2" s="55"/>
      <c r="D2" s="60" t="s">
        <v>363</v>
      </c>
      <c r="E2" s="61"/>
      <c r="F2" s="46" t="s">
        <v>388</v>
      </c>
      <c r="G2" s="47"/>
      <c r="H2" s="46" t="s">
        <v>389</v>
      </c>
      <c r="I2" s="47"/>
      <c r="J2" s="46" t="s">
        <v>390</v>
      </c>
      <c r="K2" s="47"/>
      <c r="L2" s="17" t="s">
        <v>380</v>
      </c>
      <c r="M2" s="41" t="s">
        <v>379</v>
      </c>
      <c r="N2" s="42"/>
      <c r="O2" s="41" t="s">
        <v>382</v>
      </c>
      <c r="P2" s="42"/>
      <c r="Q2" s="41" t="s">
        <v>383</v>
      </c>
      <c r="R2" s="42"/>
    </row>
    <row r="3" spans="1:18" s="3" customFormat="1" ht="12.75">
      <c r="A3" s="52"/>
      <c r="B3" s="53"/>
      <c r="C3" s="56"/>
      <c r="D3" s="18" t="s">
        <v>394</v>
      </c>
      <c r="E3" s="19" t="s">
        <v>392</v>
      </c>
      <c r="F3" s="18" t="s">
        <v>394</v>
      </c>
      <c r="G3" s="19" t="s">
        <v>392</v>
      </c>
      <c r="H3" s="18" t="s">
        <v>394</v>
      </c>
      <c r="I3" s="19" t="s">
        <v>392</v>
      </c>
      <c r="J3" s="18" t="s">
        <v>394</v>
      </c>
      <c r="K3" s="19" t="s">
        <v>392</v>
      </c>
      <c r="L3" s="34" t="s">
        <v>393</v>
      </c>
      <c r="M3" s="18" t="s">
        <v>394</v>
      </c>
      <c r="N3" s="19" t="s">
        <v>392</v>
      </c>
      <c r="O3" s="18" t="s">
        <v>394</v>
      </c>
      <c r="P3" s="19" t="s">
        <v>392</v>
      </c>
      <c r="Q3" s="18" t="s">
        <v>394</v>
      </c>
      <c r="R3" s="19" t="s">
        <v>392</v>
      </c>
    </row>
    <row r="4" spans="1:18" s="13" customFormat="1" ht="10.5" customHeight="1" hidden="1">
      <c r="A4" s="9"/>
      <c r="B4" s="10"/>
      <c r="C4" s="11"/>
      <c r="D4" s="12"/>
      <c r="E4" s="11"/>
      <c r="F4" s="10"/>
      <c r="G4" s="11"/>
      <c r="H4" s="10"/>
      <c r="I4" s="11"/>
      <c r="J4" s="10"/>
      <c r="K4" s="11"/>
      <c r="L4" s="10"/>
      <c r="M4" s="10"/>
      <c r="N4" s="11"/>
      <c r="O4" s="10"/>
      <c r="P4" s="11"/>
      <c r="Q4" s="10"/>
      <c r="R4" s="11"/>
    </row>
    <row r="5" spans="1:18" s="13" customFormat="1" ht="10.5" hidden="1">
      <c r="A5" s="14" t="s">
        <v>365</v>
      </c>
      <c r="B5" s="15" t="s">
        <v>366</v>
      </c>
      <c r="C5" s="15" t="s">
        <v>367</v>
      </c>
      <c r="D5" s="15" t="s">
        <v>368</v>
      </c>
      <c r="E5" s="15" t="s">
        <v>369</v>
      </c>
      <c r="F5" s="15" t="s">
        <v>370</v>
      </c>
      <c r="G5" s="15" t="s">
        <v>371</v>
      </c>
      <c r="H5" s="15" t="s">
        <v>372</v>
      </c>
      <c r="I5" s="15" t="s">
        <v>373</v>
      </c>
      <c r="J5" s="15" t="s">
        <v>374</v>
      </c>
      <c r="K5" s="15" t="s">
        <v>375</v>
      </c>
      <c r="L5" s="15" t="s">
        <v>376</v>
      </c>
      <c r="M5" s="15" t="s">
        <v>377</v>
      </c>
      <c r="N5" s="15" t="s">
        <v>378</v>
      </c>
      <c r="O5" s="15" t="s">
        <v>384</v>
      </c>
      <c r="P5" s="15" t="s">
        <v>385</v>
      </c>
      <c r="Q5" s="15" t="s">
        <v>386</v>
      </c>
      <c r="R5" s="16" t="s">
        <v>387</v>
      </c>
    </row>
    <row r="6" spans="1:18" s="4" customFormat="1" ht="12">
      <c r="A6" s="20" t="s">
        <v>297</v>
      </c>
      <c r="B6" s="21" t="s">
        <v>298</v>
      </c>
      <c r="C6" s="22" t="s">
        <v>1</v>
      </c>
      <c r="D6" s="23">
        <f>F6+H6+J6</f>
        <v>35613241</v>
      </c>
      <c r="E6" s="23">
        <f>G6+I6+K6</f>
        <v>13088637</v>
      </c>
      <c r="F6" s="23">
        <v>31090998</v>
      </c>
      <c r="G6" s="24">
        <v>11958075</v>
      </c>
      <c r="H6" s="23">
        <v>960804</v>
      </c>
      <c r="I6" s="24">
        <v>240201</v>
      </c>
      <c r="J6" s="23">
        <v>3561439</v>
      </c>
      <c r="K6" s="24">
        <v>890361</v>
      </c>
      <c r="L6" s="24">
        <v>3621827</v>
      </c>
      <c r="M6" s="68">
        <v>0</v>
      </c>
      <c r="N6" s="62">
        <v>0</v>
      </c>
      <c r="O6" s="23">
        <v>0</v>
      </c>
      <c r="P6" s="24">
        <v>0</v>
      </c>
      <c r="Q6" s="23">
        <v>0</v>
      </c>
      <c r="R6" s="24">
        <v>0</v>
      </c>
    </row>
    <row r="7" spans="1:18" s="4" customFormat="1" ht="12">
      <c r="A7" s="25" t="s">
        <v>297</v>
      </c>
      <c r="B7" s="26" t="s">
        <v>297</v>
      </c>
      <c r="C7" s="27" t="s">
        <v>2</v>
      </c>
      <c r="D7" s="28">
        <f aca="true" t="shared" si="0" ref="D7:D70">F7+H7+J7</f>
        <v>43486676</v>
      </c>
      <c r="E7" s="28">
        <f aca="true" t="shared" si="1" ref="E7:E70">G7+I7+K7</f>
        <v>15255907</v>
      </c>
      <c r="F7" s="28">
        <v>32568611</v>
      </c>
      <c r="G7" s="29">
        <v>12526390</v>
      </c>
      <c r="H7" s="28">
        <v>4202785</v>
      </c>
      <c r="I7" s="29">
        <v>1050696</v>
      </c>
      <c r="J7" s="28">
        <v>6715280</v>
      </c>
      <c r="K7" s="29">
        <v>1678821</v>
      </c>
      <c r="L7" s="29">
        <v>3635974</v>
      </c>
      <c r="M7" s="69">
        <v>0</v>
      </c>
      <c r="N7" s="63">
        <v>0</v>
      </c>
      <c r="O7" s="28">
        <v>0</v>
      </c>
      <c r="P7" s="29">
        <v>0</v>
      </c>
      <c r="Q7" s="28">
        <v>0</v>
      </c>
      <c r="R7" s="29">
        <v>0</v>
      </c>
    </row>
    <row r="8" spans="1:18" s="4" customFormat="1" ht="12">
      <c r="A8" s="25" t="s">
        <v>297</v>
      </c>
      <c r="B8" s="26" t="s">
        <v>299</v>
      </c>
      <c r="C8" s="27" t="s">
        <v>3</v>
      </c>
      <c r="D8" s="28">
        <f t="shared" si="0"/>
        <v>46736235</v>
      </c>
      <c r="E8" s="28">
        <f t="shared" si="1"/>
        <v>17953418</v>
      </c>
      <c r="F8" s="28">
        <v>46572368</v>
      </c>
      <c r="G8" s="29">
        <v>17912450</v>
      </c>
      <c r="H8" s="28">
        <v>0</v>
      </c>
      <c r="I8" s="29">
        <v>0</v>
      </c>
      <c r="J8" s="28">
        <v>163867</v>
      </c>
      <c r="K8" s="29">
        <v>40968</v>
      </c>
      <c r="L8" s="29">
        <v>5417066</v>
      </c>
      <c r="M8" s="69">
        <v>2081882</v>
      </c>
      <c r="N8" s="63">
        <v>520470.51</v>
      </c>
      <c r="O8" s="28">
        <v>0</v>
      </c>
      <c r="P8" s="29">
        <v>0</v>
      </c>
      <c r="Q8" s="28">
        <v>0</v>
      </c>
      <c r="R8" s="29">
        <v>0</v>
      </c>
    </row>
    <row r="9" spans="1:18" s="4" customFormat="1" ht="12">
      <c r="A9" s="25" t="s">
        <v>297</v>
      </c>
      <c r="B9" s="26" t="s">
        <v>300</v>
      </c>
      <c r="C9" s="27" t="s">
        <v>4</v>
      </c>
      <c r="D9" s="28">
        <f t="shared" si="0"/>
        <v>16976215</v>
      </c>
      <c r="E9" s="28">
        <f t="shared" si="1"/>
        <v>5593397</v>
      </c>
      <c r="F9" s="28">
        <v>10023679</v>
      </c>
      <c r="G9" s="29">
        <v>3855260</v>
      </c>
      <c r="H9" s="28">
        <v>1609770</v>
      </c>
      <c r="I9" s="29">
        <v>402444</v>
      </c>
      <c r="J9" s="28">
        <v>5342766</v>
      </c>
      <c r="K9" s="29">
        <v>1335693</v>
      </c>
      <c r="L9" s="29">
        <v>950912</v>
      </c>
      <c r="M9" s="69">
        <v>0</v>
      </c>
      <c r="N9" s="63">
        <v>0</v>
      </c>
      <c r="O9" s="28">
        <v>0</v>
      </c>
      <c r="P9" s="29">
        <v>0</v>
      </c>
      <c r="Q9" s="28">
        <v>0</v>
      </c>
      <c r="R9" s="29">
        <v>0</v>
      </c>
    </row>
    <row r="10" spans="1:18" s="4" customFormat="1" ht="12">
      <c r="A10" s="25" t="s">
        <v>297</v>
      </c>
      <c r="B10" s="26" t="s">
        <v>301</v>
      </c>
      <c r="C10" s="27" t="s">
        <v>5</v>
      </c>
      <c r="D10" s="28">
        <f t="shared" si="0"/>
        <v>19829286</v>
      </c>
      <c r="E10" s="28">
        <f t="shared" si="1"/>
        <v>6767365</v>
      </c>
      <c r="F10" s="28">
        <v>13446061</v>
      </c>
      <c r="G10" s="29">
        <v>5171560</v>
      </c>
      <c r="H10" s="28">
        <v>1727870</v>
      </c>
      <c r="I10" s="29">
        <v>431967</v>
      </c>
      <c r="J10" s="28">
        <v>4655355</v>
      </c>
      <c r="K10" s="29">
        <v>1163838</v>
      </c>
      <c r="L10" s="29">
        <v>1745847</v>
      </c>
      <c r="M10" s="69">
        <v>0</v>
      </c>
      <c r="N10" s="63">
        <v>0</v>
      </c>
      <c r="O10" s="28">
        <v>0</v>
      </c>
      <c r="P10" s="29">
        <v>0</v>
      </c>
      <c r="Q10" s="28">
        <v>0</v>
      </c>
      <c r="R10" s="29">
        <v>0</v>
      </c>
    </row>
    <row r="11" spans="1:18" s="4" customFormat="1" ht="12">
      <c r="A11" s="25" t="s">
        <v>297</v>
      </c>
      <c r="B11" s="26" t="s">
        <v>302</v>
      </c>
      <c r="C11" s="27" t="s">
        <v>6</v>
      </c>
      <c r="D11" s="28">
        <f t="shared" si="0"/>
        <v>17170803</v>
      </c>
      <c r="E11" s="28">
        <f t="shared" si="1"/>
        <v>5814923</v>
      </c>
      <c r="F11" s="28">
        <v>11307902</v>
      </c>
      <c r="G11" s="29">
        <v>4349195</v>
      </c>
      <c r="H11" s="28">
        <v>1679370</v>
      </c>
      <c r="I11" s="29">
        <v>419844</v>
      </c>
      <c r="J11" s="28">
        <v>4183531</v>
      </c>
      <c r="K11" s="29">
        <v>1045884</v>
      </c>
      <c r="L11" s="29">
        <v>2453915</v>
      </c>
      <c r="M11" s="69">
        <v>0</v>
      </c>
      <c r="N11" s="63">
        <v>0</v>
      </c>
      <c r="O11" s="28">
        <v>0</v>
      </c>
      <c r="P11" s="29">
        <v>0</v>
      </c>
      <c r="Q11" s="28">
        <v>0</v>
      </c>
      <c r="R11" s="29">
        <v>0</v>
      </c>
    </row>
    <row r="12" spans="1:18" s="4" customFormat="1" ht="12">
      <c r="A12" s="25" t="s">
        <v>297</v>
      </c>
      <c r="B12" s="26" t="s">
        <v>303</v>
      </c>
      <c r="C12" s="27" t="s">
        <v>7</v>
      </c>
      <c r="D12" s="28">
        <f t="shared" si="0"/>
        <v>16639012</v>
      </c>
      <c r="E12" s="28">
        <f t="shared" si="1"/>
        <v>5738566</v>
      </c>
      <c r="F12" s="28">
        <v>11728346</v>
      </c>
      <c r="G12" s="29">
        <v>4510900</v>
      </c>
      <c r="H12" s="28">
        <v>1573577</v>
      </c>
      <c r="I12" s="29">
        <v>393393</v>
      </c>
      <c r="J12" s="28">
        <v>3337089</v>
      </c>
      <c r="K12" s="29">
        <v>834273</v>
      </c>
      <c r="L12" s="29">
        <v>1459447</v>
      </c>
      <c r="M12" s="69">
        <v>0</v>
      </c>
      <c r="N12" s="63">
        <v>0</v>
      </c>
      <c r="O12" s="28">
        <v>0</v>
      </c>
      <c r="P12" s="29">
        <v>0</v>
      </c>
      <c r="Q12" s="28">
        <v>0</v>
      </c>
      <c r="R12" s="29">
        <v>0</v>
      </c>
    </row>
    <row r="13" spans="1:18" s="4" customFormat="1" ht="12">
      <c r="A13" s="25" t="s">
        <v>297</v>
      </c>
      <c r="B13" s="26" t="s">
        <v>304</v>
      </c>
      <c r="C13" s="27" t="s">
        <v>8</v>
      </c>
      <c r="D13" s="28">
        <f t="shared" si="0"/>
        <v>85445024</v>
      </c>
      <c r="E13" s="28">
        <f t="shared" si="1"/>
        <v>29918812</v>
      </c>
      <c r="F13" s="28">
        <v>63570418</v>
      </c>
      <c r="G13" s="29">
        <v>24450160</v>
      </c>
      <c r="H13" s="28">
        <v>2415475</v>
      </c>
      <c r="I13" s="29">
        <v>603870</v>
      </c>
      <c r="J13" s="28">
        <v>19459131</v>
      </c>
      <c r="K13" s="29">
        <v>4864782</v>
      </c>
      <c r="L13" s="29">
        <v>5510172</v>
      </c>
      <c r="M13" s="69">
        <v>0</v>
      </c>
      <c r="N13" s="63">
        <v>0</v>
      </c>
      <c r="O13" s="28">
        <v>0</v>
      </c>
      <c r="P13" s="29">
        <v>0</v>
      </c>
      <c r="Q13" s="28">
        <v>0</v>
      </c>
      <c r="R13" s="29">
        <v>0</v>
      </c>
    </row>
    <row r="14" spans="1:18" s="4" customFormat="1" ht="12">
      <c r="A14" s="25" t="s">
        <v>297</v>
      </c>
      <c r="B14" s="26" t="s">
        <v>305</v>
      </c>
      <c r="C14" s="27" t="s">
        <v>9</v>
      </c>
      <c r="D14" s="28">
        <f t="shared" si="0"/>
        <v>9854664</v>
      </c>
      <c r="E14" s="28">
        <f t="shared" si="1"/>
        <v>3012895</v>
      </c>
      <c r="F14" s="28">
        <v>4079966</v>
      </c>
      <c r="G14" s="29">
        <v>1569220</v>
      </c>
      <c r="H14" s="28">
        <v>2063707</v>
      </c>
      <c r="I14" s="29">
        <v>515928</v>
      </c>
      <c r="J14" s="28">
        <v>3710991</v>
      </c>
      <c r="K14" s="29">
        <v>927747</v>
      </c>
      <c r="L14" s="29">
        <v>2163644</v>
      </c>
      <c r="M14" s="69">
        <v>0</v>
      </c>
      <c r="N14" s="63">
        <v>0</v>
      </c>
      <c r="O14" s="28">
        <v>0</v>
      </c>
      <c r="P14" s="29">
        <v>0</v>
      </c>
      <c r="Q14" s="28">
        <v>0</v>
      </c>
      <c r="R14" s="29">
        <v>0</v>
      </c>
    </row>
    <row r="15" spans="1:18" s="4" customFormat="1" ht="12">
      <c r="A15" s="25" t="s">
        <v>297</v>
      </c>
      <c r="B15" s="26" t="s">
        <v>306</v>
      </c>
      <c r="C15" s="27" t="s">
        <v>10</v>
      </c>
      <c r="D15" s="28">
        <f t="shared" si="0"/>
        <v>26113052</v>
      </c>
      <c r="E15" s="28">
        <f t="shared" si="1"/>
        <v>9178639</v>
      </c>
      <c r="F15" s="28">
        <v>19688510</v>
      </c>
      <c r="G15" s="29">
        <v>7572505</v>
      </c>
      <c r="H15" s="28">
        <v>2213125</v>
      </c>
      <c r="I15" s="29">
        <v>553281</v>
      </c>
      <c r="J15" s="28">
        <v>4211417</v>
      </c>
      <c r="K15" s="29">
        <v>1052853</v>
      </c>
      <c r="L15" s="29">
        <v>2008079</v>
      </c>
      <c r="M15" s="69">
        <v>0</v>
      </c>
      <c r="N15" s="63">
        <v>0</v>
      </c>
      <c r="O15" s="28">
        <v>0</v>
      </c>
      <c r="P15" s="29">
        <v>0</v>
      </c>
      <c r="Q15" s="28">
        <v>0</v>
      </c>
      <c r="R15" s="29">
        <v>0</v>
      </c>
    </row>
    <row r="16" spans="1:18" s="4" customFormat="1" ht="12">
      <c r="A16" s="25" t="s">
        <v>297</v>
      </c>
      <c r="B16" s="26" t="s">
        <v>307</v>
      </c>
      <c r="C16" s="27" t="s">
        <v>11</v>
      </c>
      <c r="D16" s="28">
        <f t="shared" si="0"/>
        <v>23277701</v>
      </c>
      <c r="E16" s="28">
        <f t="shared" si="1"/>
        <v>8736993</v>
      </c>
      <c r="F16" s="28">
        <v>21673350</v>
      </c>
      <c r="G16" s="29">
        <v>8335905</v>
      </c>
      <c r="H16" s="28">
        <v>1604351</v>
      </c>
      <c r="I16" s="29">
        <v>401088</v>
      </c>
      <c r="J16" s="28">
        <v>0</v>
      </c>
      <c r="K16" s="29">
        <v>0</v>
      </c>
      <c r="L16" s="29">
        <v>7674512</v>
      </c>
      <c r="M16" s="69">
        <v>9606384</v>
      </c>
      <c r="N16" s="63">
        <v>2401596</v>
      </c>
      <c r="O16" s="28">
        <v>0</v>
      </c>
      <c r="P16" s="29">
        <v>0</v>
      </c>
      <c r="Q16" s="28">
        <v>0</v>
      </c>
      <c r="R16" s="29">
        <v>0</v>
      </c>
    </row>
    <row r="17" spans="1:18" s="4" customFormat="1" ht="12">
      <c r="A17" s="25" t="s">
        <v>297</v>
      </c>
      <c r="B17" s="26" t="s">
        <v>308</v>
      </c>
      <c r="C17" s="27" t="s">
        <v>12</v>
      </c>
      <c r="D17" s="28">
        <f t="shared" si="0"/>
        <v>25613535</v>
      </c>
      <c r="E17" s="28">
        <f t="shared" si="1"/>
        <v>8782095</v>
      </c>
      <c r="F17" s="28">
        <v>17670429</v>
      </c>
      <c r="G17" s="29">
        <v>6796320</v>
      </c>
      <c r="H17" s="28">
        <v>1669754</v>
      </c>
      <c r="I17" s="29">
        <v>417438</v>
      </c>
      <c r="J17" s="28">
        <v>6273352</v>
      </c>
      <c r="K17" s="29">
        <v>1568337</v>
      </c>
      <c r="L17" s="29">
        <v>1317917</v>
      </c>
      <c r="M17" s="69">
        <v>0</v>
      </c>
      <c r="N17" s="63">
        <v>0</v>
      </c>
      <c r="O17" s="28">
        <v>0</v>
      </c>
      <c r="P17" s="29">
        <v>0</v>
      </c>
      <c r="Q17" s="28">
        <v>0</v>
      </c>
      <c r="R17" s="29">
        <v>0</v>
      </c>
    </row>
    <row r="18" spans="1:18" s="4" customFormat="1" ht="12">
      <c r="A18" s="25" t="s">
        <v>297</v>
      </c>
      <c r="B18" s="26" t="s">
        <v>309</v>
      </c>
      <c r="C18" s="27" t="s">
        <v>13</v>
      </c>
      <c r="D18" s="28">
        <f t="shared" si="0"/>
        <v>19527765</v>
      </c>
      <c r="E18" s="28">
        <f t="shared" si="1"/>
        <v>6907985</v>
      </c>
      <c r="F18" s="28">
        <v>15050620</v>
      </c>
      <c r="G18" s="29">
        <v>5788700</v>
      </c>
      <c r="H18" s="28">
        <v>2000332</v>
      </c>
      <c r="I18" s="29">
        <v>500082</v>
      </c>
      <c r="J18" s="28">
        <v>2476813</v>
      </c>
      <c r="K18" s="29">
        <v>619203</v>
      </c>
      <c r="L18" s="29">
        <v>1340745</v>
      </c>
      <c r="M18" s="69">
        <v>0</v>
      </c>
      <c r="N18" s="63">
        <v>0</v>
      </c>
      <c r="O18" s="28">
        <v>0</v>
      </c>
      <c r="P18" s="29">
        <v>0</v>
      </c>
      <c r="Q18" s="28">
        <v>0</v>
      </c>
      <c r="R18" s="29">
        <v>0</v>
      </c>
    </row>
    <row r="19" spans="1:18" s="4" customFormat="1" ht="12">
      <c r="A19" s="25" t="s">
        <v>297</v>
      </c>
      <c r="B19" s="26" t="s">
        <v>310</v>
      </c>
      <c r="C19" s="27" t="s">
        <v>14</v>
      </c>
      <c r="D19" s="28">
        <f t="shared" si="0"/>
        <v>38517196</v>
      </c>
      <c r="E19" s="28">
        <f t="shared" si="1"/>
        <v>14136433</v>
      </c>
      <c r="F19" s="28">
        <v>33481565</v>
      </c>
      <c r="G19" s="29">
        <v>12877525</v>
      </c>
      <c r="H19" s="28">
        <v>1578716</v>
      </c>
      <c r="I19" s="29">
        <v>394680</v>
      </c>
      <c r="J19" s="28">
        <v>3456915</v>
      </c>
      <c r="K19" s="29">
        <v>864228</v>
      </c>
      <c r="L19" s="29">
        <v>4476911</v>
      </c>
      <c r="M19" s="69">
        <v>0</v>
      </c>
      <c r="N19" s="63">
        <v>0</v>
      </c>
      <c r="O19" s="28">
        <v>0</v>
      </c>
      <c r="P19" s="29">
        <v>0</v>
      </c>
      <c r="Q19" s="28">
        <v>0</v>
      </c>
      <c r="R19" s="29">
        <v>0</v>
      </c>
    </row>
    <row r="20" spans="1:18" s="4" customFormat="1" ht="12">
      <c r="A20" s="25" t="s">
        <v>297</v>
      </c>
      <c r="B20" s="26" t="s">
        <v>311</v>
      </c>
      <c r="C20" s="27" t="s">
        <v>15</v>
      </c>
      <c r="D20" s="28">
        <f t="shared" si="0"/>
        <v>23345243</v>
      </c>
      <c r="E20" s="28">
        <f t="shared" si="1"/>
        <v>8742903</v>
      </c>
      <c r="F20" s="28">
        <v>21591798</v>
      </c>
      <c r="G20" s="29">
        <v>8304540</v>
      </c>
      <c r="H20" s="28">
        <v>1208634</v>
      </c>
      <c r="I20" s="29">
        <v>302160</v>
      </c>
      <c r="J20" s="28">
        <v>544811</v>
      </c>
      <c r="K20" s="29">
        <v>136203</v>
      </c>
      <c r="L20" s="29">
        <v>3744289</v>
      </c>
      <c r="M20" s="69">
        <v>0</v>
      </c>
      <c r="N20" s="63">
        <v>0</v>
      </c>
      <c r="O20" s="28">
        <v>0</v>
      </c>
      <c r="P20" s="29">
        <v>0</v>
      </c>
      <c r="Q20" s="28">
        <v>0</v>
      </c>
      <c r="R20" s="29">
        <v>0</v>
      </c>
    </row>
    <row r="21" spans="1:18" s="4" customFormat="1" ht="12">
      <c r="A21" s="25" t="s">
        <v>297</v>
      </c>
      <c r="B21" s="26" t="s">
        <v>312</v>
      </c>
      <c r="C21" s="27" t="s">
        <v>16</v>
      </c>
      <c r="D21" s="28">
        <f t="shared" si="0"/>
        <v>10520501</v>
      </c>
      <c r="E21" s="28">
        <f t="shared" si="1"/>
        <v>3993389</v>
      </c>
      <c r="F21" s="28">
        <v>10127107</v>
      </c>
      <c r="G21" s="29">
        <v>3895040</v>
      </c>
      <c r="H21" s="28">
        <v>393394</v>
      </c>
      <c r="I21" s="29">
        <v>98349</v>
      </c>
      <c r="J21" s="28">
        <v>0</v>
      </c>
      <c r="K21" s="29">
        <v>0</v>
      </c>
      <c r="L21" s="29">
        <v>3703274</v>
      </c>
      <c r="M21" s="69">
        <v>6009099</v>
      </c>
      <c r="N21" s="63">
        <v>1509099</v>
      </c>
      <c r="O21" s="28">
        <v>0</v>
      </c>
      <c r="P21" s="29">
        <v>0</v>
      </c>
      <c r="Q21" s="28">
        <v>0</v>
      </c>
      <c r="R21" s="29">
        <v>0</v>
      </c>
    </row>
    <row r="22" spans="1:18" s="4" customFormat="1" ht="12">
      <c r="A22" s="25" t="s">
        <v>297</v>
      </c>
      <c r="B22" s="26" t="s">
        <v>313</v>
      </c>
      <c r="C22" s="27" t="s">
        <v>17</v>
      </c>
      <c r="D22" s="28">
        <f t="shared" si="0"/>
        <v>23825429</v>
      </c>
      <c r="E22" s="28">
        <f t="shared" si="1"/>
        <v>8472355</v>
      </c>
      <c r="F22" s="28">
        <v>18690273</v>
      </c>
      <c r="G22" s="29">
        <v>7188565</v>
      </c>
      <c r="H22" s="28">
        <v>2502142</v>
      </c>
      <c r="I22" s="29">
        <v>625536</v>
      </c>
      <c r="J22" s="28">
        <v>2633014</v>
      </c>
      <c r="K22" s="29">
        <v>658254</v>
      </c>
      <c r="L22" s="29">
        <v>1568172</v>
      </c>
      <c r="M22" s="69">
        <v>0</v>
      </c>
      <c r="N22" s="63">
        <v>0</v>
      </c>
      <c r="O22" s="28">
        <v>0</v>
      </c>
      <c r="P22" s="29">
        <v>0</v>
      </c>
      <c r="Q22" s="28">
        <v>0</v>
      </c>
      <c r="R22" s="29">
        <v>0</v>
      </c>
    </row>
    <row r="23" spans="1:18" s="4" customFormat="1" ht="12">
      <c r="A23" s="25" t="s">
        <v>297</v>
      </c>
      <c r="B23" s="26" t="s">
        <v>314</v>
      </c>
      <c r="C23" s="27" t="s">
        <v>272</v>
      </c>
      <c r="D23" s="28">
        <f t="shared" si="0"/>
        <v>12638910</v>
      </c>
      <c r="E23" s="28">
        <f t="shared" si="1"/>
        <v>4372694</v>
      </c>
      <c r="F23" s="28">
        <v>9010613</v>
      </c>
      <c r="G23" s="29">
        <v>3465620</v>
      </c>
      <c r="H23" s="28">
        <v>2213738</v>
      </c>
      <c r="I23" s="29">
        <v>553434</v>
      </c>
      <c r="J23" s="28">
        <v>1414559</v>
      </c>
      <c r="K23" s="29">
        <v>353640</v>
      </c>
      <c r="L23" s="29">
        <v>2415310</v>
      </c>
      <c r="M23" s="69">
        <v>0</v>
      </c>
      <c r="N23" s="63">
        <v>0</v>
      </c>
      <c r="O23" s="28">
        <v>0</v>
      </c>
      <c r="P23" s="29">
        <v>0</v>
      </c>
      <c r="Q23" s="28">
        <v>0</v>
      </c>
      <c r="R23" s="29">
        <v>0</v>
      </c>
    </row>
    <row r="24" spans="1:18" s="4" customFormat="1" ht="12">
      <c r="A24" s="25" t="s">
        <v>297</v>
      </c>
      <c r="B24" s="26" t="s">
        <v>315</v>
      </c>
      <c r="C24" s="27" t="s">
        <v>18</v>
      </c>
      <c r="D24" s="28">
        <f t="shared" si="0"/>
        <v>68359034</v>
      </c>
      <c r="E24" s="28">
        <f t="shared" si="1"/>
        <v>25590758</v>
      </c>
      <c r="F24" s="28">
        <v>63150292</v>
      </c>
      <c r="G24" s="29">
        <v>24288575</v>
      </c>
      <c r="H24" s="28">
        <v>2037845</v>
      </c>
      <c r="I24" s="29">
        <v>509460</v>
      </c>
      <c r="J24" s="28">
        <v>3170897</v>
      </c>
      <c r="K24" s="29">
        <v>792723</v>
      </c>
      <c r="L24" s="29">
        <v>7159565</v>
      </c>
      <c r="M24" s="69">
        <v>0</v>
      </c>
      <c r="N24" s="63">
        <v>0</v>
      </c>
      <c r="O24" s="28">
        <v>0</v>
      </c>
      <c r="P24" s="29">
        <v>0</v>
      </c>
      <c r="Q24" s="28">
        <v>0</v>
      </c>
      <c r="R24" s="29">
        <v>0</v>
      </c>
    </row>
    <row r="25" spans="1:18" s="4" customFormat="1" ht="12">
      <c r="A25" s="25" t="s">
        <v>297</v>
      </c>
      <c r="B25" s="26" t="s">
        <v>316</v>
      </c>
      <c r="C25" s="27" t="s">
        <v>19</v>
      </c>
      <c r="D25" s="28">
        <f t="shared" si="0"/>
        <v>26747001</v>
      </c>
      <c r="E25" s="28">
        <f t="shared" si="1"/>
        <v>9685263</v>
      </c>
      <c r="F25" s="28">
        <v>22274650</v>
      </c>
      <c r="G25" s="29">
        <v>8567175</v>
      </c>
      <c r="H25" s="28">
        <v>2234439</v>
      </c>
      <c r="I25" s="29">
        <v>558609</v>
      </c>
      <c r="J25" s="28">
        <v>2237912</v>
      </c>
      <c r="K25" s="29">
        <v>559479</v>
      </c>
      <c r="L25" s="29">
        <v>3767693</v>
      </c>
      <c r="M25" s="69">
        <v>0</v>
      </c>
      <c r="N25" s="63">
        <v>0</v>
      </c>
      <c r="O25" s="28">
        <v>0</v>
      </c>
      <c r="P25" s="29">
        <v>0</v>
      </c>
      <c r="Q25" s="28">
        <v>0</v>
      </c>
      <c r="R25" s="29">
        <v>0</v>
      </c>
    </row>
    <row r="26" spans="1:18" s="4" customFormat="1" ht="12">
      <c r="A26" s="25" t="s">
        <v>297</v>
      </c>
      <c r="B26" s="26" t="s">
        <v>317</v>
      </c>
      <c r="C26" s="27" t="s">
        <v>360</v>
      </c>
      <c r="D26" s="28">
        <f t="shared" si="0"/>
        <v>17034986</v>
      </c>
      <c r="E26" s="28">
        <f t="shared" si="1"/>
        <v>5638530</v>
      </c>
      <c r="F26" s="28">
        <v>10249827</v>
      </c>
      <c r="G26" s="29">
        <v>3942240</v>
      </c>
      <c r="H26" s="28">
        <v>452315</v>
      </c>
      <c r="I26" s="29">
        <v>113079</v>
      </c>
      <c r="J26" s="28">
        <v>6332844</v>
      </c>
      <c r="K26" s="29">
        <v>1583211</v>
      </c>
      <c r="L26" s="29">
        <v>2251563</v>
      </c>
      <c r="M26" s="69">
        <v>0</v>
      </c>
      <c r="N26" s="63">
        <v>0</v>
      </c>
      <c r="O26" s="28">
        <v>0</v>
      </c>
      <c r="P26" s="29">
        <v>0</v>
      </c>
      <c r="Q26" s="28">
        <v>0</v>
      </c>
      <c r="R26" s="29">
        <v>0</v>
      </c>
    </row>
    <row r="27" spans="1:18" s="4" customFormat="1" ht="12">
      <c r="A27" s="25" t="s">
        <v>297</v>
      </c>
      <c r="B27" s="26" t="s">
        <v>318</v>
      </c>
      <c r="C27" s="27" t="s">
        <v>20</v>
      </c>
      <c r="D27" s="28">
        <f t="shared" si="0"/>
        <v>29277028</v>
      </c>
      <c r="E27" s="28">
        <f t="shared" si="1"/>
        <v>10683890</v>
      </c>
      <c r="F27" s="28">
        <v>24994413</v>
      </c>
      <c r="G27" s="29">
        <v>9613235</v>
      </c>
      <c r="H27" s="28">
        <v>1187388</v>
      </c>
      <c r="I27" s="29">
        <v>296847</v>
      </c>
      <c r="J27" s="28">
        <v>3095227</v>
      </c>
      <c r="K27" s="29">
        <v>773808</v>
      </c>
      <c r="L27" s="29">
        <v>1837463</v>
      </c>
      <c r="M27" s="69">
        <v>0</v>
      </c>
      <c r="N27" s="63">
        <v>0</v>
      </c>
      <c r="O27" s="28">
        <v>0</v>
      </c>
      <c r="P27" s="29">
        <v>0</v>
      </c>
      <c r="Q27" s="28">
        <v>0</v>
      </c>
      <c r="R27" s="29">
        <v>0</v>
      </c>
    </row>
    <row r="28" spans="1:18" s="4" customFormat="1" ht="12">
      <c r="A28" s="25" t="s">
        <v>297</v>
      </c>
      <c r="B28" s="26" t="s">
        <v>319</v>
      </c>
      <c r="C28" s="27" t="s">
        <v>21</v>
      </c>
      <c r="D28" s="28">
        <f t="shared" si="0"/>
        <v>26764979</v>
      </c>
      <c r="E28" s="28">
        <f t="shared" si="1"/>
        <v>9582538</v>
      </c>
      <c r="F28" s="28">
        <v>21478190</v>
      </c>
      <c r="G28" s="29">
        <v>8260840</v>
      </c>
      <c r="H28" s="28">
        <v>5286789</v>
      </c>
      <c r="I28" s="29">
        <v>1321698</v>
      </c>
      <c r="J28" s="28">
        <v>0</v>
      </c>
      <c r="K28" s="29">
        <v>0</v>
      </c>
      <c r="L28" s="29">
        <v>9858676</v>
      </c>
      <c r="M28" s="69">
        <v>3583438</v>
      </c>
      <c r="N28" s="63">
        <v>895860</v>
      </c>
      <c r="O28" s="28">
        <v>0</v>
      </c>
      <c r="P28" s="29">
        <v>0</v>
      </c>
      <c r="Q28" s="28">
        <v>0</v>
      </c>
      <c r="R28" s="29">
        <v>0</v>
      </c>
    </row>
    <row r="29" spans="1:18" s="4" customFormat="1" ht="12">
      <c r="A29" s="25" t="s">
        <v>297</v>
      </c>
      <c r="B29" s="26" t="s">
        <v>320</v>
      </c>
      <c r="C29" s="27" t="s">
        <v>321</v>
      </c>
      <c r="D29" s="28">
        <f t="shared" si="0"/>
        <v>30978636</v>
      </c>
      <c r="E29" s="28">
        <f t="shared" si="1"/>
        <v>10854660</v>
      </c>
      <c r="F29" s="28">
        <v>23102856</v>
      </c>
      <c r="G29" s="29">
        <v>8885715</v>
      </c>
      <c r="H29" s="28">
        <v>1741204</v>
      </c>
      <c r="I29" s="29">
        <v>435300</v>
      </c>
      <c r="J29" s="28">
        <v>6134576</v>
      </c>
      <c r="K29" s="29">
        <v>1533645</v>
      </c>
      <c r="L29" s="29">
        <v>2245994</v>
      </c>
      <c r="M29" s="69">
        <v>0</v>
      </c>
      <c r="N29" s="63">
        <v>0</v>
      </c>
      <c r="O29" s="28">
        <v>0</v>
      </c>
      <c r="P29" s="29">
        <v>0</v>
      </c>
      <c r="Q29" s="28">
        <v>0</v>
      </c>
      <c r="R29" s="29">
        <v>0</v>
      </c>
    </row>
    <row r="30" spans="1:18" s="4" customFormat="1" ht="12">
      <c r="A30" s="25" t="s">
        <v>297</v>
      </c>
      <c r="B30" s="26" t="s">
        <v>322</v>
      </c>
      <c r="C30" s="27" t="s">
        <v>22</v>
      </c>
      <c r="D30" s="28">
        <f t="shared" si="0"/>
        <v>32694781</v>
      </c>
      <c r="E30" s="28">
        <f t="shared" si="1"/>
        <v>12369060</v>
      </c>
      <c r="F30" s="28">
        <v>31165559</v>
      </c>
      <c r="G30" s="29">
        <v>11986755</v>
      </c>
      <c r="H30" s="28">
        <v>1529222</v>
      </c>
      <c r="I30" s="29">
        <v>382305</v>
      </c>
      <c r="J30" s="28">
        <v>0</v>
      </c>
      <c r="K30" s="29">
        <v>0</v>
      </c>
      <c r="L30" s="29">
        <v>4733296</v>
      </c>
      <c r="M30" s="69">
        <v>315675</v>
      </c>
      <c r="N30" s="63">
        <v>78919</v>
      </c>
      <c r="O30" s="28">
        <v>0</v>
      </c>
      <c r="P30" s="29">
        <v>0</v>
      </c>
      <c r="Q30" s="28">
        <v>0</v>
      </c>
      <c r="R30" s="29">
        <v>0</v>
      </c>
    </row>
    <row r="31" spans="1:18" s="4" customFormat="1" ht="12">
      <c r="A31" s="25" t="s">
        <v>297</v>
      </c>
      <c r="B31" s="26" t="s">
        <v>323</v>
      </c>
      <c r="C31" s="27" t="s">
        <v>23</v>
      </c>
      <c r="D31" s="28">
        <f t="shared" si="0"/>
        <v>21120334</v>
      </c>
      <c r="E31" s="28">
        <f t="shared" si="1"/>
        <v>7262321</v>
      </c>
      <c r="F31" s="28">
        <v>14725203</v>
      </c>
      <c r="G31" s="29">
        <v>5663540</v>
      </c>
      <c r="H31" s="28">
        <v>796995</v>
      </c>
      <c r="I31" s="29">
        <v>199248</v>
      </c>
      <c r="J31" s="28">
        <v>5598136</v>
      </c>
      <c r="K31" s="29">
        <v>1399533</v>
      </c>
      <c r="L31" s="29">
        <v>1542961</v>
      </c>
      <c r="M31" s="69">
        <v>0</v>
      </c>
      <c r="N31" s="63">
        <v>0</v>
      </c>
      <c r="O31" s="28">
        <v>0</v>
      </c>
      <c r="P31" s="29">
        <v>0</v>
      </c>
      <c r="Q31" s="28">
        <v>0</v>
      </c>
      <c r="R31" s="29">
        <v>0</v>
      </c>
    </row>
    <row r="32" spans="1:18" s="4" customFormat="1" ht="12">
      <c r="A32" s="25" t="s">
        <v>297</v>
      </c>
      <c r="B32" s="26" t="s">
        <v>324</v>
      </c>
      <c r="C32" s="27" t="s">
        <v>395</v>
      </c>
      <c r="D32" s="28">
        <f t="shared" si="0"/>
        <v>51137540</v>
      </c>
      <c r="E32" s="28">
        <f t="shared" si="1"/>
        <v>18689453</v>
      </c>
      <c r="F32" s="28">
        <v>43866242</v>
      </c>
      <c r="G32" s="29">
        <v>16871630</v>
      </c>
      <c r="H32" s="28">
        <v>7267635</v>
      </c>
      <c r="I32" s="29">
        <v>1816908</v>
      </c>
      <c r="J32" s="28">
        <v>3663</v>
      </c>
      <c r="K32" s="29">
        <v>915</v>
      </c>
      <c r="L32" s="29">
        <v>3915827</v>
      </c>
      <c r="M32" s="69">
        <v>0</v>
      </c>
      <c r="N32" s="63">
        <v>0</v>
      </c>
      <c r="O32" s="28">
        <v>0</v>
      </c>
      <c r="P32" s="29">
        <v>0</v>
      </c>
      <c r="Q32" s="28">
        <v>0</v>
      </c>
      <c r="R32" s="29">
        <v>0</v>
      </c>
    </row>
    <row r="33" spans="1:18" s="4" customFormat="1" ht="12">
      <c r="A33" s="25" t="s">
        <v>297</v>
      </c>
      <c r="B33" s="26" t="s">
        <v>325</v>
      </c>
      <c r="C33" s="27" t="s">
        <v>396</v>
      </c>
      <c r="D33" s="28">
        <f t="shared" si="0"/>
        <v>67578377</v>
      </c>
      <c r="E33" s="28">
        <f t="shared" si="1"/>
        <v>25102949</v>
      </c>
      <c r="F33" s="28">
        <v>60976357</v>
      </c>
      <c r="G33" s="29">
        <v>23452445</v>
      </c>
      <c r="H33" s="28">
        <v>6602020</v>
      </c>
      <c r="I33" s="29">
        <v>1650504</v>
      </c>
      <c r="J33" s="28">
        <v>0</v>
      </c>
      <c r="K33" s="29">
        <v>0</v>
      </c>
      <c r="L33" s="29">
        <v>5408659</v>
      </c>
      <c r="M33" s="69">
        <v>0</v>
      </c>
      <c r="N33" s="63">
        <v>0</v>
      </c>
      <c r="O33" s="28">
        <v>0</v>
      </c>
      <c r="P33" s="29">
        <v>0</v>
      </c>
      <c r="Q33" s="28">
        <v>0</v>
      </c>
      <c r="R33" s="29">
        <v>0</v>
      </c>
    </row>
    <row r="34" spans="1:18" s="4" customFormat="1" ht="12">
      <c r="A34" s="25" t="s">
        <v>297</v>
      </c>
      <c r="B34" s="26" t="s">
        <v>326</v>
      </c>
      <c r="C34" s="27" t="s">
        <v>397</v>
      </c>
      <c r="D34" s="28">
        <f t="shared" si="0"/>
        <v>277483812</v>
      </c>
      <c r="E34" s="28">
        <f t="shared" si="1"/>
        <v>102975991</v>
      </c>
      <c r="F34" s="28">
        <v>249637431</v>
      </c>
      <c r="G34" s="29">
        <v>96014395</v>
      </c>
      <c r="H34" s="28">
        <v>27846381</v>
      </c>
      <c r="I34" s="29">
        <v>6961596</v>
      </c>
      <c r="J34" s="28">
        <v>0</v>
      </c>
      <c r="K34" s="29">
        <v>0</v>
      </c>
      <c r="L34" s="29">
        <v>49632781</v>
      </c>
      <c r="M34" s="69">
        <v>61688237</v>
      </c>
      <c r="N34" s="63">
        <v>15422061</v>
      </c>
      <c r="O34" s="28">
        <v>0</v>
      </c>
      <c r="P34" s="29">
        <v>0</v>
      </c>
      <c r="Q34" s="28">
        <v>0</v>
      </c>
      <c r="R34" s="29">
        <v>0</v>
      </c>
    </row>
    <row r="35" spans="1:18" s="4" customFormat="1" ht="12">
      <c r="A35" s="25" t="s">
        <v>297</v>
      </c>
      <c r="B35" s="26" t="s">
        <v>344</v>
      </c>
      <c r="C35" s="27" t="s">
        <v>398</v>
      </c>
      <c r="D35" s="28">
        <f t="shared" si="0"/>
        <v>54603412</v>
      </c>
      <c r="E35" s="28">
        <f t="shared" si="1"/>
        <v>19459652</v>
      </c>
      <c r="F35" s="28">
        <v>43151100</v>
      </c>
      <c r="G35" s="29">
        <v>16596575</v>
      </c>
      <c r="H35" s="28">
        <v>8759080</v>
      </c>
      <c r="I35" s="29">
        <v>2189769</v>
      </c>
      <c r="J35" s="28">
        <v>2693232</v>
      </c>
      <c r="K35" s="29">
        <v>673308</v>
      </c>
      <c r="L35" s="29">
        <v>5045292</v>
      </c>
      <c r="M35" s="69">
        <v>0</v>
      </c>
      <c r="N35" s="63">
        <v>0</v>
      </c>
      <c r="O35" s="28">
        <v>0</v>
      </c>
      <c r="P35" s="29">
        <v>0</v>
      </c>
      <c r="Q35" s="28">
        <v>0</v>
      </c>
      <c r="R35" s="29">
        <v>0</v>
      </c>
    </row>
    <row r="36" spans="1:18" s="4" customFormat="1" ht="12">
      <c r="A36" s="25" t="s">
        <v>300</v>
      </c>
      <c r="B36" s="26" t="s">
        <v>298</v>
      </c>
      <c r="C36" s="27" t="s">
        <v>24</v>
      </c>
      <c r="D36" s="28">
        <f t="shared" si="0"/>
        <v>22546210</v>
      </c>
      <c r="E36" s="28">
        <f t="shared" si="1"/>
        <v>7671621</v>
      </c>
      <c r="F36" s="28">
        <v>15117648</v>
      </c>
      <c r="G36" s="29">
        <v>5814480</v>
      </c>
      <c r="H36" s="28">
        <v>503038</v>
      </c>
      <c r="I36" s="29">
        <v>125760</v>
      </c>
      <c r="J36" s="28">
        <v>6925524</v>
      </c>
      <c r="K36" s="29">
        <v>1731381</v>
      </c>
      <c r="L36" s="29">
        <v>1727101</v>
      </c>
      <c r="M36" s="69">
        <v>0</v>
      </c>
      <c r="N36" s="63">
        <v>0</v>
      </c>
      <c r="O36" s="28">
        <v>0</v>
      </c>
      <c r="P36" s="29">
        <v>0</v>
      </c>
      <c r="Q36" s="28">
        <v>0</v>
      </c>
      <c r="R36" s="29">
        <v>0</v>
      </c>
    </row>
    <row r="37" spans="1:18" s="4" customFormat="1" ht="12">
      <c r="A37" s="25" t="s">
        <v>300</v>
      </c>
      <c r="B37" s="26" t="s">
        <v>297</v>
      </c>
      <c r="C37" s="27" t="s">
        <v>25</v>
      </c>
      <c r="D37" s="28">
        <f t="shared" si="0"/>
        <v>33355518</v>
      </c>
      <c r="E37" s="28">
        <f t="shared" si="1"/>
        <v>12013059</v>
      </c>
      <c r="F37" s="28">
        <v>27293872</v>
      </c>
      <c r="G37" s="29">
        <v>10497645</v>
      </c>
      <c r="H37" s="28">
        <v>1344138</v>
      </c>
      <c r="I37" s="29">
        <v>336036</v>
      </c>
      <c r="J37" s="28">
        <v>4717508</v>
      </c>
      <c r="K37" s="29">
        <v>1179378</v>
      </c>
      <c r="L37" s="29">
        <v>2694619</v>
      </c>
      <c r="M37" s="69">
        <v>0</v>
      </c>
      <c r="N37" s="63">
        <v>0</v>
      </c>
      <c r="O37" s="28">
        <v>0</v>
      </c>
      <c r="P37" s="29">
        <v>0</v>
      </c>
      <c r="Q37" s="28">
        <v>0</v>
      </c>
      <c r="R37" s="29">
        <v>0</v>
      </c>
    </row>
    <row r="38" spans="1:18" s="4" customFormat="1" ht="12">
      <c r="A38" s="25" t="s">
        <v>300</v>
      </c>
      <c r="B38" s="26" t="s">
        <v>299</v>
      </c>
      <c r="C38" s="27" t="s">
        <v>26</v>
      </c>
      <c r="D38" s="28">
        <f t="shared" si="0"/>
        <v>15617915</v>
      </c>
      <c r="E38" s="28">
        <f t="shared" si="1"/>
        <v>5612540</v>
      </c>
      <c r="F38" s="28">
        <v>12688474</v>
      </c>
      <c r="G38" s="29">
        <v>4880180</v>
      </c>
      <c r="H38" s="28">
        <v>2929441</v>
      </c>
      <c r="I38" s="29">
        <v>732360</v>
      </c>
      <c r="J38" s="28">
        <v>0</v>
      </c>
      <c r="K38" s="29">
        <v>0</v>
      </c>
      <c r="L38" s="29">
        <v>6499357</v>
      </c>
      <c r="M38" s="69">
        <v>0</v>
      </c>
      <c r="N38" s="63">
        <v>0</v>
      </c>
      <c r="O38" s="28">
        <v>0</v>
      </c>
      <c r="P38" s="29">
        <v>0</v>
      </c>
      <c r="Q38" s="28">
        <v>0</v>
      </c>
      <c r="R38" s="29">
        <v>0</v>
      </c>
    </row>
    <row r="39" spans="1:18" s="4" customFormat="1" ht="12">
      <c r="A39" s="25" t="s">
        <v>300</v>
      </c>
      <c r="B39" s="26" t="s">
        <v>300</v>
      </c>
      <c r="C39" s="27" t="s">
        <v>27</v>
      </c>
      <c r="D39" s="28">
        <f t="shared" si="0"/>
        <v>26746772</v>
      </c>
      <c r="E39" s="28">
        <f t="shared" si="1"/>
        <v>9344875</v>
      </c>
      <c r="F39" s="28">
        <v>19746512</v>
      </c>
      <c r="G39" s="29">
        <v>7594810</v>
      </c>
      <c r="H39" s="28">
        <v>745209</v>
      </c>
      <c r="I39" s="29">
        <v>186303</v>
      </c>
      <c r="J39" s="28">
        <v>6255051</v>
      </c>
      <c r="K39" s="29">
        <v>1563762</v>
      </c>
      <c r="L39" s="29">
        <v>1584288</v>
      </c>
      <c r="M39" s="69">
        <v>0</v>
      </c>
      <c r="N39" s="63">
        <v>0</v>
      </c>
      <c r="O39" s="28">
        <v>0</v>
      </c>
      <c r="P39" s="29">
        <v>0</v>
      </c>
      <c r="Q39" s="28">
        <v>0</v>
      </c>
      <c r="R39" s="29">
        <v>0</v>
      </c>
    </row>
    <row r="40" spans="1:18" s="4" customFormat="1" ht="12">
      <c r="A40" s="25" t="s">
        <v>300</v>
      </c>
      <c r="B40" s="26" t="s">
        <v>301</v>
      </c>
      <c r="C40" s="27" t="s">
        <v>28</v>
      </c>
      <c r="D40" s="28">
        <f t="shared" si="0"/>
        <v>24356181</v>
      </c>
      <c r="E40" s="28">
        <f t="shared" si="1"/>
        <v>8510455</v>
      </c>
      <c r="F40" s="28">
        <v>17987601</v>
      </c>
      <c r="G40" s="29">
        <v>6918310</v>
      </c>
      <c r="H40" s="28">
        <v>983544</v>
      </c>
      <c r="I40" s="29">
        <v>245886</v>
      </c>
      <c r="J40" s="28">
        <v>5385036</v>
      </c>
      <c r="K40" s="29">
        <v>1346259</v>
      </c>
      <c r="L40" s="29">
        <v>1362231</v>
      </c>
      <c r="M40" s="69">
        <v>0</v>
      </c>
      <c r="N40" s="63">
        <v>0</v>
      </c>
      <c r="O40" s="28">
        <v>0</v>
      </c>
      <c r="P40" s="29">
        <v>0</v>
      </c>
      <c r="Q40" s="28">
        <v>0</v>
      </c>
      <c r="R40" s="29">
        <v>0</v>
      </c>
    </row>
    <row r="41" spans="1:18" s="4" customFormat="1" ht="12">
      <c r="A41" s="25" t="s">
        <v>300</v>
      </c>
      <c r="B41" s="26" t="s">
        <v>302</v>
      </c>
      <c r="C41" s="27" t="s">
        <v>29</v>
      </c>
      <c r="D41" s="28">
        <f t="shared" si="0"/>
        <v>12485825</v>
      </c>
      <c r="E41" s="28">
        <f t="shared" si="1"/>
        <v>3431790</v>
      </c>
      <c r="F41" s="28">
        <v>2305330</v>
      </c>
      <c r="G41" s="29">
        <v>886665</v>
      </c>
      <c r="H41" s="28">
        <v>4941450</v>
      </c>
      <c r="I41" s="29">
        <v>1235364</v>
      </c>
      <c r="J41" s="28">
        <v>5239045</v>
      </c>
      <c r="K41" s="29">
        <v>1309761</v>
      </c>
      <c r="L41" s="29">
        <v>1173455</v>
      </c>
      <c r="M41" s="69">
        <v>0</v>
      </c>
      <c r="N41" s="63">
        <v>0</v>
      </c>
      <c r="O41" s="28">
        <v>0</v>
      </c>
      <c r="P41" s="29">
        <v>0</v>
      </c>
      <c r="Q41" s="28">
        <v>0</v>
      </c>
      <c r="R41" s="29">
        <v>0</v>
      </c>
    </row>
    <row r="42" spans="1:18" s="4" customFormat="1" ht="12">
      <c r="A42" s="25" t="s">
        <v>300</v>
      </c>
      <c r="B42" s="26" t="s">
        <v>303</v>
      </c>
      <c r="C42" s="27" t="s">
        <v>30</v>
      </c>
      <c r="D42" s="28">
        <f t="shared" si="0"/>
        <v>71884508</v>
      </c>
      <c r="E42" s="28">
        <f t="shared" si="1"/>
        <v>25824179</v>
      </c>
      <c r="F42" s="28">
        <v>58336957</v>
      </c>
      <c r="G42" s="29">
        <v>22437290</v>
      </c>
      <c r="H42" s="28">
        <v>753801</v>
      </c>
      <c r="I42" s="29">
        <v>188451</v>
      </c>
      <c r="J42" s="28">
        <v>12793750</v>
      </c>
      <c r="K42" s="29">
        <v>3198438</v>
      </c>
      <c r="L42" s="29">
        <v>6165760</v>
      </c>
      <c r="M42" s="69">
        <v>0</v>
      </c>
      <c r="N42" s="63">
        <v>0</v>
      </c>
      <c r="O42" s="28">
        <v>0</v>
      </c>
      <c r="P42" s="29">
        <v>0</v>
      </c>
      <c r="Q42" s="28">
        <v>0</v>
      </c>
      <c r="R42" s="29">
        <v>0</v>
      </c>
    </row>
    <row r="43" spans="1:18" s="4" customFormat="1" ht="12">
      <c r="A43" s="25" t="s">
        <v>300</v>
      </c>
      <c r="B43" s="26" t="s">
        <v>304</v>
      </c>
      <c r="C43" s="27" t="s">
        <v>31</v>
      </c>
      <c r="D43" s="28">
        <f t="shared" si="0"/>
        <v>30726096</v>
      </c>
      <c r="E43" s="28">
        <f t="shared" si="1"/>
        <v>10182122</v>
      </c>
      <c r="F43" s="28">
        <v>18575868</v>
      </c>
      <c r="G43" s="29">
        <v>7144565</v>
      </c>
      <c r="H43" s="28">
        <v>1310336</v>
      </c>
      <c r="I43" s="29">
        <v>327585</v>
      </c>
      <c r="J43" s="28">
        <v>10839892</v>
      </c>
      <c r="K43" s="29">
        <v>2709972</v>
      </c>
      <c r="L43" s="29">
        <v>1626329</v>
      </c>
      <c r="M43" s="69">
        <v>0</v>
      </c>
      <c r="N43" s="63">
        <v>0</v>
      </c>
      <c r="O43" s="28">
        <v>0</v>
      </c>
      <c r="P43" s="29">
        <v>0</v>
      </c>
      <c r="Q43" s="28">
        <v>0</v>
      </c>
      <c r="R43" s="29">
        <v>0</v>
      </c>
    </row>
    <row r="44" spans="1:18" s="4" customFormat="1" ht="12">
      <c r="A44" s="25" t="s">
        <v>300</v>
      </c>
      <c r="B44" s="26" t="s">
        <v>305</v>
      </c>
      <c r="C44" s="27" t="s">
        <v>32</v>
      </c>
      <c r="D44" s="28">
        <f t="shared" si="0"/>
        <v>33303980</v>
      </c>
      <c r="E44" s="28">
        <f t="shared" si="1"/>
        <v>11927381</v>
      </c>
      <c r="F44" s="28">
        <v>26753155</v>
      </c>
      <c r="G44" s="29">
        <v>10289675</v>
      </c>
      <c r="H44" s="28">
        <v>2252278</v>
      </c>
      <c r="I44" s="29">
        <v>563070</v>
      </c>
      <c r="J44" s="28">
        <v>4298547</v>
      </c>
      <c r="K44" s="29">
        <v>1074636</v>
      </c>
      <c r="L44" s="29">
        <v>1475683</v>
      </c>
      <c r="M44" s="69">
        <v>0</v>
      </c>
      <c r="N44" s="63">
        <v>0</v>
      </c>
      <c r="O44" s="28">
        <v>0</v>
      </c>
      <c r="P44" s="29">
        <v>0</v>
      </c>
      <c r="Q44" s="28">
        <v>0</v>
      </c>
      <c r="R44" s="29">
        <v>0</v>
      </c>
    </row>
    <row r="45" spans="1:18" s="4" customFormat="1" ht="12">
      <c r="A45" s="25" t="s">
        <v>300</v>
      </c>
      <c r="B45" s="26" t="s">
        <v>306</v>
      </c>
      <c r="C45" s="27" t="s">
        <v>33</v>
      </c>
      <c r="D45" s="28">
        <f t="shared" si="0"/>
        <v>46674130</v>
      </c>
      <c r="E45" s="28">
        <f t="shared" si="1"/>
        <v>16436864</v>
      </c>
      <c r="F45" s="28">
        <v>35421876</v>
      </c>
      <c r="G45" s="29">
        <v>13623800</v>
      </c>
      <c r="H45" s="28">
        <v>1340523</v>
      </c>
      <c r="I45" s="29">
        <v>335130</v>
      </c>
      <c r="J45" s="28">
        <v>9911731</v>
      </c>
      <c r="K45" s="29">
        <v>2477934</v>
      </c>
      <c r="L45" s="29">
        <v>2832458</v>
      </c>
      <c r="M45" s="69">
        <v>0</v>
      </c>
      <c r="N45" s="63">
        <v>0</v>
      </c>
      <c r="O45" s="28">
        <v>0</v>
      </c>
      <c r="P45" s="29">
        <v>0</v>
      </c>
      <c r="Q45" s="28">
        <v>0</v>
      </c>
      <c r="R45" s="29">
        <v>0</v>
      </c>
    </row>
    <row r="46" spans="1:18" s="4" customFormat="1" ht="12">
      <c r="A46" s="25" t="s">
        <v>300</v>
      </c>
      <c r="B46" s="26" t="s">
        <v>307</v>
      </c>
      <c r="C46" s="27" t="s">
        <v>34</v>
      </c>
      <c r="D46" s="28">
        <f t="shared" si="0"/>
        <v>25937421</v>
      </c>
      <c r="E46" s="28">
        <f t="shared" si="1"/>
        <v>8974907</v>
      </c>
      <c r="F46" s="28">
        <v>18501222</v>
      </c>
      <c r="G46" s="29">
        <v>7115855</v>
      </c>
      <c r="H46" s="28">
        <v>1320726</v>
      </c>
      <c r="I46" s="29">
        <v>330183</v>
      </c>
      <c r="J46" s="28">
        <v>6115473</v>
      </c>
      <c r="K46" s="29">
        <v>1528869</v>
      </c>
      <c r="L46" s="29">
        <v>1081699</v>
      </c>
      <c r="M46" s="69">
        <v>0</v>
      </c>
      <c r="N46" s="63">
        <v>0</v>
      </c>
      <c r="O46" s="28">
        <v>0</v>
      </c>
      <c r="P46" s="29">
        <v>0</v>
      </c>
      <c r="Q46" s="28">
        <v>0</v>
      </c>
      <c r="R46" s="29">
        <v>0</v>
      </c>
    </row>
    <row r="47" spans="1:18" s="4" customFormat="1" ht="12">
      <c r="A47" s="25" t="s">
        <v>300</v>
      </c>
      <c r="B47" s="26" t="s">
        <v>308</v>
      </c>
      <c r="C47" s="27" t="s">
        <v>35</v>
      </c>
      <c r="D47" s="28">
        <f t="shared" si="0"/>
        <v>23398129</v>
      </c>
      <c r="E47" s="28">
        <f t="shared" si="1"/>
        <v>8287195</v>
      </c>
      <c r="F47" s="28">
        <v>18108352</v>
      </c>
      <c r="G47" s="29">
        <v>6964750</v>
      </c>
      <c r="H47" s="28">
        <v>621192</v>
      </c>
      <c r="I47" s="29">
        <v>155298</v>
      </c>
      <c r="J47" s="28">
        <v>4668585</v>
      </c>
      <c r="K47" s="29">
        <v>1167147</v>
      </c>
      <c r="L47" s="29">
        <v>1289700</v>
      </c>
      <c r="M47" s="69">
        <v>0</v>
      </c>
      <c r="N47" s="63">
        <v>0</v>
      </c>
      <c r="O47" s="28">
        <v>0</v>
      </c>
      <c r="P47" s="29">
        <v>0</v>
      </c>
      <c r="Q47" s="28">
        <v>0</v>
      </c>
      <c r="R47" s="29">
        <v>0</v>
      </c>
    </row>
    <row r="48" spans="1:18" s="4" customFormat="1" ht="12">
      <c r="A48" s="25" t="s">
        <v>300</v>
      </c>
      <c r="B48" s="26" t="s">
        <v>309</v>
      </c>
      <c r="C48" s="27" t="s">
        <v>36</v>
      </c>
      <c r="D48" s="28">
        <f t="shared" si="0"/>
        <v>22619933</v>
      </c>
      <c r="E48" s="28">
        <f t="shared" si="1"/>
        <v>7692026</v>
      </c>
      <c r="F48" s="28">
        <v>15132331</v>
      </c>
      <c r="G48" s="29">
        <v>5820125</v>
      </c>
      <c r="H48" s="28">
        <v>1378089</v>
      </c>
      <c r="I48" s="29">
        <v>344523</v>
      </c>
      <c r="J48" s="28">
        <v>6109513</v>
      </c>
      <c r="K48" s="29">
        <v>1527378</v>
      </c>
      <c r="L48" s="29">
        <v>1033340</v>
      </c>
      <c r="M48" s="69">
        <v>0</v>
      </c>
      <c r="N48" s="63">
        <v>0</v>
      </c>
      <c r="O48" s="28">
        <v>0</v>
      </c>
      <c r="P48" s="29">
        <v>0</v>
      </c>
      <c r="Q48" s="28">
        <v>0</v>
      </c>
      <c r="R48" s="29">
        <v>0</v>
      </c>
    </row>
    <row r="49" spans="1:18" s="4" customFormat="1" ht="12">
      <c r="A49" s="25" t="s">
        <v>300</v>
      </c>
      <c r="B49" s="26" t="s">
        <v>310</v>
      </c>
      <c r="C49" s="27" t="s">
        <v>37</v>
      </c>
      <c r="D49" s="28">
        <f t="shared" si="0"/>
        <v>37672867</v>
      </c>
      <c r="E49" s="28">
        <f t="shared" si="1"/>
        <v>13347388</v>
      </c>
      <c r="F49" s="28">
        <v>29188135</v>
      </c>
      <c r="G49" s="29">
        <v>11226205</v>
      </c>
      <c r="H49" s="28">
        <v>2896834</v>
      </c>
      <c r="I49" s="29">
        <v>724209</v>
      </c>
      <c r="J49" s="28">
        <v>5587898</v>
      </c>
      <c r="K49" s="29">
        <v>1396974</v>
      </c>
      <c r="L49" s="29">
        <v>3661840</v>
      </c>
      <c r="M49" s="69">
        <v>0</v>
      </c>
      <c r="N49" s="63">
        <v>0</v>
      </c>
      <c r="O49" s="28">
        <v>0</v>
      </c>
      <c r="P49" s="29">
        <v>0</v>
      </c>
      <c r="Q49" s="28">
        <v>0</v>
      </c>
      <c r="R49" s="29">
        <v>0</v>
      </c>
    </row>
    <row r="50" spans="1:18" s="4" customFormat="1" ht="12">
      <c r="A50" s="25" t="s">
        <v>300</v>
      </c>
      <c r="B50" s="26" t="s">
        <v>311</v>
      </c>
      <c r="C50" s="27" t="s">
        <v>38</v>
      </c>
      <c r="D50" s="28">
        <f t="shared" si="0"/>
        <v>24631402</v>
      </c>
      <c r="E50" s="28">
        <f t="shared" si="1"/>
        <v>8354309</v>
      </c>
      <c r="F50" s="28">
        <v>16316563</v>
      </c>
      <c r="G50" s="29">
        <v>6275600</v>
      </c>
      <c r="H50" s="28">
        <v>490563</v>
      </c>
      <c r="I50" s="29">
        <v>122640</v>
      </c>
      <c r="J50" s="28">
        <v>7824276</v>
      </c>
      <c r="K50" s="29">
        <v>1956069</v>
      </c>
      <c r="L50" s="29">
        <v>4078303</v>
      </c>
      <c r="M50" s="69">
        <v>0</v>
      </c>
      <c r="N50" s="63">
        <v>0</v>
      </c>
      <c r="O50" s="28">
        <v>0</v>
      </c>
      <c r="P50" s="29">
        <v>0</v>
      </c>
      <c r="Q50" s="28">
        <v>0</v>
      </c>
      <c r="R50" s="29">
        <v>0</v>
      </c>
    </row>
    <row r="51" spans="1:18" s="4" customFormat="1" ht="12">
      <c r="A51" s="25" t="s">
        <v>300</v>
      </c>
      <c r="B51" s="26" t="s">
        <v>312</v>
      </c>
      <c r="C51" s="27" t="s">
        <v>39</v>
      </c>
      <c r="D51" s="28">
        <f t="shared" si="0"/>
        <v>28993260</v>
      </c>
      <c r="E51" s="28">
        <f t="shared" si="1"/>
        <v>10104615</v>
      </c>
      <c r="F51" s="28">
        <v>21218224</v>
      </c>
      <c r="G51" s="29">
        <v>8160855</v>
      </c>
      <c r="H51" s="28">
        <v>2273672</v>
      </c>
      <c r="I51" s="29">
        <v>568419</v>
      </c>
      <c r="J51" s="28">
        <v>5501364</v>
      </c>
      <c r="K51" s="29">
        <v>1375341</v>
      </c>
      <c r="L51" s="29">
        <v>1344999</v>
      </c>
      <c r="M51" s="69">
        <v>0</v>
      </c>
      <c r="N51" s="63">
        <v>0</v>
      </c>
      <c r="O51" s="28">
        <v>0</v>
      </c>
      <c r="P51" s="29">
        <v>0</v>
      </c>
      <c r="Q51" s="28">
        <v>0</v>
      </c>
      <c r="R51" s="29">
        <v>0</v>
      </c>
    </row>
    <row r="52" spans="1:18" s="4" customFormat="1" ht="12">
      <c r="A52" s="25" t="s">
        <v>300</v>
      </c>
      <c r="B52" s="26" t="s">
        <v>313</v>
      </c>
      <c r="C52" s="27" t="s">
        <v>40</v>
      </c>
      <c r="D52" s="28">
        <f t="shared" si="0"/>
        <v>15155898</v>
      </c>
      <c r="E52" s="28">
        <f t="shared" si="1"/>
        <v>5214178</v>
      </c>
      <c r="F52" s="28">
        <v>10587195</v>
      </c>
      <c r="G52" s="29">
        <v>4072000</v>
      </c>
      <c r="H52" s="28">
        <v>956276</v>
      </c>
      <c r="I52" s="29">
        <v>239070</v>
      </c>
      <c r="J52" s="28">
        <v>3612427</v>
      </c>
      <c r="K52" s="29">
        <v>903108</v>
      </c>
      <c r="L52" s="29">
        <v>996439</v>
      </c>
      <c r="M52" s="69">
        <v>0</v>
      </c>
      <c r="N52" s="63">
        <v>0</v>
      </c>
      <c r="O52" s="28">
        <v>0</v>
      </c>
      <c r="P52" s="29">
        <v>0</v>
      </c>
      <c r="Q52" s="28">
        <v>0</v>
      </c>
      <c r="R52" s="29">
        <v>0</v>
      </c>
    </row>
    <row r="53" spans="1:18" s="4" customFormat="1" ht="12">
      <c r="A53" s="25" t="s">
        <v>300</v>
      </c>
      <c r="B53" s="26" t="s">
        <v>314</v>
      </c>
      <c r="C53" s="27" t="s">
        <v>41</v>
      </c>
      <c r="D53" s="28">
        <f t="shared" si="0"/>
        <v>24943777</v>
      </c>
      <c r="E53" s="28">
        <f t="shared" si="1"/>
        <v>7522790</v>
      </c>
      <c r="F53" s="28">
        <v>9559414</v>
      </c>
      <c r="G53" s="29">
        <v>3676700</v>
      </c>
      <c r="H53" s="28">
        <v>1109513</v>
      </c>
      <c r="I53" s="29">
        <v>277377</v>
      </c>
      <c r="J53" s="28">
        <v>14274850</v>
      </c>
      <c r="K53" s="29">
        <v>3568713</v>
      </c>
      <c r="L53" s="29">
        <v>2447939</v>
      </c>
      <c r="M53" s="69">
        <v>0</v>
      </c>
      <c r="N53" s="63">
        <v>0</v>
      </c>
      <c r="O53" s="28">
        <v>0</v>
      </c>
      <c r="P53" s="29">
        <v>0</v>
      </c>
      <c r="Q53" s="28">
        <v>0</v>
      </c>
      <c r="R53" s="29">
        <v>0</v>
      </c>
    </row>
    <row r="54" spans="1:18" s="4" customFormat="1" ht="12">
      <c r="A54" s="25" t="s">
        <v>300</v>
      </c>
      <c r="B54" s="26" t="s">
        <v>315</v>
      </c>
      <c r="C54" s="27" t="s">
        <v>42</v>
      </c>
      <c r="D54" s="28">
        <f t="shared" si="0"/>
        <v>31483446</v>
      </c>
      <c r="E54" s="28">
        <f t="shared" si="1"/>
        <v>10753956</v>
      </c>
      <c r="F54" s="28">
        <v>21417282</v>
      </c>
      <c r="G54" s="29">
        <v>8237415</v>
      </c>
      <c r="H54" s="28">
        <v>2460905</v>
      </c>
      <c r="I54" s="29">
        <v>615225</v>
      </c>
      <c r="J54" s="28">
        <v>7605259</v>
      </c>
      <c r="K54" s="29">
        <v>1901316</v>
      </c>
      <c r="L54" s="29">
        <v>2131708</v>
      </c>
      <c r="M54" s="69">
        <v>0</v>
      </c>
      <c r="N54" s="63">
        <v>0</v>
      </c>
      <c r="O54" s="28">
        <v>0</v>
      </c>
      <c r="P54" s="29">
        <v>0</v>
      </c>
      <c r="Q54" s="28">
        <v>0</v>
      </c>
      <c r="R54" s="29">
        <v>0</v>
      </c>
    </row>
    <row r="55" spans="1:18" s="4" customFormat="1" ht="12">
      <c r="A55" s="25" t="s">
        <v>300</v>
      </c>
      <c r="B55" s="26" t="s">
        <v>324</v>
      </c>
      <c r="C55" s="27" t="s">
        <v>399</v>
      </c>
      <c r="D55" s="28">
        <f t="shared" si="0"/>
        <v>179081227</v>
      </c>
      <c r="E55" s="28">
        <f t="shared" si="1"/>
        <v>67982421</v>
      </c>
      <c r="F55" s="28">
        <v>172432839</v>
      </c>
      <c r="G55" s="29">
        <v>66320325</v>
      </c>
      <c r="H55" s="28">
        <v>6648388</v>
      </c>
      <c r="I55" s="29">
        <v>1662096</v>
      </c>
      <c r="J55" s="28">
        <v>0</v>
      </c>
      <c r="K55" s="29">
        <v>0</v>
      </c>
      <c r="L55" s="29">
        <v>19858666</v>
      </c>
      <c r="M55" s="69">
        <v>2549630</v>
      </c>
      <c r="N55" s="63">
        <v>637407.51</v>
      </c>
      <c r="O55" s="28">
        <v>0</v>
      </c>
      <c r="P55" s="29">
        <v>0</v>
      </c>
      <c r="Q55" s="28">
        <v>0</v>
      </c>
      <c r="R55" s="29">
        <v>0</v>
      </c>
    </row>
    <row r="56" spans="1:18" s="4" customFormat="1" ht="12">
      <c r="A56" s="25" t="s">
        <v>300</v>
      </c>
      <c r="B56" s="26" t="s">
        <v>325</v>
      </c>
      <c r="C56" s="27" t="s">
        <v>400</v>
      </c>
      <c r="D56" s="28">
        <f t="shared" si="0"/>
        <v>79350402</v>
      </c>
      <c r="E56" s="28">
        <f t="shared" si="1"/>
        <v>29072866</v>
      </c>
      <c r="F56" s="28">
        <v>68604853</v>
      </c>
      <c r="G56" s="29">
        <v>26386480</v>
      </c>
      <c r="H56" s="28">
        <v>6259645</v>
      </c>
      <c r="I56" s="29">
        <v>1564911</v>
      </c>
      <c r="J56" s="28">
        <v>4485904</v>
      </c>
      <c r="K56" s="29">
        <v>1121475</v>
      </c>
      <c r="L56" s="29">
        <v>3946014</v>
      </c>
      <c r="M56" s="69">
        <v>0</v>
      </c>
      <c r="N56" s="63">
        <v>0</v>
      </c>
      <c r="O56" s="28">
        <v>0</v>
      </c>
      <c r="P56" s="29">
        <v>0</v>
      </c>
      <c r="Q56" s="28">
        <v>0</v>
      </c>
      <c r="R56" s="29">
        <v>0</v>
      </c>
    </row>
    <row r="57" spans="1:18" s="4" customFormat="1" ht="12">
      <c r="A57" s="25" t="s">
        <v>300</v>
      </c>
      <c r="B57" s="26" t="s">
        <v>327</v>
      </c>
      <c r="C57" s="27" t="s">
        <v>401</v>
      </c>
      <c r="D57" s="28">
        <f t="shared" si="0"/>
        <v>131503303</v>
      </c>
      <c r="E57" s="28">
        <f t="shared" si="1"/>
        <v>49482631</v>
      </c>
      <c r="F57" s="28">
        <v>123364822</v>
      </c>
      <c r="G57" s="29">
        <v>47448010</v>
      </c>
      <c r="H57" s="28">
        <v>8138481</v>
      </c>
      <c r="I57" s="29">
        <v>2034621</v>
      </c>
      <c r="J57" s="28">
        <v>0</v>
      </c>
      <c r="K57" s="29">
        <v>0</v>
      </c>
      <c r="L57" s="29">
        <v>11658523</v>
      </c>
      <c r="M57" s="69">
        <v>3162926</v>
      </c>
      <c r="N57" s="63">
        <v>790731.51</v>
      </c>
      <c r="O57" s="28">
        <v>0</v>
      </c>
      <c r="P57" s="29">
        <v>0</v>
      </c>
      <c r="Q57" s="28">
        <v>0</v>
      </c>
      <c r="R57" s="29">
        <v>0</v>
      </c>
    </row>
    <row r="58" spans="1:18" s="4" customFormat="1" ht="12">
      <c r="A58" s="25" t="s">
        <v>300</v>
      </c>
      <c r="B58" s="26" t="s">
        <v>326</v>
      </c>
      <c r="C58" s="27" t="s">
        <v>402</v>
      </c>
      <c r="D58" s="28">
        <f t="shared" si="0"/>
        <v>94933725</v>
      </c>
      <c r="E58" s="28">
        <f t="shared" si="1"/>
        <v>35000556</v>
      </c>
      <c r="F58" s="28">
        <v>83698637</v>
      </c>
      <c r="G58" s="29">
        <v>32191785</v>
      </c>
      <c r="H58" s="28">
        <v>7830748</v>
      </c>
      <c r="I58" s="29">
        <v>1957686</v>
      </c>
      <c r="J58" s="28">
        <v>3404340</v>
      </c>
      <c r="K58" s="29">
        <v>851085</v>
      </c>
      <c r="L58" s="29">
        <v>5234006</v>
      </c>
      <c r="M58" s="69">
        <v>0</v>
      </c>
      <c r="N58" s="63">
        <v>0</v>
      </c>
      <c r="O58" s="28">
        <v>0</v>
      </c>
      <c r="P58" s="29">
        <v>0</v>
      </c>
      <c r="Q58" s="28">
        <v>0</v>
      </c>
      <c r="R58" s="29">
        <v>0</v>
      </c>
    </row>
    <row r="59" spans="1:18" s="4" customFormat="1" ht="12">
      <c r="A59" s="25" t="s">
        <v>302</v>
      </c>
      <c r="B59" s="26" t="s">
        <v>298</v>
      </c>
      <c r="C59" s="27" t="s">
        <v>43</v>
      </c>
      <c r="D59" s="28">
        <f t="shared" si="0"/>
        <v>34835092</v>
      </c>
      <c r="E59" s="28">
        <f t="shared" si="1"/>
        <v>11085041</v>
      </c>
      <c r="F59" s="28">
        <v>17652274</v>
      </c>
      <c r="G59" s="29">
        <v>6789335</v>
      </c>
      <c r="H59" s="28">
        <v>6047649</v>
      </c>
      <c r="I59" s="29">
        <v>1511913</v>
      </c>
      <c r="J59" s="28">
        <v>11135169</v>
      </c>
      <c r="K59" s="29">
        <v>2783793</v>
      </c>
      <c r="L59" s="29">
        <v>2644152</v>
      </c>
      <c r="M59" s="69">
        <v>0</v>
      </c>
      <c r="N59" s="63">
        <v>0</v>
      </c>
      <c r="O59" s="28">
        <v>0</v>
      </c>
      <c r="P59" s="29">
        <v>0</v>
      </c>
      <c r="Q59" s="28">
        <v>0</v>
      </c>
      <c r="R59" s="29">
        <v>0</v>
      </c>
    </row>
    <row r="60" spans="1:18" s="4" customFormat="1" ht="12">
      <c r="A60" s="25" t="s">
        <v>302</v>
      </c>
      <c r="B60" s="26" t="s">
        <v>297</v>
      </c>
      <c r="C60" s="27" t="s">
        <v>44</v>
      </c>
      <c r="D60" s="28">
        <f t="shared" si="0"/>
        <v>49474282</v>
      </c>
      <c r="E60" s="28">
        <f t="shared" si="1"/>
        <v>16863081</v>
      </c>
      <c r="F60" s="28">
        <v>33387779</v>
      </c>
      <c r="G60" s="29">
        <v>12841455</v>
      </c>
      <c r="H60" s="28">
        <v>5635933</v>
      </c>
      <c r="I60" s="29">
        <v>1408983</v>
      </c>
      <c r="J60" s="28">
        <v>10450570</v>
      </c>
      <c r="K60" s="29">
        <v>2612643</v>
      </c>
      <c r="L60" s="29">
        <v>2350164</v>
      </c>
      <c r="M60" s="69">
        <v>0</v>
      </c>
      <c r="N60" s="63">
        <v>0</v>
      </c>
      <c r="O60" s="28">
        <v>0</v>
      </c>
      <c r="P60" s="29">
        <v>0</v>
      </c>
      <c r="Q60" s="28">
        <v>0</v>
      </c>
      <c r="R60" s="29">
        <v>0</v>
      </c>
    </row>
    <row r="61" spans="1:18" s="4" customFormat="1" ht="12">
      <c r="A61" s="25" t="s">
        <v>302</v>
      </c>
      <c r="B61" s="26" t="s">
        <v>299</v>
      </c>
      <c r="C61" s="27" t="s">
        <v>45</v>
      </c>
      <c r="D61" s="28">
        <f t="shared" si="0"/>
        <v>27113875</v>
      </c>
      <c r="E61" s="28">
        <f t="shared" si="1"/>
        <v>8457920</v>
      </c>
      <c r="F61" s="28">
        <v>12475923</v>
      </c>
      <c r="G61" s="29">
        <v>4798430</v>
      </c>
      <c r="H61" s="28">
        <v>3964674</v>
      </c>
      <c r="I61" s="29">
        <v>991170</v>
      </c>
      <c r="J61" s="28">
        <v>10673278</v>
      </c>
      <c r="K61" s="29">
        <v>2668320</v>
      </c>
      <c r="L61" s="29">
        <v>1599715</v>
      </c>
      <c r="M61" s="69">
        <v>0</v>
      </c>
      <c r="N61" s="63">
        <v>0</v>
      </c>
      <c r="O61" s="28">
        <v>0</v>
      </c>
      <c r="P61" s="29">
        <v>0</v>
      </c>
      <c r="Q61" s="28">
        <v>0</v>
      </c>
      <c r="R61" s="29">
        <v>0</v>
      </c>
    </row>
    <row r="62" spans="1:18" s="4" customFormat="1" ht="12">
      <c r="A62" s="25" t="s">
        <v>302</v>
      </c>
      <c r="B62" s="26" t="s">
        <v>300</v>
      </c>
      <c r="C62" s="27" t="s">
        <v>46</v>
      </c>
      <c r="D62" s="28">
        <f t="shared" si="0"/>
        <v>32455346</v>
      </c>
      <c r="E62" s="28">
        <f t="shared" si="1"/>
        <v>10956519</v>
      </c>
      <c r="F62" s="28">
        <v>21117052</v>
      </c>
      <c r="G62" s="29">
        <v>8121945</v>
      </c>
      <c r="H62" s="28">
        <v>3017279</v>
      </c>
      <c r="I62" s="29">
        <v>754320</v>
      </c>
      <c r="J62" s="28">
        <v>8321015</v>
      </c>
      <c r="K62" s="29">
        <v>2080254</v>
      </c>
      <c r="L62" s="29">
        <v>1456534</v>
      </c>
      <c r="M62" s="69">
        <v>0</v>
      </c>
      <c r="N62" s="63">
        <v>0</v>
      </c>
      <c r="O62" s="28">
        <v>0</v>
      </c>
      <c r="P62" s="29">
        <v>0</v>
      </c>
      <c r="Q62" s="28">
        <v>0</v>
      </c>
      <c r="R62" s="29">
        <v>0</v>
      </c>
    </row>
    <row r="63" spans="1:18" s="4" customFormat="1" ht="12">
      <c r="A63" s="25" t="s">
        <v>302</v>
      </c>
      <c r="B63" s="26" t="s">
        <v>301</v>
      </c>
      <c r="C63" s="27" t="s">
        <v>47</v>
      </c>
      <c r="D63" s="28">
        <f t="shared" si="0"/>
        <v>18551382</v>
      </c>
      <c r="E63" s="28">
        <f t="shared" si="1"/>
        <v>6284896</v>
      </c>
      <c r="F63" s="28">
        <v>12235224</v>
      </c>
      <c r="G63" s="29">
        <v>4705855</v>
      </c>
      <c r="H63" s="28">
        <v>1393031</v>
      </c>
      <c r="I63" s="29">
        <v>348258</v>
      </c>
      <c r="J63" s="28">
        <v>4923127</v>
      </c>
      <c r="K63" s="29">
        <v>1230783</v>
      </c>
      <c r="L63" s="29">
        <v>1100875</v>
      </c>
      <c r="M63" s="69">
        <v>0</v>
      </c>
      <c r="N63" s="63">
        <v>0</v>
      </c>
      <c r="O63" s="28">
        <v>0</v>
      </c>
      <c r="P63" s="29">
        <v>0</v>
      </c>
      <c r="Q63" s="28">
        <v>0</v>
      </c>
      <c r="R63" s="29">
        <v>0</v>
      </c>
    </row>
    <row r="64" spans="1:18" s="4" customFormat="1" ht="12">
      <c r="A64" s="25" t="s">
        <v>302</v>
      </c>
      <c r="B64" s="26" t="s">
        <v>302</v>
      </c>
      <c r="C64" s="27" t="s">
        <v>48</v>
      </c>
      <c r="D64" s="28">
        <f t="shared" si="0"/>
        <v>27059345</v>
      </c>
      <c r="E64" s="28">
        <f t="shared" si="1"/>
        <v>9305485</v>
      </c>
      <c r="F64" s="28">
        <v>18873376</v>
      </c>
      <c r="G64" s="29">
        <v>7258990</v>
      </c>
      <c r="H64" s="28">
        <v>2080495</v>
      </c>
      <c r="I64" s="29">
        <v>520125</v>
      </c>
      <c r="J64" s="28">
        <v>6105474</v>
      </c>
      <c r="K64" s="29">
        <v>1526370</v>
      </c>
      <c r="L64" s="29">
        <v>1675520</v>
      </c>
      <c r="M64" s="69">
        <v>0</v>
      </c>
      <c r="N64" s="63">
        <v>0</v>
      </c>
      <c r="O64" s="28">
        <v>0</v>
      </c>
      <c r="P64" s="29">
        <v>0</v>
      </c>
      <c r="Q64" s="28">
        <v>0</v>
      </c>
      <c r="R64" s="29">
        <v>0</v>
      </c>
    </row>
    <row r="65" spans="1:18" s="4" customFormat="1" ht="12">
      <c r="A65" s="25" t="s">
        <v>302</v>
      </c>
      <c r="B65" s="26" t="s">
        <v>303</v>
      </c>
      <c r="C65" s="27" t="s">
        <v>49</v>
      </c>
      <c r="D65" s="28">
        <f t="shared" si="0"/>
        <v>46465546</v>
      </c>
      <c r="E65" s="28">
        <f t="shared" si="1"/>
        <v>16428841</v>
      </c>
      <c r="F65" s="28">
        <v>35749643</v>
      </c>
      <c r="G65" s="29">
        <v>13749865</v>
      </c>
      <c r="H65" s="28">
        <v>1127134</v>
      </c>
      <c r="I65" s="29">
        <v>281784</v>
      </c>
      <c r="J65" s="28">
        <v>9588769</v>
      </c>
      <c r="K65" s="29">
        <v>2397192</v>
      </c>
      <c r="L65" s="29">
        <v>2400359</v>
      </c>
      <c r="M65" s="69">
        <v>0</v>
      </c>
      <c r="N65" s="63">
        <v>0</v>
      </c>
      <c r="O65" s="28">
        <v>0</v>
      </c>
      <c r="P65" s="29">
        <v>0</v>
      </c>
      <c r="Q65" s="28">
        <v>0</v>
      </c>
      <c r="R65" s="29">
        <v>0</v>
      </c>
    </row>
    <row r="66" spans="1:18" s="4" customFormat="1" ht="12">
      <c r="A66" s="25" t="s">
        <v>302</v>
      </c>
      <c r="B66" s="26" t="s">
        <v>304</v>
      </c>
      <c r="C66" s="27" t="s">
        <v>50</v>
      </c>
      <c r="D66" s="28">
        <f t="shared" si="0"/>
        <v>32955442</v>
      </c>
      <c r="E66" s="28">
        <f t="shared" si="1"/>
        <v>11215027</v>
      </c>
      <c r="F66" s="28">
        <v>22108654</v>
      </c>
      <c r="G66" s="29">
        <v>8503330</v>
      </c>
      <c r="H66" s="28">
        <v>2371072</v>
      </c>
      <c r="I66" s="29">
        <v>592767</v>
      </c>
      <c r="J66" s="28">
        <v>8475716</v>
      </c>
      <c r="K66" s="29">
        <v>2118930</v>
      </c>
      <c r="L66" s="29">
        <v>2397516</v>
      </c>
      <c r="M66" s="69">
        <v>0</v>
      </c>
      <c r="N66" s="63">
        <v>0</v>
      </c>
      <c r="O66" s="28">
        <v>0</v>
      </c>
      <c r="P66" s="29">
        <v>0</v>
      </c>
      <c r="Q66" s="28">
        <v>0</v>
      </c>
      <c r="R66" s="29">
        <v>0</v>
      </c>
    </row>
    <row r="67" spans="1:18" s="4" customFormat="1" ht="12">
      <c r="A67" s="25" t="s">
        <v>302</v>
      </c>
      <c r="B67" s="26" t="s">
        <v>305</v>
      </c>
      <c r="C67" s="27" t="s">
        <v>51</v>
      </c>
      <c r="D67" s="28">
        <f t="shared" si="0"/>
        <v>47505492</v>
      </c>
      <c r="E67" s="28">
        <f t="shared" si="1"/>
        <v>16441494</v>
      </c>
      <c r="F67" s="28">
        <v>33912337</v>
      </c>
      <c r="G67" s="29">
        <v>13043205</v>
      </c>
      <c r="H67" s="28">
        <v>3912140</v>
      </c>
      <c r="I67" s="29">
        <v>978036</v>
      </c>
      <c r="J67" s="28">
        <v>9681015</v>
      </c>
      <c r="K67" s="29">
        <v>2420253</v>
      </c>
      <c r="L67" s="29">
        <v>5302693</v>
      </c>
      <c r="M67" s="69">
        <v>0</v>
      </c>
      <c r="N67" s="63">
        <v>0</v>
      </c>
      <c r="O67" s="28">
        <v>0</v>
      </c>
      <c r="P67" s="29">
        <v>0</v>
      </c>
      <c r="Q67" s="28">
        <v>0</v>
      </c>
      <c r="R67" s="29">
        <v>0</v>
      </c>
    </row>
    <row r="68" spans="1:18" s="4" customFormat="1" ht="12">
      <c r="A68" s="25" t="s">
        <v>302</v>
      </c>
      <c r="B68" s="26" t="s">
        <v>306</v>
      </c>
      <c r="C68" s="27" t="s">
        <v>52</v>
      </c>
      <c r="D68" s="28">
        <f t="shared" si="0"/>
        <v>22239412</v>
      </c>
      <c r="E68" s="28">
        <f t="shared" si="1"/>
        <v>8090644</v>
      </c>
      <c r="F68" s="28">
        <v>18800174</v>
      </c>
      <c r="G68" s="29">
        <v>7230835</v>
      </c>
      <c r="H68" s="28">
        <v>1954430</v>
      </c>
      <c r="I68" s="29">
        <v>488607</v>
      </c>
      <c r="J68" s="28">
        <v>1484808</v>
      </c>
      <c r="K68" s="29">
        <v>371202</v>
      </c>
      <c r="L68" s="29">
        <v>2291744</v>
      </c>
      <c r="M68" s="69">
        <v>0</v>
      </c>
      <c r="N68" s="63">
        <v>0</v>
      </c>
      <c r="O68" s="28">
        <v>0</v>
      </c>
      <c r="P68" s="29">
        <v>0</v>
      </c>
      <c r="Q68" s="28">
        <v>0</v>
      </c>
      <c r="R68" s="29">
        <v>0</v>
      </c>
    </row>
    <row r="69" spans="1:18" s="4" customFormat="1" ht="12">
      <c r="A69" s="25" t="s">
        <v>302</v>
      </c>
      <c r="B69" s="26" t="s">
        <v>307</v>
      </c>
      <c r="C69" s="27" t="s">
        <v>53</v>
      </c>
      <c r="D69" s="28">
        <f t="shared" si="0"/>
        <v>52319033</v>
      </c>
      <c r="E69" s="28">
        <f t="shared" si="1"/>
        <v>18736585</v>
      </c>
      <c r="F69" s="28">
        <v>42022140</v>
      </c>
      <c r="G69" s="29">
        <v>16162360</v>
      </c>
      <c r="H69" s="28">
        <v>1695647</v>
      </c>
      <c r="I69" s="29">
        <v>423912</v>
      </c>
      <c r="J69" s="28">
        <v>8601246</v>
      </c>
      <c r="K69" s="29">
        <v>2150313</v>
      </c>
      <c r="L69" s="29">
        <v>3079861</v>
      </c>
      <c r="M69" s="69">
        <v>0</v>
      </c>
      <c r="N69" s="63">
        <v>0</v>
      </c>
      <c r="O69" s="28">
        <v>0</v>
      </c>
      <c r="P69" s="29">
        <v>0</v>
      </c>
      <c r="Q69" s="28">
        <v>0</v>
      </c>
      <c r="R69" s="29">
        <v>0</v>
      </c>
    </row>
    <row r="70" spans="1:18" s="4" customFormat="1" ht="12">
      <c r="A70" s="25" t="s">
        <v>302</v>
      </c>
      <c r="B70" s="26" t="s">
        <v>308</v>
      </c>
      <c r="C70" s="27" t="s">
        <v>152</v>
      </c>
      <c r="D70" s="28">
        <f t="shared" si="0"/>
        <v>21425145</v>
      </c>
      <c r="E70" s="28">
        <f t="shared" si="1"/>
        <v>7052909</v>
      </c>
      <c r="F70" s="28">
        <v>12603492</v>
      </c>
      <c r="G70" s="29">
        <v>4847495</v>
      </c>
      <c r="H70" s="28">
        <v>2174493</v>
      </c>
      <c r="I70" s="29">
        <v>543624</v>
      </c>
      <c r="J70" s="28">
        <v>6647160</v>
      </c>
      <c r="K70" s="29">
        <v>1661790</v>
      </c>
      <c r="L70" s="29">
        <v>1341779</v>
      </c>
      <c r="M70" s="69">
        <v>0</v>
      </c>
      <c r="N70" s="63">
        <v>0</v>
      </c>
      <c r="O70" s="28">
        <v>0</v>
      </c>
      <c r="P70" s="29">
        <v>0</v>
      </c>
      <c r="Q70" s="28">
        <v>0</v>
      </c>
      <c r="R70" s="29">
        <v>0</v>
      </c>
    </row>
    <row r="71" spans="1:18" s="4" customFormat="1" ht="12">
      <c r="A71" s="25" t="s">
        <v>302</v>
      </c>
      <c r="B71" s="26" t="s">
        <v>309</v>
      </c>
      <c r="C71" s="27" t="s">
        <v>54</v>
      </c>
      <c r="D71" s="28">
        <f aca="true" t="shared" si="2" ref="D71:D134">F71+H71+J71</f>
        <v>11559984</v>
      </c>
      <c r="E71" s="28">
        <f aca="true" t="shared" si="3" ref="E71:E134">G71+I71+K71</f>
        <v>3762842</v>
      </c>
      <c r="F71" s="28">
        <v>6483991</v>
      </c>
      <c r="G71" s="29">
        <v>2493845</v>
      </c>
      <c r="H71" s="28">
        <v>1850679</v>
      </c>
      <c r="I71" s="29">
        <v>462669</v>
      </c>
      <c r="J71" s="28">
        <v>3225314</v>
      </c>
      <c r="K71" s="29">
        <v>806328</v>
      </c>
      <c r="L71" s="29">
        <v>883433</v>
      </c>
      <c r="M71" s="69">
        <v>0</v>
      </c>
      <c r="N71" s="63">
        <v>0</v>
      </c>
      <c r="O71" s="28">
        <v>0</v>
      </c>
      <c r="P71" s="29">
        <v>0</v>
      </c>
      <c r="Q71" s="28">
        <v>0</v>
      </c>
      <c r="R71" s="29">
        <v>0</v>
      </c>
    </row>
    <row r="72" spans="1:18" s="4" customFormat="1" ht="12">
      <c r="A72" s="25" t="s">
        <v>302</v>
      </c>
      <c r="B72" s="26" t="s">
        <v>310</v>
      </c>
      <c r="C72" s="27" t="s">
        <v>55</v>
      </c>
      <c r="D72" s="28">
        <f t="shared" si="2"/>
        <v>60620032</v>
      </c>
      <c r="E72" s="28">
        <f t="shared" si="3"/>
        <v>22618182</v>
      </c>
      <c r="F72" s="28">
        <v>55440727</v>
      </c>
      <c r="G72" s="29">
        <v>21323355</v>
      </c>
      <c r="H72" s="28">
        <v>1111364</v>
      </c>
      <c r="I72" s="29">
        <v>277842</v>
      </c>
      <c r="J72" s="28">
        <v>4067941</v>
      </c>
      <c r="K72" s="29">
        <v>1016985</v>
      </c>
      <c r="L72" s="29">
        <v>4574083</v>
      </c>
      <c r="M72" s="69">
        <v>0</v>
      </c>
      <c r="N72" s="63">
        <v>0</v>
      </c>
      <c r="O72" s="28">
        <v>0</v>
      </c>
      <c r="P72" s="29">
        <v>0</v>
      </c>
      <c r="Q72" s="28">
        <v>0</v>
      </c>
      <c r="R72" s="29">
        <v>0</v>
      </c>
    </row>
    <row r="73" spans="1:18" s="4" customFormat="1" ht="12">
      <c r="A73" s="25" t="s">
        <v>302</v>
      </c>
      <c r="B73" s="26" t="s">
        <v>311</v>
      </c>
      <c r="C73" s="27" t="s">
        <v>56</v>
      </c>
      <c r="D73" s="28">
        <f t="shared" si="2"/>
        <v>28376845</v>
      </c>
      <c r="E73" s="28">
        <f t="shared" si="3"/>
        <v>9885879</v>
      </c>
      <c r="F73" s="28">
        <v>20738098</v>
      </c>
      <c r="G73" s="29">
        <v>7976190</v>
      </c>
      <c r="H73" s="28">
        <v>1952539</v>
      </c>
      <c r="I73" s="29">
        <v>488136</v>
      </c>
      <c r="J73" s="28">
        <v>5686208</v>
      </c>
      <c r="K73" s="29">
        <v>1421553</v>
      </c>
      <c r="L73" s="29">
        <v>1510643</v>
      </c>
      <c r="M73" s="69">
        <v>0</v>
      </c>
      <c r="N73" s="63">
        <v>0</v>
      </c>
      <c r="O73" s="28">
        <v>0</v>
      </c>
      <c r="P73" s="29">
        <v>0</v>
      </c>
      <c r="Q73" s="28">
        <v>0</v>
      </c>
      <c r="R73" s="29">
        <v>0</v>
      </c>
    </row>
    <row r="74" spans="1:18" s="4" customFormat="1" ht="12">
      <c r="A74" s="25" t="s">
        <v>302</v>
      </c>
      <c r="B74" s="26" t="s">
        <v>312</v>
      </c>
      <c r="C74" s="27" t="s">
        <v>57</v>
      </c>
      <c r="D74" s="28">
        <f t="shared" si="2"/>
        <v>24280889</v>
      </c>
      <c r="E74" s="28">
        <f t="shared" si="3"/>
        <v>8720909</v>
      </c>
      <c r="F74" s="28">
        <v>19690799</v>
      </c>
      <c r="G74" s="29">
        <v>7573385</v>
      </c>
      <c r="H74" s="28">
        <v>1566307</v>
      </c>
      <c r="I74" s="29">
        <v>391578</v>
      </c>
      <c r="J74" s="28">
        <v>3023783</v>
      </c>
      <c r="K74" s="29">
        <v>755946</v>
      </c>
      <c r="L74" s="29">
        <v>2100082</v>
      </c>
      <c r="M74" s="69">
        <v>0</v>
      </c>
      <c r="N74" s="63">
        <v>0</v>
      </c>
      <c r="O74" s="28">
        <v>0</v>
      </c>
      <c r="P74" s="29">
        <v>0</v>
      </c>
      <c r="Q74" s="28">
        <v>0</v>
      </c>
      <c r="R74" s="29">
        <v>0</v>
      </c>
    </row>
    <row r="75" spans="1:18" s="4" customFormat="1" ht="12">
      <c r="A75" s="25" t="s">
        <v>302</v>
      </c>
      <c r="B75" s="26" t="s">
        <v>313</v>
      </c>
      <c r="C75" s="27" t="s">
        <v>18</v>
      </c>
      <c r="D75" s="28">
        <f t="shared" si="2"/>
        <v>22663195</v>
      </c>
      <c r="E75" s="28">
        <f t="shared" si="3"/>
        <v>8197031</v>
      </c>
      <c r="F75" s="28">
        <v>18803433</v>
      </c>
      <c r="G75" s="29">
        <v>7232090</v>
      </c>
      <c r="H75" s="28">
        <v>892509</v>
      </c>
      <c r="I75" s="29">
        <v>223128</v>
      </c>
      <c r="J75" s="28">
        <v>2967253</v>
      </c>
      <c r="K75" s="29">
        <v>741813</v>
      </c>
      <c r="L75" s="29">
        <v>2795380</v>
      </c>
      <c r="M75" s="69">
        <v>0</v>
      </c>
      <c r="N75" s="63">
        <v>0</v>
      </c>
      <c r="O75" s="28">
        <v>0</v>
      </c>
      <c r="P75" s="29">
        <v>0</v>
      </c>
      <c r="Q75" s="28">
        <v>0</v>
      </c>
      <c r="R75" s="29">
        <v>0</v>
      </c>
    </row>
    <row r="76" spans="1:18" s="4" customFormat="1" ht="12">
      <c r="A76" s="25" t="s">
        <v>302</v>
      </c>
      <c r="B76" s="26" t="s">
        <v>314</v>
      </c>
      <c r="C76" s="27" t="s">
        <v>86</v>
      </c>
      <c r="D76" s="28">
        <f t="shared" si="2"/>
        <v>39528749</v>
      </c>
      <c r="E76" s="28">
        <f t="shared" si="3"/>
        <v>13594203</v>
      </c>
      <c r="F76" s="28">
        <v>27574945</v>
      </c>
      <c r="G76" s="29">
        <v>10605750</v>
      </c>
      <c r="H76" s="28">
        <v>3409892</v>
      </c>
      <c r="I76" s="29">
        <v>852474</v>
      </c>
      <c r="J76" s="28">
        <v>8543912</v>
      </c>
      <c r="K76" s="29">
        <v>2135979</v>
      </c>
      <c r="L76" s="29">
        <v>1961606</v>
      </c>
      <c r="M76" s="69">
        <v>0</v>
      </c>
      <c r="N76" s="63">
        <v>0</v>
      </c>
      <c r="O76" s="28">
        <v>0</v>
      </c>
      <c r="P76" s="29">
        <v>0</v>
      </c>
      <c r="Q76" s="28">
        <v>0</v>
      </c>
      <c r="R76" s="29">
        <v>0</v>
      </c>
    </row>
    <row r="77" spans="1:18" s="4" customFormat="1" ht="12">
      <c r="A77" s="25" t="s">
        <v>302</v>
      </c>
      <c r="B77" s="26" t="s">
        <v>315</v>
      </c>
      <c r="C77" s="27" t="s">
        <v>58</v>
      </c>
      <c r="D77" s="28">
        <f t="shared" si="2"/>
        <v>22922185</v>
      </c>
      <c r="E77" s="28">
        <f t="shared" si="3"/>
        <v>7759991</v>
      </c>
      <c r="F77" s="28">
        <v>15075898</v>
      </c>
      <c r="G77" s="29">
        <v>5798420</v>
      </c>
      <c r="H77" s="28">
        <v>2053515</v>
      </c>
      <c r="I77" s="29">
        <v>513378</v>
      </c>
      <c r="J77" s="28">
        <v>5792772</v>
      </c>
      <c r="K77" s="29">
        <v>1448193</v>
      </c>
      <c r="L77" s="29">
        <v>1020646</v>
      </c>
      <c r="M77" s="69">
        <v>0</v>
      </c>
      <c r="N77" s="63">
        <v>0</v>
      </c>
      <c r="O77" s="28">
        <v>0</v>
      </c>
      <c r="P77" s="29">
        <v>0</v>
      </c>
      <c r="Q77" s="28">
        <v>0</v>
      </c>
      <c r="R77" s="29">
        <v>0</v>
      </c>
    </row>
    <row r="78" spans="1:18" s="4" customFormat="1" ht="12">
      <c r="A78" s="25" t="s">
        <v>302</v>
      </c>
      <c r="B78" s="26" t="s">
        <v>316</v>
      </c>
      <c r="C78" s="27" t="s">
        <v>59</v>
      </c>
      <c r="D78" s="28">
        <f t="shared" si="2"/>
        <v>21275348</v>
      </c>
      <c r="E78" s="28">
        <f t="shared" si="3"/>
        <v>5892586</v>
      </c>
      <c r="F78" s="28">
        <v>4262147</v>
      </c>
      <c r="G78" s="29">
        <v>1639285</v>
      </c>
      <c r="H78" s="28">
        <v>5181202</v>
      </c>
      <c r="I78" s="29">
        <v>1295301</v>
      </c>
      <c r="J78" s="28">
        <v>11831999</v>
      </c>
      <c r="K78" s="29">
        <v>2958000</v>
      </c>
      <c r="L78" s="29">
        <v>2353612</v>
      </c>
      <c r="M78" s="69">
        <v>0</v>
      </c>
      <c r="N78" s="63">
        <v>0</v>
      </c>
      <c r="O78" s="28">
        <v>0</v>
      </c>
      <c r="P78" s="29">
        <v>0</v>
      </c>
      <c r="Q78" s="28">
        <v>0</v>
      </c>
      <c r="R78" s="29">
        <v>0</v>
      </c>
    </row>
    <row r="79" spans="1:18" s="4" customFormat="1" ht="12">
      <c r="A79" s="25" t="s">
        <v>302</v>
      </c>
      <c r="B79" s="26" t="s">
        <v>324</v>
      </c>
      <c r="C79" s="27" t="s">
        <v>403</v>
      </c>
      <c r="D79" s="28">
        <f t="shared" si="2"/>
        <v>53786611</v>
      </c>
      <c r="E79" s="28">
        <f t="shared" si="3"/>
        <v>19964804</v>
      </c>
      <c r="F79" s="28">
        <v>48420537</v>
      </c>
      <c r="G79" s="29">
        <v>18623285</v>
      </c>
      <c r="H79" s="28">
        <v>3911116</v>
      </c>
      <c r="I79" s="29">
        <v>977778</v>
      </c>
      <c r="J79" s="28">
        <v>1454958</v>
      </c>
      <c r="K79" s="29">
        <v>363741</v>
      </c>
      <c r="L79" s="29">
        <v>2512600</v>
      </c>
      <c r="M79" s="69">
        <v>0</v>
      </c>
      <c r="N79" s="63">
        <v>0</v>
      </c>
      <c r="O79" s="28">
        <v>0</v>
      </c>
      <c r="P79" s="29">
        <v>0</v>
      </c>
      <c r="Q79" s="28">
        <v>0</v>
      </c>
      <c r="R79" s="29">
        <v>0</v>
      </c>
    </row>
    <row r="80" spans="1:18" s="4" customFormat="1" ht="12">
      <c r="A80" s="25" t="s">
        <v>302</v>
      </c>
      <c r="B80" s="26" t="s">
        <v>325</v>
      </c>
      <c r="C80" s="27" t="s">
        <v>404</v>
      </c>
      <c r="D80" s="28">
        <f t="shared" si="2"/>
        <v>58326585</v>
      </c>
      <c r="E80" s="28">
        <f t="shared" si="3"/>
        <v>21548796</v>
      </c>
      <c r="F80" s="28">
        <v>51755958</v>
      </c>
      <c r="G80" s="29">
        <v>19906140</v>
      </c>
      <c r="H80" s="28">
        <v>4427285</v>
      </c>
      <c r="I80" s="29">
        <v>1106820</v>
      </c>
      <c r="J80" s="28">
        <v>2143342</v>
      </c>
      <c r="K80" s="29">
        <v>535836</v>
      </c>
      <c r="L80" s="29">
        <v>2676151</v>
      </c>
      <c r="M80" s="69">
        <v>0</v>
      </c>
      <c r="N80" s="63">
        <v>0</v>
      </c>
      <c r="O80" s="28">
        <v>0</v>
      </c>
      <c r="P80" s="29">
        <v>0</v>
      </c>
      <c r="Q80" s="28">
        <v>0</v>
      </c>
      <c r="R80" s="29">
        <v>0</v>
      </c>
    </row>
    <row r="81" spans="1:18" s="4" customFormat="1" ht="12">
      <c r="A81" s="25" t="s">
        <v>302</v>
      </c>
      <c r="B81" s="26" t="s">
        <v>327</v>
      </c>
      <c r="C81" s="27" t="s">
        <v>405</v>
      </c>
      <c r="D81" s="28">
        <f t="shared" si="2"/>
        <v>220640464</v>
      </c>
      <c r="E81" s="28">
        <f t="shared" si="3"/>
        <v>83792030</v>
      </c>
      <c r="F81" s="28">
        <v>212694241</v>
      </c>
      <c r="G81" s="29">
        <v>81805475</v>
      </c>
      <c r="H81" s="28">
        <v>7946223</v>
      </c>
      <c r="I81" s="29">
        <v>1986555</v>
      </c>
      <c r="J81" s="28">
        <v>0</v>
      </c>
      <c r="K81" s="29">
        <v>0</v>
      </c>
      <c r="L81" s="29">
        <v>20214312</v>
      </c>
      <c r="M81" s="69">
        <v>6700348</v>
      </c>
      <c r="N81" s="63">
        <v>1675087.02</v>
      </c>
      <c r="O81" s="28">
        <v>0</v>
      </c>
      <c r="P81" s="29">
        <v>0</v>
      </c>
      <c r="Q81" s="28">
        <v>0</v>
      </c>
      <c r="R81" s="29">
        <v>0</v>
      </c>
    </row>
    <row r="82" spans="1:18" s="4" customFormat="1" ht="12">
      <c r="A82" s="25" t="s">
        <v>302</v>
      </c>
      <c r="B82" s="26" t="s">
        <v>326</v>
      </c>
      <c r="C82" s="27" t="s">
        <v>406</v>
      </c>
      <c r="D82" s="28">
        <f t="shared" si="2"/>
        <v>87614483</v>
      </c>
      <c r="E82" s="28">
        <f t="shared" si="3"/>
        <v>33074833</v>
      </c>
      <c r="F82" s="28">
        <v>82986136</v>
      </c>
      <c r="G82" s="29">
        <v>31917745</v>
      </c>
      <c r="H82" s="28">
        <v>3151123</v>
      </c>
      <c r="I82" s="29">
        <v>787782</v>
      </c>
      <c r="J82" s="28">
        <v>1477224</v>
      </c>
      <c r="K82" s="29">
        <v>369306</v>
      </c>
      <c r="L82" s="29">
        <v>2771108</v>
      </c>
      <c r="M82" s="69">
        <v>0</v>
      </c>
      <c r="N82" s="63">
        <v>0</v>
      </c>
      <c r="O82" s="28">
        <v>0</v>
      </c>
      <c r="P82" s="29">
        <v>0</v>
      </c>
      <c r="Q82" s="28">
        <v>0</v>
      </c>
      <c r="R82" s="29">
        <v>0</v>
      </c>
    </row>
    <row r="83" spans="1:18" s="4" customFormat="1" ht="12">
      <c r="A83" s="25" t="s">
        <v>304</v>
      </c>
      <c r="B83" s="26" t="s">
        <v>298</v>
      </c>
      <c r="C83" s="27" t="s">
        <v>60</v>
      </c>
      <c r="D83" s="28">
        <f t="shared" si="2"/>
        <v>12873740</v>
      </c>
      <c r="E83" s="28">
        <f t="shared" si="3"/>
        <v>4330659</v>
      </c>
      <c r="F83" s="28">
        <v>8262229</v>
      </c>
      <c r="G83" s="29">
        <v>3177780</v>
      </c>
      <c r="H83" s="28">
        <v>2331262</v>
      </c>
      <c r="I83" s="29">
        <v>582816</v>
      </c>
      <c r="J83" s="28">
        <v>2280249</v>
      </c>
      <c r="K83" s="29">
        <v>570063</v>
      </c>
      <c r="L83" s="29">
        <v>3123409</v>
      </c>
      <c r="M83" s="69">
        <v>0</v>
      </c>
      <c r="N83" s="63">
        <v>0</v>
      </c>
      <c r="O83" s="28">
        <v>0</v>
      </c>
      <c r="P83" s="29">
        <v>0</v>
      </c>
      <c r="Q83" s="28">
        <v>0</v>
      </c>
      <c r="R83" s="29">
        <v>0</v>
      </c>
    </row>
    <row r="84" spans="1:18" s="4" customFormat="1" ht="12">
      <c r="A84" s="25" t="s">
        <v>304</v>
      </c>
      <c r="B84" s="26" t="s">
        <v>297</v>
      </c>
      <c r="C84" s="27" t="s">
        <v>161</v>
      </c>
      <c r="D84" s="28">
        <f t="shared" si="2"/>
        <v>23282716</v>
      </c>
      <c r="E84" s="28">
        <f t="shared" si="3"/>
        <v>7646289</v>
      </c>
      <c r="F84" s="28">
        <v>13561663</v>
      </c>
      <c r="G84" s="29">
        <v>5216025</v>
      </c>
      <c r="H84" s="28">
        <v>4704445</v>
      </c>
      <c r="I84" s="29">
        <v>1176111</v>
      </c>
      <c r="J84" s="28">
        <v>5016608</v>
      </c>
      <c r="K84" s="29">
        <v>1254153</v>
      </c>
      <c r="L84" s="29">
        <v>1954988</v>
      </c>
      <c r="M84" s="69">
        <v>0</v>
      </c>
      <c r="N84" s="63">
        <v>0</v>
      </c>
      <c r="O84" s="28">
        <v>0</v>
      </c>
      <c r="P84" s="29">
        <v>0</v>
      </c>
      <c r="Q84" s="28">
        <v>0</v>
      </c>
      <c r="R84" s="29">
        <v>0</v>
      </c>
    </row>
    <row r="85" spans="1:18" s="4" customFormat="1" ht="12">
      <c r="A85" s="25" t="s">
        <v>304</v>
      </c>
      <c r="B85" s="26" t="s">
        <v>299</v>
      </c>
      <c r="C85" s="27" t="s">
        <v>61</v>
      </c>
      <c r="D85" s="28">
        <f t="shared" si="2"/>
        <v>22143261</v>
      </c>
      <c r="E85" s="28">
        <f t="shared" si="3"/>
        <v>7542371</v>
      </c>
      <c r="F85" s="28">
        <v>14905857</v>
      </c>
      <c r="G85" s="29">
        <v>5733020</v>
      </c>
      <c r="H85" s="28">
        <v>1973971</v>
      </c>
      <c r="I85" s="29">
        <v>493494</v>
      </c>
      <c r="J85" s="28">
        <v>5263433</v>
      </c>
      <c r="K85" s="29">
        <v>1315857</v>
      </c>
      <c r="L85" s="29">
        <v>2043681</v>
      </c>
      <c r="M85" s="69">
        <v>0</v>
      </c>
      <c r="N85" s="63">
        <v>0</v>
      </c>
      <c r="O85" s="28">
        <v>0</v>
      </c>
      <c r="P85" s="29">
        <v>0</v>
      </c>
      <c r="Q85" s="28">
        <v>0</v>
      </c>
      <c r="R85" s="29">
        <v>0</v>
      </c>
    </row>
    <row r="86" spans="1:18" s="4" customFormat="1" ht="12">
      <c r="A86" s="25" t="s">
        <v>304</v>
      </c>
      <c r="B86" s="26" t="s">
        <v>300</v>
      </c>
      <c r="C86" s="27" t="s">
        <v>62</v>
      </c>
      <c r="D86" s="28">
        <f t="shared" si="2"/>
        <v>34101140</v>
      </c>
      <c r="E86" s="28">
        <f t="shared" si="3"/>
        <v>11646668</v>
      </c>
      <c r="F86" s="28">
        <v>23187424</v>
      </c>
      <c r="G86" s="29">
        <v>8918240</v>
      </c>
      <c r="H86" s="28">
        <v>1155635</v>
      </c>
      <c r="I86" s="29">
        <v>288909</v>
      </c>
      <c r="J86" s="28">
        <v>9758081</v>
      </c>
      <c r="K86" s="29">
        <v>2439519</v>
      </c>
      <c r="L86" s="29">
        <v>2819513</v>
      </c>
      <c r="M86" s="69">
        <v>0</v>
      </c>
      <c r="N86" s="63">
        <v>0</v>
      </c>
      <c r="O86" s="28">
        <v>0</v>
      </c>
      <c r="P86" s="29">
        <v>0</v>
      </c>
      <c r="Q86" s="28">
        <v>0</v>
      </c>
      <c r="R86" s="29">
        <v>0</v>
      </c>
    </row>
    <row r="87" spans="1:18" s="4" customFormat="1" ht="12">
      <c r="A87" s="25" t="s">
        <v>304</v>
      </c>
      <c r="B87" s="26" t="s">
        <v>301</v>
      </c>
      <c r="C87" s="27" t="s">
        <v>63</v>
      </c>
      <c r="D87" s="28">
        <f t="shared" si="2"/>
        <v>16056183</v>
      </c>
      <c r="E87" s="28">
        <f t="shared" si="3"/>
        <v>5557298</v>
      </c>
      <c r="F87" s="28">
        <v>11464186</v>
      </c>
      <c r="G87" s="29">
        <v>4409300</v>
      </c>
      <c r="H87" s="28">
        <v>2116001</v>
      </c>
      <c r="I87" s="29">
        <v>528999</v>
      </c>
      <c r="J87" s="28">
        <v>2475996</v>
      </c>
      <c r="K87" s="29">
        <v>618999</v>
      </c>
      <c r="L87" s="29">
        <v>1767522</v>
      </c>
      <c r="M87" s="69">
        <v>0</v>
      </c>
      <c r="N87" s="63">
        <v>0</v>
      </c>
      <c r="O87" s="28">
        <v>0</v>
      </c>
      <c r="P87" s="29">
        <v>0</v>
      </c>
      <c r="Q87" s="28">
        <v>0</v>
      </c>
      <c r="R87" s="29">
        <v>0</v>
      </c>
    </row>
    <row r="88" spans="1:18" s="4" customFormat="1" ht="12">
      <c r="A88" s="25" t="s">
        <v>304</v>
      </c>
      <c r="B88" s="26" t="s">
        <v>302</v>
      </c>
      <c r="C88" s="27" t="s">
        <v>64</v>
      </c>
      <c r="D88" s="28">
        <f t="shared" si="2"/>
        <v>21009468</v>
      </c>
      <c r="E88" s="28">
        <f t="shared" si="3"/>
        <v>7127648</v>
      </c>
      <c r="F88" s="28">
        <v>13930661</v>
      </c>
      <c r="G88" s="29">
        <v>5357945</v>
      </c>
      <c r="H88" s="28">
        <v>1368541</v>
      </c>
      <c r="I88" s="29">
        <v>342135</v>
      </c>
      <c r="J88" s="28">
        <v>5710266</v>
      </c>
      <c r="K88" s="29">
        <v>1427568</v>
      </c>
      <c r="L88" s="29">
        <v>1524785</v>
      </c>
      <c r="M88" s="69">
        <v>0</v>
      </c>
      <c r="N88" s="63">
        <v>0</v>
      </c>
      <c r="O88" s="28">
        <v>0</v>
      </c>
      <c r="P88" s="29">
        <v>0</v>
      </c>
      <c r="Q88" s="28">
        <v>0</v>
      </c>
      <c r="R88" s="29">
        <v>0</v>
      </c>
    </row>
    <row r="89" spans="1:18" s="4" customFormat="1" ht="12">
      <c r="A89" s="25" t="s">
        <v>304</v>
      </c>
      <c r="B89" s="26" t="s">
        <v>303</v>
      </c>
      <c r="C89" s="27" t="s">
        <v>65</v>
      </c>
      <c r="D89" s="28">
        <f t="shared" si="2"/>
        <v>13526587</v>
      </c>
      <c r="E89" s="28">
        <f t="shared" si="3"/>
        <v>4626426</v>
      </c>
      <c r="F89" s="28">
        <v>9246938</v>
      </c>
      <c r="G89" s="29">
        <v>3556515</v>
      </c>
      <c r="H89" s="28">
        <v>1976772</v>
      </c>
      <c r="I89" s="29">
        <v>494193</v>
      </c>
      <c r="J89" s="28">
        <v>2302877</v>
      </c>
      <c r="K89" s="29">
        <v>575718</v>
      </c>
      <c r="L89" s="29">
        <v>1254223</v>
      </c>
      <c r="M89" s="69">
        <v>0</v>
      </c>
      <c r="N89" s="63">
        <v>0</v>
      </c>
      <c r="O89" s="28">
        <v>0</v>
      </c>
      <c r="P89" s="29">
        <v>0</v>
      </c>
      <c r="Q89" s="28">
        <v>0</v>
      </c>
      <c r="R89" s="29">
        <v>0</v>
      </c>
    </row>
    <row r="90" spans="1:18" s="4" customFormat="1" ht="12">
      <c r="A90" s="25" t="s">
        <v>304</v>
      </c>
      <c r="B90" s="26" t="s">
        <v>304</v>
      </c>
      <c r="C90" s="27" t="s">
        <v>66</v>
      </c>
      <c r="D90" s="28">
        <f t="shared" si="2"/>
        <v>22245561</v>
      </c>
      <c r="E90" s="28">
        <f t="shared" si="3"/>
        <v>7922965</v>
      </c>
      <c r="F90" s="28">
        <v>17543128</v>
      </c>
      <c r="G90" s="29">
        <v>6747355</v>
      </c>
      <c r="H90" s="28">
        <v>2352635</v>
      </c>
      <c r="I90" s="29">
        <v>588159</v>
      </c>
      <c r="J90" s="28">
        <v>2349798</v>
      </c>
      <c r="K90" s="29">
        <v>587451</v>
      </c>
      <c r="L90" s="29">
        <v>2181386</v>
      </c>
      <c r="M90" s="69">
        <v>0</v>
      </c>
      <c r="N90" s="63">
        <v>0</v>
      </c>
      <c r="O90" s="28">
        <v>0</v>
      </c>
      <c r="P90" s="29">
        <v>0</v>
      </c>
      <c r="Q90" s="28">
        <v>0</v>
      </c>
      <c r="R90" s="29">
        <v>0</v>
      </c>
    </row>
    <row r="91" spans="1:18" s="4" customFormat="1" ht="12">
      <c r="A91" s="25" t="s">
        <v>304</v>
      </c>
      <c r="B91" s="26" t="s">
        <v>305</v>
      </c>
      <c r="C91" s="27" t="s">
        <v>67</v>
      </c>
      <c r="D91" s="28">
        <f t="shared" si="2"/>
        <v>25921777</v>
      </c>
      <c r="E91" s="28">
        <f t="shared" si="3"/>
        <v>9340525</v>
      </c>
      <c r="F91" s="28">
        <v>21246332</v>
      </c>
      <c r="G91" s="29">
        <v>8171665</v>
      </c>
      <c r="H91" s="28">
        <v>1996262</v>
      </c>
      <c r="I91" s="29">
        <v>499065</v>
      </c>
      <c r="J91" s="28">
        <v>2679183</v>
      </c>
      <c r="K91" s="29">
        <v>669795</v>
      </c>
      <c r="L91" s="29">
        <v>3228937</v>
      </c>
      <c r="M91" s="69">
        <v>0</v>
      </c>
      <c r="N91" s="63">
        <v>0</v>
      </c>
      <c r="O91" s="28">
        <v>0</v>
      </c>
      <c r="P91" s="29">
        <v>0</v>
      </c>
      <c r="Q91" s="28">
        <v>0</v>
      </c>
      <c r="R91" s="29">
        <v>0</v>
      </c>
    </row>
    <row r="92" spans="1:18" s="4" customFormat="1" ht="12">
      <c r="A92" s="25" t="s">
        <v>304</v>
      </c>
      <c r="B92" s="26" t="s">
        <v>306</v>
      </c>
      <c r="C92" s="27" t="s">
        <v>68</v>
      </c>
      <c r="D92" s="28">
        <f t="shared" si="2"/>
        <v>34414299</v>
      </c>
      <c r="E92" s="28">
        <f t="shared" si="3"/>
        <v>11719363</v>
      </c>
      <c r="F92" s="28">
        <v>23145867</v>
      </c>
      <c r="G92" s="29">
        <v>8902255</v>
      </c>
      <c r="H92" s="28">
        <v>2108530</v>
      </c>
      <c r="I92" s="29">
        <v>527133</v>
      </c>
      <c r="J92" s="28">
        <v>9159902</v>
      </c>
      <c r="K92" s="29">
        <v>2289975</v>
      </c>
      <c r="L92" s="29">
        <v>2811039</v>
      </c>
      <c r="M92" s="69">
        <v>0</v>
      </c>
      <c r="N92" s="63">
        <v>0</v>
      </c>
      <c r="O92" s="28">
        <v>0</v>
      </c>
      <c r="P92" s="29">
        <v>0</v>
      </c>
      <c r="Q92" s="28">
        <v>0</v>
      </c>
      <c r="R92" s="29">
        <v>0</v>
      </c>
    </row>
    <row r="93" spans="1:18" s="4" customFormat="1" ht="12">
      <c r="A93" s="25" t="s">
        <v>304</v>
      </c>
      <c r="B93" s="26" t="s">
        <v>307</v>
      </c>
      <c r="C93" s="27" t="s">
        <v>69</v>
      </c>
      <c r="D93" s="28">
        <f t="shared" si="2"/>
        <v>47037998</v>
      </c>
      <c r="E93" s="28">
        <f t="shared" si="3"/>
        <v>17069223</v>
      </c>
      <c r="F93" s="28">
        <v>39443668</v>
      </c>
      <c r="G93" s="29">
        <v>15170640</v>
      </c>
      <c r="H93" s="28">
        <v>3140754</v>
      </c>
      <c r="I93" s="29">
        <v>785190</v>
      </c>
      <c r="J93" s="28">
        <v>4453576</v>
      </c>
      <c r="K93" s="29">
        <v>1113393</v>
      </c>
      <c r="L93" s="29">
        <v>3594506</v>
      </c>
      <c r="M93" s="69">
        <v>0</v>
      </c>
      <c r="N93" s="63">
        <v>0</v>
      </c>
      <c r="O93" s="28">
        <v>0</v>
      </c>
      <c r="P93" s="29">
        <v>0</v>
      </c>
      <c r="Q93" s="28">
        <v>0</v>
      </c>
      <c r="R93" s="29">
        <v>0</v>
      </c>
    </row>
    <row r="94" spans="1:18" s="4" customFormat="1" ht="12">
      <c r="A94" s="25" t="s">
        <v>304</v>
      </c>
      <c r="B94" s="26" t="s">
        <v>308</v>
      </c>
      <c r="C94" s="27" t="s">
        <v>70</v>
      </c>
      <c r="D94" s="28">
        <f t="shared" si="2"/>
        <v>17316387</v>
      </c>
      <c r="E94" s="28">
        <f t="shared" si="3"/>
        <v>6195573</v>
      </c>
      <c r="F94" s="28">
        <v>13865240</v>
      </c>
      <c r="G94" s="29">
        <v>5332785</v>
      </c>
      <c r="H94" s="28">
        <v>791385</v>
      </c>
      <c r="I94" s="29">
        <v>197847</v>
      </c>
      <c r="J94" s="28">
        <v>2659762</v>
      </c>
      <c r="K94" s="29">
        <v>664941</v>
      </c>
      <c r="L94" s="29">
        <v>1446880</v>
      </c>
      <c r="M94" s="69">
        <v>0</v>
      </c>
      <c r="N94" s="63">
        <v>0</v>
      </c>
      <c r="O94" s="28">
        <v>0</v>
      </c>
      <c r="P94" s="29">
        <v>0</v>
      </c>
      <c r="Q94" s="28">
        <v>0</v>
      </c>
      <c r="R94" s="29">
        <v>0</v>
      </c>
    </row>
    <row r="95" spans="1:18" s="4" customFormat="1" ht="12">
      <c r="A95" s="25" t="s">
        <v>304</v>
      </c>
      <c r="B95" s="26" t="s">
        <v>324</v>
      </c>
      <c r="C95" s="27" t="s">
        <v>407</v>
      </c>
      <c r="D95" s="28">
        <f t="shared" si="2"/>
        <v>86036434</v>
      </c>
      <c r="E95" s="28">
        <f t="shared" si="3"/>
        <v>32043298</v>
      </c>
      <c r="F95" s="28">
        <v>78254000</v>
      </c>
      <c r="G95" s="29">
        <v>30097690</v>
      </c>
      <c r="H95" s="28">
        <v>7179089</v>
      </c>
      <c r="I95" s="29">
        <v>1794771</v>
      </c>
      <c r="J95" s="28">
        <v>603345</v>
      </c>
      <c r="K95" s="29">
        <v>150837</v>
      </c>
      <c r="L95" s="29">
        <v>5951372</v>
      </c>
      <c r="M95" s="69">
        <v>0</v>
      </c>
      <c r="N95" s="63">
        <v>0</v>
      </c>
      <c r="O95" s="28">
        <v>0</v>
      </c>
      <c r="P95" s="29">
        <v>0</v>
      </c>
      <c r="Q95" s="28">
        <v>0</v>
      </c>
      <c r="R95" s="29">
        <v>0</v>
      </c>
    </row>
    <row r="96" spans="1:18" s="4" customFormat="1" ht="12">
      <c r="A96" s="25" t="s">
        <v>304</v>
      </c>
      <c r="B96" s="26" t="s">
        <v>325</v>
      </c>
      <c r="C96" s="27" t="s">
        <v>408</v>
      </c>
      <c r="D96" s="28">
        <f t="shared" si="2"/>
        <v>89540611</v>
      </c>
      <c r="E96" s="28">
        <f t="shared" si="3"/>
        <v>32738745</v>
      </c>
      <c r="F96" s="28">
        <v>76912413</v>
      </c>
      <c r="G96" s="29">
        <v>29581695</v>
      </c>
      <c r="H96" s="28">
        <v>12628198</v>
      </c>
      <c r="I96" s="29">
        <v>3157050</v>
      </c>
      <c r="J96" s="28">
        <v>0</v>
      </c>
      <c r="K96" s="29">
        <v>0</v>
      </c>
      <c r="L96" s="29">
        <v>8319979</v>
      </c>
      <c r="M96" s="69">
        <v>3749093</v>
      </c>
      <c r="N96" s="63">
        <v>937277</v>
      </c>
      <c r="O96" s="28">
        <v>0</v>
      </c>
      <c r="P96" s="29">
        <v>0</v>
      </c>
      <c r="Q96" s="28">
        <v>0</v>
      </c>
      <c r="R96" s="29">
        <v>0</v>
      </c>
    </row>
    <row r="97" spans="1:18" s="4" customFormat="1" ht="12">
      <c r="A97" s="25" t="s">
        <v>306</v>
      </c>
      <c r="B97" s="26" t="s">
        <v>298</v>
      </c>
      <c r="C97" s="27" t="s">
        <v>71</v>
      </c>
      <c r="D97" s="28">
        <f t="shared" si="2"/>
        <v>39963756</v>
      </c>
      <c r="E97" s="28">
        <f t="shared" si="3"/>
        <v>15018834</v>
      </c>
      <c r="F97" s="28">
        <v>37350060</v>
      </c>
      <c r="G97" s="29">
        <v>14365410</v>
      </c>
      <c r="H97" s="28">
        <v>2613696</v>
      </c>
      <c r="I97" s="29">
        <v>653424</v>
      </c>
      <c r="J97" s="28">
        <v>0</v>
      </c>
      <c r="K97" s="29">
        <v>0</v>
      </c>
      <c r="L97" s="29">
        <v>6877185</v>
      </c>
      <c r="M97" s="69">
        <v>4492149</v>
      </c>
      <c r="N97" s="63">
        <v>1123044</v>
      </c>
      <c r="O97" s="28">
        <v>0</v>
      </c>
      <c r="P97" s="29">
        <v>0</v>
      </c>
      <c r="Q97" s="28">
        <v>0</v>
      </c>
      <c r="R97" s="29">
        <v>0</v>
      </c>
    </row>
    <row r="98" spans="1:18" s="4" customFormat="1" ht="12">
      <c r="A98" s="25" t="s">
        <v>306</v>
      </c>
      <c r="B98" s="26" t="s">
        <v>297</v>
      </c>
      <c r="C98" s="27" t="s">
        <v>72</v>
      </c>
      <c r="D98" s="28">
        <f t="shared" si="2"/>
        <v>48224289</v>
      </c>
      <c r="E98" s="28">
        <f t="shared" si="3"/>
        <v>16915451</v>
      </c>
      <c r="F98" s="28">
        <v>36098256</v>
      </c>
      <c r="G98" s="29">
        <v>13883945</v>
      </c>
      <c r="H98" s="28">
        <v>7570049</v>
      </c>
      <c r="I98" s="29">
        <v>1892511</v>
      </c>
      <c r="J98" s="28">
        <v>4555984</v>
      </c>
      <c r="K98" s="29">
        <v>1138995</v>
      </c>
      <c r="L98" s="29">
        <v>3856907</v>
      </c>
      <c r="M98" s="69">
        <v>0</v>
      </c>
      <c r="N98" s="63">
        <v>0</v>
      </c>
      <c r="O98" s="28">
        <v>0</v>
      </c>
      <c r="P98" s="29">
        <v>0</v>
      </c>
      <c r="Q98" s="28">
        <v>0</v>
      </c>
      <c r="R98" s="29">
        <v>0</v>
      </c>
    </row>
    <row r="99" spans="1:18" s="4" customFormat="1" ht="12">
      <c r="A99" s="25" t="s">
        <v>306</v>
      </c>
      <c r="B99" s="26" t="s">
        <v>299</v>
      </c>
      <c r="C99" s="27" t="s">
        <v>73</v>
      </c>
      <c r="D99" s="28">
        <f t="shared" si="2"/>
        <v>17429857</v>
      </c>
      <c r="E99" s="28">
        <f t="shared" si="3"/>
        <v>6244296</v>
      </c>
      <c r="F99" s="28">
        <v>14016438</v>
      </c>
      <c r="G99" s="29">
        <v>5390940</v>
      </c>
      <c r="H99" s="28">
        <v>719048</v>
      </c>
      <c r="I99" s="29">
        <v>179763</v>
      </c>
      <c r="J99" s="28">
        <v>2694371</v>
      </c>
      <c r="K99" s="29">
        <v>673593</v>
      </c>
      <c r="L99" s="29">
        <v>1973843</v>
      </c>
      <c r="M99" s="69">
        <v>0</v>
      </c>
      <c r="N99" s="63">
        <v>0</v>
      </c>
      <c r="O99" s="28">
        <v>0</v>
      </c>
      <c r="P99" s="29">
        <v>0</v>
      </c>
      <c r="Q99" s="28">
        <v>0</v>
      </c>
      <c r="R99" s="29">
        <v>0</v>
      </c>
    </row>
    <row r="100" spans="1:18" s="4" customFormat="1" ht="12">
      <c r="A100" s="25" t="s">
        <v>306</v>
      </c>
      <c r="B100" s="26" t="s">
        <v>300</v>
      </c>
      <c r="C100" s="27" t="s">
        <v>74</v>
      </c>
      <c r="D100" s="28">
        <f t="shared" si="2"/>
        <v>29692343</v>
      </c>
      <c r="E100" s="28">
        <f t="shared" si="3"/>
        <v>10567824</v>
      </c>
      <c r="F100" s="28">
        <v>23360925</v>
      </c>
      <c r="G100" s="29">
        <v>8984970</v>
      </c>
      <c r="H100" s="28">
        <v>1865643</v>
      </c>
      <c r="I100" s="29">
        <v>466410</v>
      </c>
      <c r="J100" s="28">
        <v>4465775</v>
      </c>
      <c r="K100" s="29">
        <v>1116444</v>
      </c>
      <c r="L100" s="29">
        <v>1366584</v>
      </c>
      <c r="M100" s="69">
        <v>0</v>
      </c>
      <c r="N100" s="63">
        <v>0</v>
      </c>
      <c r="O100" s="28">
        <v>0</v>
      </c>
      <c r="P100" s="29">
        <v>0</v>
      </c>
      <c r="Q100" s="28">
        <v>0</v>
      </c>
      <c r="R100" s="29">
        <v>0</v>
      </c>
    </row>
    <row r="101" spans="1:18" s="4" customFormat="1" ht="12">
      <c r="A101" s="25" t="s">
        <v>306</v>
      </c>
      <c r="B101" s="26" t="s">
        <v>301</v>
      </c>
      <c r="C101" s="27" t="s">
        <v>75</v>
      </c>
      <c r="D101" s="28">
        <f t="shared" si="2"/>
        <v>35137612</v>
      </c>
      <c r="E101" s="28">
        <f t="shared" si="3"/>
        <v>12584779</v>
      </c>
      <c r="F101" s="28">
        <v>28231391</v>
      </c>
      <c r="G101" s="29">
        <v>10858225</v>
      </c>
      <c r="H101" s="28">
        <v>3074569</v>
      </c>
      <c r="I101" s="29">
        <v>768642</v>
      </c>
      <c r="J101" s="28">
        <v>3831652</v>
      </c>
      <c r="K101" s="29">
        <v>957912</v>
      </c>
      <c r="L101" s="29">
        <v>2919889</v>
      </c>
      <c r="M101" s="69">
        <v>0</v>
      </c>
      <c r="N101" s="63">
        <v>0</v>
      </c>
      <c r="O101" s="28">
        <v>0</v>
      </c>
      <c r="P101" s="29">
        <v>0</v>
      </c>
      <c r="Q101" s="28">
        <v>0</v>
      </c>
      <c r="R101" s="29">
        <v>0</v>
      </c>
    </row>
    <row r="102" spans="1:18" s="4" customFormat="1" ht="12">
      <c r="A102" s="25" t="s">
        <v>306</v>
      </c>
      <c r="B102" s="26" t="s">
        <v>302</v>
      </c>
      <c r="C102" s="27" t="s">
        <v>76</v>
      </c>
      <c r="D102" s="28">
        <f t="shared" si="2"/>
        <v>9076905</v>
      </c>
      <c r="E102" s="28">
        <f t="shared" si="3"/>
        <v>3379081</v>
      </c>
      <c r="F102" s="28">
        <v>8244624</v>
      </c>
      <c r="G102" s="29">
        <v>3171010</v>
      </c>
      <c r="H102" s="28">
        <v>832281</v>
      </c>
      <c r="I102" s="29">
        <v>208071</v>
      </c>
      <c r="J102" s="28">
        <v>0</v>
      </c>
      <c r="K102" s="29">
        <v>0</v>
      </c>
      <c r="L102" s="29">
        <v>3953508</v>
      </c>
      <c r="M102" s="69">
        <v>0</v>
      </c>
      <c r="N102" s="63">
        <v>0</v>
      </c>
      <c r="O102" s="28">
        <v>0</v>
      </c>
      <c r="P102" s="29">
        <v>0</v>
      </c>
      <c r="Q102" s="28">
        <v>0</v>
      </c>
      <c r="R102" s="29">
        <v>0</v>
      </c>
    </row>
    <row r="103" spans="1:18" s="4" customFormat="1" ht="12">
      <c r="A103" s="25" t="s">
        <v>306</v>
      </c>
      <c r="B103" s="26" t="s">
        <v>303</v>
      </c>
      <c r="C103" s="27" t="s">
        <v>77</v>
      </c>
      <c r="D103" s="28">
        <f t="shared" si="2"/>
        <v>28897932</v>
      </c>
      <c r="E103" s="28">
        <f t="shared" si="3"/>
        <v>10212211</v>
      </c>
      <c r="F103" s="28">
        <v>22194531</v>
      </c>
      <c r="G103" s="29">
        <v>8536360</v>
      </c>
      <c r="H103" s="28">
        <v>862335</v>
      </c>
      <c r="I103" s="29">
        <v>215583</v>
      </c>
      <c r="J103" s="28">
        <v>5841066</v>
      </c>
      <c r="K103" s="29">
        <v>1460268</v>
      </c>
      <c r="L103" s="29">
        <v>2318747</v>
      </c>
      <c r="M103" s="69">
        <v>0</v>
      </c>
      <c r="N103" s="63">
        <v>0</v>
      </c>
      <c r="O103" s="28">
        <v>0</v>
      </c>
      <c r="P103" s="29">
        <v>0</v>
      </c>
      <c r="Q103" s="28">
        <v>0</v>
      </c>
      <c r="R103" s="29">
        <v>0</v>
      </c>
    </row>
    <row r="104" spans="1:18" s="4" customFormat="1" ht="12">
      <c r="A104" s="25" t="s">
        <v>306</v>
      </c>
      <c r="B104" s="26" t="s">
        <v>304</v>
      </c>
      <c r="C104" s="27" t="s">
        <v>78</v>
      </c>
      <c r="D104" s="28">
        <f t="shared" si="2"/>
        <v>25681169</v>
      </c>
      <c r="E104" s="28">
        <f t="shared" si="3"/>
        <v>9580385</v>
      </c>
      <c r="F104" s="28">
        <v>23474972</v>
      </c>
      <c r="G104" s="29">
        <v>9028835</v>
      </c>
      <c r="H104" s="28">
        <v>1926949</v>
      </c>
      <c r="I104" s="29">
        <v>481737</v>
      </c>
      <c r="J104" s="28">
        <v>279248</v>
      </c>
      <c r="K104" s="29">
        <v>69813</v>
      </c>
      <c r="L104" s="29">
        <v>5830400</v>
      </c>
      <c r="M104" s="69">
        <v>0</v>
      </c>
      <c r="N104" s="63">
        <v>0</v>
      </c>
      <c r="O104" s="28">
        <v>0</v>
      </c>
      <c r="P104" s="29">
        <v>0</v>
      </c>
      <c r="Q104" s="28">
        <v>0</v>
      </c>
      <c r="R104" s="29">
        <v>0</v>
      </c>
    </row>
    <row r="105" spans="1:18" s="4" customFormat="1" ht="12">
      <c r="A105" s="25" t="s">
        <v>306</v>
      </c>
      <c r="B105" s="26" t="s">
        <v>305</v>
      </c>
      <c r="C105" s="27" t="s">
        <v>79</v>
      </c>
      <c r="D105" s="28">
        <f t="shared" si="2"/>
        <v>14685756</v>
      </c>
      <c r="E105" s="28">
        <f t="shared" si="3"/>
        <v>5086539</v>
      </c>
      <c r="F105" s="28">
        <v>10512178</v>
      </c>
      <c r="G105" s="29">
        <v>4043145</v>
      </c>
      <c r="H105" s="28">
        <v>1250452</v>
      </c>
      <c r="I105" s="29">
        <v>312612</v>
      </c>
      <c r="J105" s="28">
        <v>2923126</v>
      </c>
      <c r="K105" s="29">
        <v>730782</v>
      </c>
      <c r="L105" s="29">
        <v>1918214</v>
      </c>
      <c r="M105" s="69">
        <v>0</v>
      </c>
      <c r="N105" s="63">
        <v>0</v>
      </c>
      <c r="O105" s="28">
        <v>0</v>
      </c>
      <c r="P105" s="29">
        <v>0</v>
      </c>
      <c r="Q105" s="28">
        <v>0</v>
      </c>
      <c r="R105" s="29">
        <v>0</v>
      </c>
    </row>
    <row r="106" spans="1:18" s="4" customFormat="1" ht="12">
      <c r="A106" s="25" t="s">
        <v>306</v>
      </c>
      <c r="B106" s="26" t="s">
        <v>306</v>
      </c>
      <c r="C106" s="27" t="s">
        <v>80</v>
      </c>
      <c r="D106" s="28">
        <f t="shared" si="2"/>
        <v>26924355</v>
      </c>
      <c r="E106" s="28">
        <f t="shared" si="3"/>
        <v>9127538</v>
      </c>
      <c r="F106" s="28">
        <v>17802190</v>
      </c>
      <c r="G106" s="29">
        <v>6846995</v>
      </c>
      <c r="H106" s="28">
        <v>2168419</v>
      </c>
      <c r="I106" s="29">
        <v>542106</v>
      </c>
      <c r="J106" s="28">
        <v>6953746</v>
      </c>
      <c r="K106" s="29">
        <v>1738437</v>
      </c>
      <c r="L106" s="29">
        <v>2855997</v>
      </c>
      <c r="M106" s="69">
        <v>0</v>
      </c>
      <c r="N106" s="63">
        <v>0</v>
      </c>
      <c r="O106" s="28">
        <v>0</v>
      </c>
      <c r="P106" s="29">
        <v>0</v>
      </c>
      <c r="Q106" s="28">
        <v>0</v>
      </c>
      <c r="R106" s="29">
        <v>0</v>
      </c>
    </row>
    <row r="107" spans="1:18" s="4" customFormat="1" ht="12">
      <c r="A107" s="25" t="s">
        <v>306</v>
      </c>
      <c r="B107" s="26" t="s">
        <v>307</v>
      </c>
      <c r="C107" s="27" t="s">
        <v>81</v>
      </c>
      <c r="D107" s="28">
        <f t="shared" si="2"/>
        <v>14140747</v>
      </c>
      <c r="E107" s="28">
        <f t="shared" si="3"/>
        <v>4710555</v>
      </c>
      <c r="F107" s="28">
        <v>8731326</v>
      </c>
      <c r="G107" s="29">
        <v>3358200</v>
      </c>
      <c r="H107" s="28">
        <v>1662361</v>
      </c>
      <c r="I107" s="29">
        <v>415590</v>
      </c>
      <c r="J107" s="28">
        <v>3747060</v>
      </c>
      <c r="K107" s="29">
        <v>936765</v>
      </c>
      <c r="L107" s="29">
        <v>1142448</v>
      </c>
      <c r="M107" s="69">
        <v>0</v>
      </c>
      <c r="N107" s="63">
        <v>0</v>
      </c>
      <c r="O107" s="28">
        <v>0</v>
      </c>
      <c r="P107" s="29">
        <v>0</v>
      </c>
      <c r="Q107" s="28">
        <v>0</v>
      </c>
      <c r="R107" s="29">
        <v>0</v>
      </c>
    </row>
    <row r="108" spans="1:18" s="4" customFormat="1" ht="12">
      <c r="A108" s="25" t="s">
        <v>306</v>
      </c>
      <c r="B108" s="26" t="s">
        <v>308</v>
      </c>
      <c r="C108" s="27" t="s">
        <v>82</v>
      </c>
      <c r="D108" s="28">
        <f t="shared" si="2"/>
        <v>50105395</v>
      </c>
      <c r="E108" s="28">
        <f t="shared" si="3"/>
        <v>18070284</v>
      </c>
      <c r="F108" s="28">
        <v>41183489</v>
      </c>
      <c r="G108" s="29">
        <v>15839805</v>
      </c>
      <c r="H108" s="28">
        <v>1951387</v>
      </c>
      <c r="I108" s="29">
        <v>487848</v>
      </c>
      <c r="J108" s="28">
        <v>6970519</v>
      </c>
      <c r="K108" s="29">
        <v>1742631</v>
      </c>
      <c r="L108" s="29">
        <v>4063183</v>
      </c>
      <c r="M108" s="69">
        <v>0</v>
      </c>
      <c r="N108" s="63">
        <v>0</v>
      </c>
      <c r="O108" s="28">
        <v>0</v>
      </c>
      <c r="P108" s="29">
        <v>0</v>
      </c>
      <c r="Q108" s="28">
        <v>0</v>
      </c>
      <c r="R108" s="29">
        <v>0</v>
      </c>
    </row>
    <row r="109" spans="1:18" s="4" customFormat="1" ht="12">
      <c r="A109" s="25" t="s">
        <v>306</v>
      </c>
      <c r="B109" s="26" t="s">
        <v>309</v>
      </c>
      <c r="C109" s="27" t="s">
        <v>83</v>
      </c>
      <c r="D109" s="28">
        <f t="shared" si="2"/>
        <v>25280606</v>
      </c>
      <c r="E109" s="28">
        <f t="shared" si="3"/>
        <v>9212504</v>
      </c>
      <c r="F109" s="28">
        <v>21486054</v>
      </c>
      <c r="G109" s="29">
        <v>8263865</v>
      </c>
      <c r="H109" s="28">
        <v>2097751</v>
      </c>
      <c r="I109" s="29">
        <v>524439</v>
      </c>
      <c r="J109" s="28">
        <v>1696801</v>
      </c>
      <c r="K109" s="29">
        <v>424200</v>
      </c>
      <c r="L109" s="29">
        <v>1950008</v>
      </c>
      <c r="M109" s="69">
        <v>0</v>
      </c>
      <c r="N109" s="63">
        <v>0</v>
      </c>
      <c r="O109" s="28">
        <v>0</v>
      </c>
      <c r="P109" s="29">
        <v>0</v>
      </c>
      <c r="Q109" s="28">
        <v>0</v>
      </c>
      <c r="R109" s="29">
        <v>0</v>
      </c>
    </row>
    <row r="110" spans="1:18" s="4" customFormat="1" ht="12">
      <c r="A110" s="25" t="s">
        <v>306</v>
      </c>
      <c r="B110" s="26" t="s">
        <v>310</v>
      </c>
      <c r="C110" s="27" t="s">
        <v>84</v>
      </c>
      <c r="D110" s="28">
        <f t="shared" si="2"/>
        <v>50513815</v>
      </c>
      <c r="E110" s="28">
        <f t="shared" si="3"/>
        <v>18045740</v>
      </c>
      <c r="F110" s="28">
        <v>40242714</v>
      </c>
      <c r="G110" s="29">
        <v>15477965</v>
      </c>
      <c r="H110" s="28">
        <v>2312889</v>
      </c>
      <c r="I110" s="29">
        <v>578223</v>
      </c>
      <c r="J110" s="28">
        <v>7958212</v>
      </c>
      <c r="K110" s="29">
        <v>1989552</v>
      </c>
      <c r="L110" s="29">
        <v>3927592</v>
      </c>
      <c r="M110" s="69">
        <v>0</v>
      </c>
      <c r="N110" s="63">
        <v>0</v>
      </c>
      <c r="O110" s="28">
        <v>0</v>
      </c>
      <c r="P110" s="29">
        <v>0</v>
      </c>
      <c r="Q110" s="28">
        <v>0</v>
      </c>
      <c r="R110" s="29">
        <v>0</v>
      </c>
    </row>
    <row r="111" spans="1:18" s="4" customFormat="1" ht="12">
      <c r="A111" s="25" t="s">
        <v>306</v>
      </c>
      <c r="B111" s="26" t="s">
        <v>311</v>
      </c>
      <c r="C111" s="27" t="s">
        <v>85</v>
      </c>
      <c r="D111" s="28">
        <f t="shared" si="2"/>
        <v>8147771</v>
      </c>
      <c r="E111" s="28">
        <f t="shared" si="3"/>
        <v>2414784</v>
      </c>
      <c r="F111" s="28">
        <v>2806832</v>
      </c>
      <c r="G111" s="29">
        <v>1079550</v>
      </c>
      <c r="H111" s="28">
        <v>2435981</v>
      </c>
      <c r="I111" s="29">
        <v>608994</v>
      </c>
      <c r="J111" s="28">
        <v>2904958</v>
      </c>
      <c r="K111" s="29">
        <v>726240</v>
      </c>
      <c r="L111" s="29">
        <v>1190226</v>
      </c>
      <c r="M111" s="69">
        <v>0</v>
      </c>
      <c r="N111" s="63">
        <v>0</v>
      </c>
      <c r="O111" s="28">
        <v>0</v>
      </c>
      <c r="P111" s="29">
        <v>0</v>
      </c>
      <c r="Q111" s="28">
        <v>0</v>
      </c>
      <c r="R111" s="29">
        <v>0</v>
      </c>
    </row>
    <row r="112" spans="1:18" s="4" customFormat="1" ht="12">
      <c r="A112" s="25" t="s">
        <v>306</v>
      </c>
      <c r="B112" s="26" t="s">
        <v>312</v>
      </c>
      <c r="C112" s="27" t="s">
        <v>86</v>
      </c>
      <c r="D112" s="28">
        <f t="shared" si="2"/>
        <v>45301454</v>
      </c>
      <c r="E112" s="28">
        <f t="shared" si="3"/>
        <v>16480302</v>
      </c>
      <c r="F112" s="28">
        <v>38293831</v>
      </c>
      <c r="G112" s="29">
        <v>14728395</v>
      </c>
      <c r="H112" s="28">
        <v>1648424</v>
      </c>
      <c r="I112" s="29">
        <v>412107</v>
      </c>
      <c r="J112" s="28">
        <v>5359199</v>
      </c>
      <c r="K112" s="29">
        <v>1339800</v>
      </c>
      <c r="L112" s="29">
        <v>4745278</v>
      </c>
      <c r="M112" s="69">
        <v>0</v>
      </c>
      <c r="N112" s="63">
        <v>0</v>
      </c>
      <c r="O112" s="28">
        <v>0</v>
      </c>
      <c r="P112" s="29">
        <v>0</v>
      </c>
      <c r="Q112" s="28">
        <v>0</v>
      </c>
      <c r="R112" s="29">
        <v>0</v>
      </c>
    </row>
    <row r="113" spans="1:18" s="4" customFormat="1" ht="12">
      <c r="A113" s="25" t="s">
        <v>306</v>
      </c>
      <c r="B113" s="26" t="s">
        <v>313</v>
      </c>
      <c r="C113" s="27" t="s">
        <v>87</v>
      </c>
      <c r="D113" s="28">
        <f t="shared" si="2"/>
        <v>38467489</v>
      </c>
      <c r="E113" s="28">
        <f t="shared" si="3"/>
        <v>13962398</v>
      </c>
      <c r="F113" s="28">
        <v>32281056</v>
      </c>
      <c r="G113" s="29">
        <v>12415790</v>
      </c>
      <c r="H113" s="28">
        <v>1078481</v>
      </c>
      <c r="I113" s="29">
        <v>269619</v>
      </c>
      <c r="J113" s="28">
        <v>5107952</v>
      </c>
      <c r="K113" s="29">
        <v>1276989</v>
      </c>
      <c r="L113" s="29">
        <v>2554645</v>
      </c>
      <c r="M113" s="69">
        <v>0</v>
      </c>
      <c r="N113" s="63">
        <v>0</v>
      </c>
      <c r="O113" s="28">
        <v>0</v>
      </c>
      <c r="P113" s="29">
        <v>0</v>
      </c>
      <c r="Q113" s="28">
        <v>0</v>
      </c>
      <c r="R113" s="29">
        <v>0</v>
      </c>
    </row>
    <row r="114" spans="1:18" s="4" customFormat="1" ht="12">
      <c r="A114" s="25" t="s">
        <v>306</v>
      </c>
      <c r="B114" s="26" t="s">
        <v>314</v>
      </c>
      <c r="C114" s="27" t="s">
        <v>88</v>
      </c>
      <c r="D114" s="28">
        <f t="shared" si="2"/>
        <v>14258365</v>
      </c>
      <c r="E114" s="28">
        <f t="shared" si="3"/>
        <v>4928065</v>
      </c>
      <c r="F114" s="28">
        <v>10128632</v>
      </c>
      <c r="G114" s="29">
        <v>3895630</v>
      </c>
      <c r="H114" s="28">
        <v>1660507</v>
      </c>
      <c r="I114" s="29">
        <v>415128</v>
      </c>
      <c r="J114" s="28">
        <v>2469226</v>
      </c>
      <c r="K114" s="29">
        <v>617307</v>
      </c>
      <c r="L114" s="29">
        <v>1397070</v>
      </c>
      <c r="M114" s="69">
        <v>0</v>
      </c>
      <c r="N114" s="63">
        <v>0</v>
      </c>
      <c r="O114" s="28">
        <v>0</v>
      </c>
      <c r="P114" s="29">
        <v>0</v>
      </c>
      <c r="Q114" s="28">
        <v>0</v>
      </c>
      <c r="R114" s="29">
        <v>0</v>
      </c>
    </row>
    <row r="115" spans="1:18" s="4" customFormat="1" ht="12">
      <c r="A115" s="25" t="s">
        <v>306</v>
      </c>
      <c r="B115" s="26" t="s">
        <v>315</v>
      </c>
      <c r="C115" s="27" t="s">
        <v>89</v>
      </c>
      <c r="D115" s="28">
        <f t="shared" si="2"/>
        <v>34733155</v>
      </c>
      <c r="E115" s="28">
        <f t="shared" si="3"/>
        <v>12891968</v>
      </c>
      <c r="F115" s="28">
        <v>31264486</v>
      </c>
      <c r="G115" s="29">
        <v>12024800</v>
      </c>
      <c r="H115" s="28">
        <v>344687</v>
      </c>
      <c r="I115" s="29">
        <v>86172</v>
      </c>
      <c r="J115" s="28">
        <v>3123982</v>
      </c>
      <c r="K115" s="29">
        <v>780996</v>
      </c>
      <c r="L115" s="29">
        <v>2635798</v>
      </c>
      <c r="M115" s="69">
        <v>0</v>
      </c>
      <c r="N115" s="63">
        <v>0</v>
      </c>
      <c r="O115" s="28">
        <v>0</v>
      </c>
      <c r="P115" s="29">
        <v>0</v>
      </c>
      <c r="Q115" s="28">
        <v>0</v>
      </c>
      <c r="R115" s="29">
        <v>0</v>
      </c>
    </row>
    <row r="116" spans="1:18" s="4" customFormat="1" ht="12">
      <c r="A116" s="25" t="s">
        <v>306</v>
      </c>
      <c r="B116" s="26" t="s">
        <v>316</v>
      </c>
      <c r="C116" s="27" t="s">
        <v>90</v>
      </c>
      <c r="D116" s="28">
        <f t="shared" si="2"/>
        <v>46177461</v>
      </c>
      <c r="E116" s="28">
        <f t="shared" si="3"/>
        <v>16897361</v>
      </c>
      <c r="F116" s="28">
        <v>39765111</v>
      </c>
      <c r="G116" s="29">
        <v>15294275</v>
      </c>
      <c r="H116" s="28">
        <v>2212131</v>
      </c>
      <c r="I116" s="29">
        <v>553032</v>
      </c>
      <c r="J116" s="28">
        <v>4200219</v>
      </c>
      <c r="K116" s="29">
        <v>1050054</v>
      </c>
      <c r="L116" s="29">
        <v>7269583</v>
      </c>
      <c r="M116" s="69">
        <v>0</v>
      </c>
      <c r="N116" s="63">
        <v>0</v>
      </c>
      <c r="O116" s="28">
        <v>0</v>
      </c>
      <c r="P116" s="29">
        <v>0</v>
      </c>
      <c r="Q116" s="28">
        <v>0</v>
      </c>
      <c r="R116" s="29">
        <v>0</v>
      </c>
    </row>
    <row r="117" spans="1:18" s="4" customFormat="1" ht="12">
      <c r="A117" s="25" t="s">
        <v>306</v>
      </c>
      <c r="B117" s="26" t="s">
        <v>317</v>
      </c>
      <c r="C117" s="27" t="s">
        <v>91</v>
      </c>
      <c r="D117" s="28">
        <f t="shared" si="2"/>
        <v>7857579</v>
      </c>
      <c r="E117" s="28">
        <f t="shared" si="3"/>
        <v>2706116</v>
      </c>
      <c r="F117" s="28">
        <v>5509937</v>
      </c>
      <c r="G117" s="29">
        <v>2119205</v>
      </c>
      <c r="H117" s="28">
        <v>426669</v>
      </c>
      <c r="I117" s="29">
        <v>106668</v>
      </c>
      <c r="J117" s="28">
        <v>1920973</v>
      </c>
      <c r="K117" s="29">
        <v>480243</v>
      </c>
      <c r="L117" s="29">
        <v>1092338</v>
      </c>
      <c r="M117" s="69">
        <v>0</v>
      </c>
      <c r="N117" s="63">
        <v>0</v>
      </c>
      <c r="O117" s="28">
        <v>0</v>
      </c>
      <c r="P117" s="29">
        <v>0</v>
      </c>
      <c r="Q117" s="28">
        <v>0</v>
      </c>
      <c r="R117" s="29">
        <v>0</v>
      </c>
    </row>
    <row r="118" spans="1:18" s="4" customFormat="1" ht="12">
      <c r="A118" s="25" t="s">
        <v>306</v>
      </c>
      <c r="B118" s="26" t="s">
        <v>324</v>
      </c>
      <c r="C118" s="27" t="s">
        <v>409</v>
      </c>
      <c r="D118" s="28">
        <f t="shared" si="2"/>
        <v>283531954</v>
      </c>
      <c r="E118" s="28">
        <f t="shared" si="3"/>
        <v>107457901</v>
      </c>
      <c r="F118" s="28">
        <v>271699331</v>
      </c>
      <c r="G118" s="29">
        <v>104499745</v>
      </c>
      <c r="H118" s="28">
        <v>11832623</v>
      </c>
      <c r="I118" s="29">
        <v>2958156</v>
      </c>
      <c r="J118" s="28">
        <v>0</v>
      </c>
      <c r="K118" s="29">
        <v>0</v>
      </c>
      <c r="L118" s="29">
        <v>43942498</v>
      </c>
      <c r="M118" s="69">
        <v>24921359</v>
      </c>
      <c r="N118" s="63">
        <v>6231000</v>
      </c>
      <c r="O118" s="28">
        <v>0</v>
      </c>
      <c r="P118" s="29">
        <v>0</v>
      </c>
      <c r="Q118" s="28">
        <v>0</v>
      </c>
      <c r="R118" s="29">
        <v>0</v>
      </c>
    </row>
    <row r="119" spans="1:18" s="4" customFormat="1" ht="12">
      <c r="A119" s="25" t="s">
        <v>306</v>
      </c>
      <c r="B119" s="26" t="s">
        <v>325</v>
      </c>
      <c r="C119" s="27" t="s">
        <v>410</v>
      </c>
      <c r="D119" s="28">
        <f t="shared" si="2"/>
        <v>67815142</v>
      </c>
      <c r="E119" s="28">
        <f t="shared" si="3"/>
        <v>25406451</v>
      </c>
      <c r="F119" s="28">
        <v>62791254</v>
      </c>
      <c r="G119" s="29">
        <v>24150480</v>
      </c>
      <c r="H119" s="28">
        <v>5023888</v>
      </c>
      <c r="I119" s="29">
        <v>1255971</v>
      </c>
      <c r="J119" s="28">
        <v>0</v>
      </c>
      <c r="K119" s="29">
        <v>0</v>
      </c>
      <c r="L119" s="29">
        <v>3937587</v>
      </c>
      <c r="M119" s="69">
        <v>0</v>
      </c>
      <c r="N119" s="63">
        <v>0</v>
      </c>
      <c r="O119" s="28">
        <v>0</v>
      </c>
      <c r="P119" s="29">
        <v>0</v>
      </c>
      <c r="Q119" s="28">
        <v>0</v>
      </c>
      <c r="R119" s="29">
        <v>0</v>
      </c>
    </row>
    <row r="120" spans="1:18" s="4" customFormat="1" ht="12">
      <c r="A120" s="25" t="s">
        <v>306</v>
      </c>
      <c r="B120" s="26" t="s">
        <v>327</v>
      </c>
      <c r="C120" s="27" t="s">
        <v>411</v>
      </c>
      <c r="D120" s="28">
        <f t="shared" si="2"/>
        <v>33303417</v>
      </c>
      <c r="E120" s="28">
        <f t="shared" si="3"/>
        <v>12423793</v>
      </c>
      <c r="F120" s="28">
        <v>30441827</v>
      </c>
      <c r="G120" s="29">
        <v>11708395</v>
      </c>
      <c r="H120" s="28">
        <v>2861590</v>
      </c>
      <c r="I120" s="29">
        <v>715398</v>
      </c>
      <c r="J120" s="28">
        <v>0</v>
      </c>
      <c r="K120" s="29">
        <v>0</v>
      </c>
      <c r="L120" s="29">
        <v>2869236</v>
      </c>
      <c r="M120" s="69">
        <v>1126070</v>
      </c>
      <c r="N120" s="63">
        <v>281519</v>
      </c>
      <c r="O120" s="28">
        <v>0</v>
      </c>
      <c r="P120" s="29">
        <v>0</v>
      </c>
      <c r="Q120" s="28">
        <v>0</v>
      </c>
      <c r="R120" s="29">
        <v>0</v>
      </c>
    </row>
    <row r="121" spans="1:18" s="4" customFormat="1" ht="12">
      <c r="A121" s="25" t="s">
        <v>308</v>
      </c>
      <c r="B121" s="26" t="s">
        <v>298</v>
      </c>
      <c r="C121" s="27" t="s">
        <v>92</v>
      </c>
      <c r="D121" s="28">
        <f t="shared" si="2"/>
        <v>45229254</v>
      </c>
      <c r="E121" s="28">
        <f t="shared" si="3"/>
        <v>16605776</v>
      </c>
      <c r="F121" s="28">
        <v>39360026</v>
      </c>
      <c r="G121" s="29">
        <v>15138470</v>
      </c>
      <c r="H121" s="28">
        <v>375384</v>
      </c>
      <c r="I121" s="29">
        <v>93846</v>
      </c>
      <c r="J121" s="28">
        <v>5493844</v>
      </c>
      <c r="K121" s="29">
        <v>1373460</v>
      </c>
      <c r="L121" s="29">
        <v>3867573</v>
      </c>
      <c r="M121" s="69">
        <v>0</v>
      </c>
      <c r="N121" s="63">
        <v>0</v>
      </c>
      <c r="O121" s="28">
        <v>0</v>
      </c>
      <c r="P121" s="29">
        <v>0</v>
      </c>
      <c r="Q121" s="28">
        <v>0</v>
      </c>
      <c r="R121" s="29">
        <v>0</v>
      </c>
    </row>
    <row r="122" spans="1:18" s="4" customFormat="1" ht="12">
      <c r="A122" s="25" t="s">
        <v>308</v>
      </c>
      <c r="B122" s="26" t="s">
        <v>297</v>
      </c>
      <c r="C122" s="27" t="s">
        <v>93</v>
      </c>
      <c r="D122" s="28">
        <f t="shared" si="2"/>
        <v>35350118</v>
      </c>
      <c r="E122" s="28">
        <f t="shared" si="3"/>
        <v>12675277</v>
      </c>
      <c r="F122" s="28">
        <v>28508990</v>
      </c>
      <c r="G122" s="29">
        <v>10964995</v>
      </c>
      <c r="H122" s="28">
        <v>160114</v>
      </c>
      <c r="I122" s="29">
        <v>40029</v>
      </c>
      <c r="J122" s="28">
        <v>6681014</v>
      </c>
      <c r="K122" s="29">
        <v>1670253</v>
      </c>
      <c r="L122" s="29">
        <v>2753120</v>
      </c>
      <c r="M122" s="69">
        <v>0</v>
      </c>
      <c r="N122" s="63">
        <v>0</v>
      </c>
      <c r="O122" s="28">
        <v>0</v>
      </c>
      <c r="P122" s="29">
        <v>0</v>
      </c>
      <c r="Q122" s="28">
        <v>0</v>
      </c>
      <c r="R122" s="29">
        <v>0</v>
      </c>
    </row>
    <row r="123" spans="1:18" s="4" customFormat="1" ht="12">
      <c r="A123" s="25" t="s">
        <v>308</v>
      </c>
      <c r="B123" s="26" t="s">
        <v>299</v>
      </c>
      <c r="C123" s="27" t="s">
        <v>94</v>
      </c>
      <c r="D123" s="28">
        <f t="shared" si="2"/>
        <v>32985951</v>
      </c>
      <c r="E123" s="28">
        <f t="shared" si="3"/>
        <v>12495090</v>
      </c>
      <c r="F123" s="28">
        <v>31561017</v>
      </c>
      <c r="G123" s="29">
        <v>12138855</v>
      </c>
      <c r="H123" s="28">
        <v>1194549</v>
      </c>
      <c r="I123" s="29">
        <v>298638</v>
      </c>
      <c r="J123" s="28">
        <v>230385</v>
      </c>
      <c r="K123" s="29">
        <v>57597</v>
      </c>
      <c r="L123" s="29">
        <v>6452993</v>
      </c>
      <c r="M123" s="69">
        <v>0</v>
      </c>
      <c r="N123" s="63">
        <v>0</v>
      </c>
      <c r="O123" s="28">
        <v>0</v>
      </c>
      <c r="P123" s="29">
        <v>0</v>
      </c>
      <c r="Q123" s="28">
        <v>0</v>
      </c>
      <c r="R123" s="29">
        <v>0</v>
      </c>
    </row>
    <row r="124" spans="1:18" s="4" customFormat="1" ht="12">
      <c r="A124" s="25" t="s">
        <v>308</v>
      </c>
      <c r="B124" s="26" t="s">
        <v>300</v>
      </c>
      <c r="C124" s="27" t="s">
        <v>95</v>
      </c>
      <c r="D124" s="28">
        <f t="shared" si="2"/>
        <v>21271524</v>
      </c>
      <c r="E124" s="28">
        <f t="shared" si="3"/>
        <v>7097260</v>
      </c>
      <c r="F124" s="28">
        <v>13218256</v>
      </c>
      <c r="G124" s="29">
        <v>5083945</v>
      </c>
      <c r="H124" s="28">
        <v>734933</v>
      </c>
      <c r="I124" s="29">
        <v>183732</v>
      </c>
      <c r="J124" s="28">
        <v>7318335</v>
      </c>
      <c r="K124" s="29">
        <v>1829583</v>
      </c>
      <c r="L124" s="29">
        <v>1269810</v>
      </c>
      <c r="M124" s="69">
        <v>0</v>
      </c>
      <c r="N124" s="63">
        <v>0</v>
      </c>
      <c r="O124" s="28">
        <v>0</v>
      </c>
      <c r="P124" s="29">
        <v>0</v>
      </c>
      <c r="Q124" s="28">
        <v>0</v>
      </c>
      <c r="R124" s="29">
        <v>0</v>
      </c>
    </row>
    <row r="125" spans="1:18" s="4" customFormat="1" ht="12">
      <c r="A125" s="25" t="s">
        <v>308</v>
      </c>
      <c r="B125" s="26" t="s">
        <v>301</v>
      </c>
      <c r="C125" s="27" t="s">
        <v>96</v>
      </c>
      <c r="D125" s="28">
        <f t="shared" si="2"/>
        <v>51571458</v>
      </c>
      <c r="E125" s="28">
        <f t="shared" si="3"/>
        <v>18534621</v>
      </c>
      <c r="F125" s="28">
        <v>41910174</v>
      </c>
      <c r="G125" s="29">
        <v>16119300</v>
      </c>
      <c r="H125" s="28">
        <v>351857</v>
      </c>
      <c r="I125" s="29">
        <v>87963</v>
      </c>
      <c r="J125" s="28">
        <v>9309427</v>
      </c>
      <c r="K125" s="29">
        <v>2327358</v>
      </c>
      <c r="L125" s="29">
        <v>2878720</v>
      </c>
      <c r="M125" s="69">
        <v>0</v>
      </c>
      <c r="N125" s="63">
        <v>0</v>
      </c>
      <c r="O125" s="28">
        <v>0</v>
      </c>
      <c r="P125" s="29">
        <v>0</v>
      </c>
      <c r="Q125" s="28">
        <v>0</v>
      </c>
      <c r="R125" s="29">
        <v>0</v>
      </c>
    </row>
    <row r="126" spans="1:18" s="4" customFormat="1" ht="12">
      <c r="A126" s="25" t="s">
        <v>308</v>
      </c>
      <c r="B126" s="26" t="s">
        <v>302</v>
      </c>
      <c r="C126" s="27" t="s">
        <v>97</v>
      </c>
      <c r="D126" s="28">
        <f t="shared" si="2"/>
        <v>43117730</v>
      </c>
      <c r="E126" s="28">
        <f t="shared" si="3"/>
        <v>16054439</v>
      </c>
      <c r="F126" s="28">
        <v>39185774</v>
      </c>
      <c r="G126" s="29">
        <v>15071450</v>
      </c>
      <c r="H126" s="28">
        <v>3931956</v>
      </c>
      <c r="I126" s="29">
        <v>982989</v>
      </c>
      <c r="J126" s="28">
        <v>0</v>
      </c>
      <c r="K126" s="29">
        <v>0</v>
      </c>
      <c r="L126" s="29">
        <v>14775569</v>
      </c>
      <c r="M126" s="69">
        <v>0</v>
      </c>
      <c r="N126" s="63">
        <v>0</v>
      </c>
      <c r="O126" s="28">
        <v>0</v>
      </c>
      <c r="P126" s="29">
        <v>0</v>
      </c>
      <c r="Q126" s="28">
        <v>0</v>
      </c>
      <c r="R126" s="29">
        <v>0</v>
      </c>
    </row>
    <row r="127" spans="1:18" s="4" customFormat="1" ht="12">
      <c r="A127" s="25" t="s">
        <v>308</v>
      </c>
      <c r="B127" s="26" t="s">
        <v>303</v>
      </c>
      <c r="C127" s="27" t="s">
        <v>98</v>
      </c>
      <c r="D127" s="28">
        <f t="shared" si="2"/>
        <v>60373279</v>
      </c>
      <c r="E127" s="28">
        <f t="shared" si="3"/>
        <v>21549666</v>
      </c>
      <c r="F127" s="28">
        <v>47961417</v>
      </c>
      <c r="G127" s="29">
        <v>18446700</v>
      </c>
      <c r="H127" s="28">
        <v>301150</v>
      </c>
      <c r="I127" s="29">
        <v>75288</v>
      </c>
      <c r="J127" s="28">
        <v>12110712</v>
      </c>
      <c r="K127" s="29">
        <v>3027678</v>
      </c>
      <c r="L127" s="29">
        <v>3470259</v>
      </c>
      <c r="M127" s="69">
        <v>0</v>
      </c>
      <c r="N127" s="63">
        <v>0</v>
      </c>
      <c r="O127" s="28">
        <v>0</v>
      </c>
      <c r="P127" s="29">
        <v>0</v>
      </c>
      <c r="Q127" s="28">
        <v>0</v>
      </c>
      <c r="R127" s="29">
        <v>0</v>
      </c>
    </row>
    <row r="128" spans="1:18" s="4" customFormat="1" ht="12">
      <c r="A128" s="25" t="s">
        <v>308</v>
      </c>
      <c r="B128" s="26" t="s">
        <v>304</v>
      </c>
      <c r="C128" s="27" t="s">
        <v>99</v>
      </c>
      <c r="D128" s="28">
        <f t="shared" si="2"/>
        <v>27631372</v>
      </c>
      <c r="E128" s="28">
        <f t="shared" si="3"/>
        <v>9722247</v>
      </c>
      <c r="F128" s="28">
        <v>20907006</v>
      </c>
      <c r="G128" s="29">
        <v>8041155</v>
      </c>
      <c r="H128" s="28">
        <v>2355000</v>
      </c>
      <c r="I128" s="29">
        <v>588750</v>
      </c>
      <c r="J128" s="28">
        <v>4369366</v>
      </c>
      <c r="K128" s="29">
        <v>1092342</v>
      </c>
      <c r="L128" s="29">
        <v>1314635</v>
      </c>
      <c r="M128" s="69">
        <v>0</v>
      </c>
      <c r="N128" s="63">
        <v>0</v>
      </c>
      <c r="O128" s="28">
        <v>0</v>
      </c>
      <c r="P128" s="29">
        <v>0</v>
      </c>
      <c r="Q128" s="28">
        <v>0</v>
      </c>
      <c r="R128" s="29">
        <v>0</v>
      </c>
    </row>
    <row r="129" spans="1:18" s="4" customFormat="1" ht="12">
      <c r="A129" s="25" t="s">
        <v>308</v>
      </c>
      <c r="B129" s="26" t="s">
        <v>305</v>
      </c>
      <c r="C129" s="27" t="s">
        <v>100</v>
      </c>
      <c r="D129" s="28">
        <f t="shared" si="2"/>
        <v>45218268</v>
      </c>
      <c r="E129" s="28">
        <f t="shared" si="3"/>
        <v>16346055</v>
      </c>
      <c r="F129" s="28">
        <v>37451033</v>
      </c>
      <c r="G129" s="29">
        <v>14404245</v>
      </c>
      <c r="H129" s="28">
        <v>232962</v>
      </c>
      <c r="I129" s="29">
        <v>58242</v>
      </c>
      <c r="J129" s="28">
        <v>7534273</v>
      </c>
      <c r="K129" s="29">
        <v>1883568</v>
      </c>
      <c r="L129" s="29">
        <v>4323378</v>
      </c>
      <c r="M129" s="69">
        <v>0</v>
      </c>
      <c r="N129" s="63">
        <v>0</v>
      </c>
      <c r="O129" s="28">
        <v>0</v>
      </c>
      <c r="P129" s="29">
        <v>0</v>
      </c>
      <c r="Q129" s="28">
        <v>0</v>
      </c>
      <c r="R129" s="29">
        <v>0</v>
      </c>
    </row>
    <row r="130" spans="1:18" s="4" customFormat="1" ht="12">
      <c r="A130" s="25" t="s">
        <v>308</v>
      </c>
      <c r="B130" s="26" t="s">
        <v>306</v>
      </c>
      <c r="C130" s="27" t="s">
        <v>101</v>
      </c>
      <c r="D130" s="28">
        <f t="shared" si="2"/>
        <v>56523838</v>
      </c>
      <c r="E130" s="28">
        <f t="shared" si="3"/>
        <v>18921249</v>
      </c>
      <c r="F130" s="28">
        <v>35584998</v>
      </c>
      <c r="G130" s="29">
        <v>13686540</v>
      </c>
      <c r="H130" s="28">
        <v>393420</v>
      </c>
      <c r="I130" s="29">
        <v>98355</v>
      </c>
      <c r="J130" s="28">
        <v>20545420</v>
      </c>
      <c r="K130" s="29">
        <v>5136354</v>
      </c>
      <c r="L130" s="29">
        <v>5693337</v>
      </c>
      <c r="M130" s="69">
        <v>0</v>
      </c>
      <c r="N130" s="63">
        <v>0</v>
      </c>
      <c r="O130" s="28">
        <v>0</v>
      </c>
      <c r="P130" s="29">
        <v>0</v>
      </c>
      <c r="Q130" s="28">
        <v>0</v>
      </c>
      <c r="R130" s="29">
        <v>0</v>
      </c>
    </row>
    <row r="131" spans="1:18" s="4" customFormat="1" ht="12">
      <c r="A131" s="25" t="s">
        <v>308</v>
      </c>
      <c r="B131" s="26" t="s">
        <v>307</v>
      </c>
      <c r="C131" s="27" t="s">
        <v>102</v>
      </c>
      <c r="D131" s="28">
        <f t="shared" si="2"/>
        <v>89108700</v>
      </c>
      <c r="E131" s="28">
        <f t="shared" si="3"/>
        <v>31677389</v>
      </c>
      <c r="F131" s="28">
        <v>69830135</v>
      </c>
      <c r="G131" s="29">
        <v>26857745</v>
      </c>
      <c r="H131" s="28">
        <v>508242</v>
      </c>
      <c r="I131" s="29">
        <v>127062</v>
      </c>
      <c r="J131" s="28">
        <v>18770323</v>
      </c>
      <c r="K131" s="29">
        <v>4692582</v>
      </c>
      <c r="L131" s="29">
        <v>4673606</v>
      </c>
      <c r="M131" s="69">
        <v>0</v>
      </c>
      <c r="N131" s="63">
        <v>0</v>
      </c>
      <c r="O131" s="28">
        <v>0</v>
      </c>
      <c r="P131" s="29">
        <v>0</v>
      </c>
      <c r="Q131" s="28">
        <v>0</v>
      </c>
      <c r="R131" s="29">
        <v>0</v>
      </c>
    </row>
    <row r="132" spans="1:18" s="4" customFormat="1" ht="12">
      <c r="A132" s="25" t="s">
        <v>308</v>
      </c>
      <c r="B132" s="26" t="s">
        <v>308</v>
      </c>
      <c r="C132" s="27" t="s">
        <v>103</v>
      </c>
      <c r="D132" s="28">
        <f t="shared" si="2"/>
        <v>43060336</v>
      </c>
      <c r="E132" s="28">
        <f t="shared" si="3"/>
        <v>16264631</v>
      </c>
      <c r="F132" s="28">
        <v>40853804</v>
      </c>
      <c r="G132" s="29">
        <v>15713000</v>
      </c>
      <c r="H132" s="28">
        <v>1663637</v>
      </c>
      <c r="I132" s="29">
        <v>415908</v>
      </c>
      <c r="J132" s="28">
        <v>542895</v>
      </c>
      <c r="K132" s="29">
        <v>135723</v>
      </c>
      <c r="L132" s="29">
        <v>5694201</v>
      </c>
      <c r="M132" s="69">
        <v>0</v>
      </c>
      <c r="N132" s="63">
        <v>0</v>
      </c>
      <c r="O132" s="28">
        <v>0</v>
      </c>
      <c r="P132" s="29">
        <v>0</v>
      </c>
      <c r="Q132" s="28">
        <v>0</v>
      </c>
      <c r="R132" s="29">
        <v>0</v>
      </c>
    </row>
    <row r="133" spans="1:18" s="4" customFormat="1" ht="12">
      <c r="A133" s="25" t="s">
        <v>308</v>
      </c>
      <c r="B133" s="26" t="s">
        <v>309</v>
      </c>
      <c r="C133" s="27" t="s">
        <v>104</v>
      </c>
      <c r="D133" s="28">
        <f t="shared" si="2"/>
        <v>65883075</v>
      </c>
      <c r="E133" s="28">
        <f t="shared" si="3"/>
        <v>25076195</v>
      </c>
      <c r="F133" s="28">
        <v>63926001</v>
      </c>
      <c r="G133" s="29">
        <v>24586925</v>
      </c>
      <c r="H133" s="28">
        <v>1957074</v>
      </c>
      <c r="I133" s="29">
        <v>489270</v>
      </c>
      <c r="J133" s="28">
        <v>0</v>
      </c>
      <c r="K133" s="29">
        <v>0</v>
      </c>
      <c r="L133" s="29">
        <v>7892923</v>
      </c>
      <c r="M133" s="69">
        <v>0</v>
      </c>
      <c r="N133" s="63">
        <v>0</v>
      </c>
      <c r="O133" s="28">
        <v>0</v>
      </c>
      <c r="P133" s="29">
        <v>0</v>
      </c>
      <c r="Q133" s="28">
        <v>0</v>
      </c>
      <c r="R133" s="29">
        <v>0</v>
      </c>
    </row>
    <row r="134" spans="1:18" s="4" customFormat="1" ht="12">
      <c r="A134" s="25" t="s">
        <v>308</v>
      </c>
      <c r="B134" s="26" t="s">
        <v>310</v>
      </c>
      <c r="C134" s="27" t="s">
        <v>105</v>
      </c>
      <c r="D134" s="28">
        <f t="shared" si="2"/>
        <v>12385380</v>
      </c>
      <c r="E134" s="28">
        <f t="shared" si="3"/>
        <v>4096284</v>
      </c>
      <c r="F134" s="28">
        <v>7428136</v>
      </c>
      <c r="G134" s="29">
        <v>2856975</v>
      </c>
      <c r="H134" s="28">
        <v>1003804</v>
      </c>
      <c r="I134" s="29">
        <v>250950</v>
      </c>
      <c r="J134" s="28">
        <v>3953440</v>
      </c>
      <c r="K134" s="29">
        <v>988359</v>
      </c>
      <c r="L134" s="29">
        <v>1093978</v>
      </c>
      <c r="M134" s="69">
        <v>0</v>
      </c>
      <c r="N134" s="63">
        <v>0</v>
      </c>
      <c r="O134" s="28">
        <v>0</v>
      </c>
      <c r="P134" s="29">
        <v>0</v>
      </c>
      <c r="Q134" s="28">
        <v>0</v>
      </c>
      <c r="R134" s="29">
        <v>0</v>
      </c>
    </row>
    <row r="135" spans="1:18" s="4" customFormat="1" ht="12">
      <c r="A135" s="25" t="s">
        <v>308</v>
      </c>
      <c r="B135" s="26" t="s">
        <v>311</v>
      </c>
      <c r="C135" s="27" t="s">
        <v>106</v>
      </c>
      <c r="D135" s="28">
        <f aca="true" t="shared" si="4" ref="D135:D198">F135+H135+J135</f>
        <v>38855500</v>
      </c>
      <c r="E135" s="28">
        <f aca="true" t="shared" si="5" ref="E135:E198">G135+I135+K135</f>
        <v>14103189</v>
      </c>
      <c r="F135" s="28">
        <v>32606342</v>
      </c>
      <c r="G135" s="29">
        <v>12540900</v>
      </c>
      <c r="H135" s="28">
        <v>274377</v>
      </c>
      <c r="I135" s="29">
        <v>68595</v>
      </c>
      <c r="J135" s="28">
        <v>5974781</v>
      </c>
      <c r="K135" s="29">
        <v>1493694</v>
      </c>
      <c r="L135" s="29">
        <v>2698663</v>
      </c>
      <c r="M135" s="69">
        <v>0</v>
      </c>
      <c r="N135" s="63">
        <v>0</v>
      </c>
      <c r="O135" s="28">
        <v>0</v>
      </c>
      <c r="P135" s="29">
        <v>0</v>
      </c>
      <c r="Q135" s="28">
        <v>0</v>
      </c>
      <c r="R135" s="29">
        <v>0</v>
      </c>
    </row>
    <row r="136" spans="1:18" s="4" customFormat="1" ht="12">
      <c r="A136" s="25" t="s">
        <v>308</v>
      </c>
      <c r="B136" s="26" t="s">
        <v>312</v>
      </c>
      <c r="C136" s="27" t="s">
        <v>107</v>
      </c>
      <c r="D136" s="28">
        <f t="shared" si="4"/>
        <v>57531725</v>
      </c>
      <c r="E136" s="28">
        <f t="shared" si="5"/>
        <v>19268020</v>
      </c>
      <c r="F136" s="28">
        <v>36289214</v>
      </c>
      <c r="G136" s="29">
        <v>13957390</v>
      </c>
      <c r="H136" s="28">
        <v>3535470</v>
      </c>
      <c r="I136" s="29">
        <v>883869</v>
      </c>
      <c r="J136" s="28">
        <v>17707041</v>
      </c>
      <c r="K136" s="29">
        <v>4426761</v>
      </c>
      <c r="L136" s="29">
        <v>5366493</v>
      </c>
      <c r="M136" s="69">
        <v>0</v>
      </c>
      <c r="N136" s="63">
        <v>0</v>
      </c>
      <c r="O136" s="28">
        <v>0</v>
      </c>
      <c r="P136" s="29">
        <v>0</v>
      </c>
      <c r="Q136" s="28">
        <v>0</v>
      </c>
      <c r="R136" s="29">
        <v>0</v>
      </c>
    </row>
    <row r="137" spans="1:18" s="4" customFormat="1" ht="12">
      <c r="A137" s="25" t="s">
        <v>308</v>
      </c>
      <c r="B137" s="26" t="s">
        <v>313</v>
      </c>
      <c r="C137" s="27" t="s">
        <v>108</v>
      </c>
      <c r="D137" s="28">
        <f t="shared" si="4"/>
        <v>25546657</v>
      </c>
      <c r="E137" s="28">
        <f t="shared" si="5"/>
        <v>9201658</v>
      </c>
      <c r="F137" s="28">
        <v>20911397</v>
      </c>
      <c r="G137" s="29">
        <v>8042845</v>
      </c>
      <c r="H137" s="28">
        <v>243077</v>
      </c>
      <c r="I137" s="29">
        <v>60768</v>
      </c>
      <c r="J137" s="28">
        <v>4392183</v>
      </c>
      <c r="K137" s="29">
        <v>1098045</v>
      </c>
      <c r="L137" s="29">
        <v>2348648</v>
      </c>
      <c r="M137" s="69">
        <v>0</v>
      </c>
      <c r="N137" s="63">
        <v>0</v>
      </c>
      <c r="O137" s="28">
        <v>0</v>
      </c>
      <c r="P137" s="29">
        <v>0</v>
      </c>
      <c r="Q137" s="28">
        <v>0</v>
      </c>
      <c r="R137" s="29">
        <v>0</v>
      </c>
    </row>
    <row r="138" spans="1:18" s="4" customFormat="1" ht="12">
      <c r="A138" s="25" t="s">
        <v>308</v>
      </c>
      <c r="B138" s="26" t="s">
        <v>314</v>
      </c>
      <c r="C138" s="27" t="s">
        <v>109</v>
      </c>
      <c r="D138" s="28">
        <f t="shared" si="4"/>
        <v>57631287</v>
      </c>
      <c r="E138" s="28">
        <f t="shared" si="5"/>
        <v>21170018</v>
      </c>
      <c r="F138" s="28">
        <v>50233454</v>
      </c>
      <c r="G138" s="29">
        <v>19320560</v>
      </c>
      <c r="H138" s="28">
        <v>559094</v>
      </c>
      <c r="I138" s="29">
        <v>139773</v>
      </c>
      <c r="J138" s="28">
        <v>6838739</v>
      </c>
      <c r="K138" s="29">
        <v>1709685</v>
      </c>
      <c r="L138" s="29">
        <v>6248223</v>
      </c>
      <c r="M138" s="69">
        <v>0</v>
      </c>
      <c r="N138" s="63">
        <v>0</v>
      </c>
      <c r="O138" s="28">
        <v>0</v>
      </c>
      <c r="P138" s="29">
        <v>0</v>
      </c>
      <c r="Q138" s="28">
        <v>0</v>
      </c>
      <c r="R138" s="29">
        <v>0</v>
      </c>
    </row>
    <row r="139" spans="1:18" s="4" customFormat="1" ht="12">
      <c r="A139" s="25" t="s">
        <v>308</v>
      </c>
      <c r="B139" s="26" t="s">
        <v>315</v>
      </c>
      <c r="C139" s="27" t="s">
        <v>110</v>
      </c>
      <c r="D139" s="28">
        <f t="shared" si="4"/>
        <v>23173667</v>
      </c>
      <c r="E139" s="28">
        <f t="shared" si="5"/>
        <v>8529135</v>
      </c>
      <c r="F139" s="28">
        <v>20322474</v>
      </c>
      <c r="G139" s="29">
        <v>7816335</v>
      </c>
      <c r="H139" s="28">
        <v>1602047</v>
      </c>
      <c r="I139" s="29">
        <v>400512</v>
      </c>
      <c r="J139" s="28">
        <v>1249146</v>
      </c>
      <c r="K139" s="29">
        <v>312288</v>
      </c>
      <c r="L139" s="29">
        <v>6042492</v>
      </c>
      <c r="M139" s="69">
        <v>0</v>
      </c>
      <c r="N139" s="63">
        <v>0</v>
      </c>
      <c r="O139" s="28">
        <v>0</v>
      </c>
      <c r="P139" s="29">
        <v>0</v>
      </c>
      <c r="Q139" s="28">
        <v>0</v>
      </c>
      <c r="R139" s="29">
        <v>0</v>
      </c>
    </row>
    <row r="140" spans="1:18" s="4" customFormat="1" ht="12">
      <c r="A140" s="25" t="s">
        <v>308</v>
      </c>
      <c r="B140" s="26" t="s">
        <v>324</v>
      </c>
      <c r="C140" s="27" t="s">
        <v>412</v>
      </c>
      <c r="D140" s="28">
        <f t="shared" si="4"/>
        <v>406086762</v>
      </c>
      <c r="E140" s="28">
        <f t="shared" si="5"/>
        <v>153616399</v>
      </c>
      <c r="F140" s="28">
        <v>386989262</v>
      </c>
      <c r="G140" s="29">
        <v>148842025</v>
      </c>
      <c r="H140" s="28">
        <v>19097500</v>
      </c>
      <c r="I140" s="29">
        <v>4774374</v>
      </c>
      <c r="J140" s="28">
        <v>0</v>
      </c>
      <c r="K140" s="29">
        <v>0</v>
      </c>
      <c r="L140" s="29">
        <v>58517065</v>
      </c>
      <c r="M140" s="69">
        <v>66061989</v>
      </c>
      <c r="N140" s="63">
        <v>16515497.25</v>
      </c>
      <c r="O140" s="28">
        <v>0</v>
      </c>
      <c r="P140" s="29">
        <v>0</v>
      </c>
      <c r="Q140" s="28">
        <v>0</v>
      </c>
      <c r="R140" s="29">
        <v>0</v>
      </c>
    </row>
    <row r="141" spans="1:18" s="4" customFormat="1" ht="12">
      <c r="A141" s="25" t="s">
        <v>308</v>
      </c>
      <c r="B141" s="26" t="s">
        <v>325</v>
      </c>
      <c r="C141" s="27" t="s">
        <v>413</v>
      </c>
      <c r="D141" s="28">
        <f t="shared" si="4"/>
        <v>95853732</v>
      </c>
      <c r="E141" s="28">
        <f t="shared" si="5"/>
        <v>36299158</v>
      </c>
      <c r="F141" s="28">
        <v>91636803</v>
      </c>
      <c r="G141" s="29">
        <v>35244925</v>
      </c>
      <c r="H141" s="28">
        <v>4216929</v>
      </c>
      <c r="I141" s="29">
        <v>1054233</v>
      </c>
      <c r="J141" s="28">
        <v>0</v>
      </c>
      <c r="K141" s="29">
        <v>0</v>
      </c>
      <c r="L141" s="29">
        <v>4091200</v>
      </c>
      <c r="M141" s="69">
        <v>0</v>
      </c>
      <c r="N141" s="63">
        <v>0</v>
      </c>
      <c r="O141" s="28">
        <v>0</v>
      </c>
      <c r="P141" s="29">
        <v>0</v>
      </c>
      <c r="Q141" s="28">
        <v>0</v>
      </c>
      <c r="R141" s="29">
        <v>0</v>
      </c>
    </row>
    <row r="142" spans="1:18" s="4" customFormat="1" ht="12">
      <c r="A142" s="25" t="s">
        <v>308</v>
      </c>
      <c r="B142" s="26" t="s">
        <v>327</v>
      </c>
      <c r="C142" s="27" t="s">
        <v>414</v>
      </c>
      <c r="D142" s="28">
        <f t="shared" si="4"/>
        <v>121998189</v>
      </c>
      <c r="E142" s="28">
        <f t="shared" si="5"/>
        <v>46345514</v>
      </c>
      <c r="F142" s="28">
        <v>117712893</v>
      </c>
      <c r="G142" s="29">
        <v>45274190</v>
      </c>
      <c r="H142" s="28">
        <v>4124915</v>
      </c>
      <c r="I142" s="29">
        <v>1031229</v>
      </c>
      <c r="J142" s="28">
        <v>160381</v>
      </c>
      <c r="K142" s="29">
        <v>40095</v>
      </c>
      <c r="L142" s="29">
        <v>5327842</v>
      </c>
      <c r="M142" s="69">
        <v>0</v>
      </c>
      <c r="N142" s="63">
        <v>0</v>
      </c>
      <c r="O142" s="28">
        <v>0</v>
      </c>
      <c r="P142" s="29">
        <v>0</v>
      </c>
      <c r="Q142" s="28">
        <v>0</v>
      </c>
      <c r="R142" s="29">
        <v>0</v>
      </c>
    </row>
    <row r="143" spans="1:18" s="4" customFormat="1" ht="12">
      <c r="A143" s="25" t="s">
        <v>310</v>
      </c>
      <c r="B143" s="26" t="s">
        <v>298</v>
      </c>
      <c r="C143" s="27" t="s">
        <v>111</v>
      </c>
      <c r="D143" s="28">
        <f t="shared" si="4"/>
        <v>13098740</v>
      </c>
      <c r="E143" s="28">
        <f t="shared" si="5"/>
        <v>4500694</v>
      </c>
      <c r="F143" s="28">
        <v>9107500</v>
      </c>
      <c r="G143" s="29">
        <v>3502885</v>
      </c>
      <c r="H143" s="28">
        <v>1266864</v>
      </c>
      <c r="I143" s="29">
        <v>316716</v>
      </c>
      <c r="J143" s="28">
        <v>2724376</v>
      </c>
      <c r="K143" s="29">
        <v>681093</v>
      </c>
      <c r="L143" s="29">
        <v>934671</v>
      </c>
      <c r="M143" s="69">
        <v>0</v>
      </c>
      <c r="N143" s="63">
        <v>0</v>
      </c>
      <c r="O143" s="28">
        <v>0</v>
      </c>
      <c r="P143" s="29">
        <v>0</v>
      </c>
      <c r="Q143" s="28">
        <v>0</v>
      </c>
      <c r="R143" s="29">
        <v>0</v>
      </c>
    </row>
    <row r="144" spans="1:18" s="4" customFormat="1" ht="12">
      <c r="A144" s="25" t="s">
        <v>310</v>
      </c>
      <c r="B144" s="26" t="s">
        <v>297</v>
      </c>
      <c r="C144" s="27" t="s">
        <v>112</v>
      </c>
      <c r="D144" s="28">
        <f t="shared" si="4"/>
        <v>40337995</v>
      </c>
      <c r="E144" s="28">
        <f t="shared" si="5"/>
        <v>14827505</v>
      </c>
      <c r="F144" s="28">
        <v>35233741</v>
      </c>
      <c r="G144" s="29">
        <v>13551440</v>
      </c>
      <c r="H144" s="28">
        <v>1384760</v>
      </c>
      <c r="I144" s="29">
        <v>346191</v>
      </c>
      <c r="J144" s="28">
        <v>3719494</v>
      </c>
      <c r="K144" s="29">
        <v>929874</v>
      </c>
      <c r="L144" s="29">
        <v>3638647</v>
      </c>
      <c r="M144" s="69">
        <v>0</v>
      </c>
      <c r="N144" s="63">
        <v>0</v>
      </c>
      <c r="O144" s="28">
        <v>0</v>
      </c>
      <c r="P144" s="29">
        <v>0</v>
      </c>
      <c r="Q144" s="28">
        <v>0</v>
      </c>
      <c r="R144" s="29">
        <v>0</v>
      </c>
    </row>
    <row r="145" spans="1:18" s="4" customFormat="1" ht="12">
      <c r="A145" s="25" t="s">
        <v>310</v>
      </c>
      <c r="B145" s="26" t="s">
        <v>299</v>
      </c>
      <c r="C145" s="27" t="s">
        <v>113</v>
      </c>
      <c r="D145" s="28">
        <f t="shared" si="4"/>
        <v>58591728</v>
      </c>
      <c r="E145" s="28">
        <f t="shared" si="5"/>
        <v>21556590</v>
      </c>
      <c r="F145" s="28">
        <v>51321471</v>
      </c>
      <c r="G145" s="29">
        <v>19739025</v>
      </c>
      <c r="H145" s="28">
        <v>1674272</v>
      </c>
      <c r="I145" s="29">
        <v>418569</v>
      </c>
      <c r="J145" s="28">
        <v>5595985</v>
      </c>
      <c r="K145" s="29">
        <v>1398996</v>
      </c>
      <c r="L145" s="29">
        <v>3950243</v>
      </c>
      <c r="M145" s="69">
        <v>0</v>
      </c>
      <c r="N145" s="63">
        <v>0</v>
      </c>
      <c r="O145" s="28">
        <v>0</v>
      </c>
      <c r="P145" s="29">
        <v>0</v>
      </c>
      <c r="Q145" s="28">
        <v>0</v>
      </c>
      <c r="R145" s="29">
        <v>0</v>
      </c>
    </row>
    <row r="146" spans="1:18" s="4" customFormat="1" ht="12">
      <c r="A146" s="25" t="s">
        <v>310</v>
      </c>
      <c r="B146" s="26" t="s">
        <v>300</v>
      </c>
      <c r="C146" s="27" t="s">
        <v>114</v>
      </c>
      <c r="D146" s="28">
        <f t="shared" si="4"/>
        <v>24694185</v>
      </c>
      <c r="E146" s="28">
        <f t="shared" si="5"/>
        <v>8530114</v>
      </c>
      <c r="F146" s="28">
        <v>17505916</v>
      </c>
      <c r="G146" s="29">
        <v>6733045</v>
      </c>
      <c r="H146" s="28">
        <v>1372691</v>
      </c>
      <c r="I146" s="29">
        <v>343173</v>
      </c>
      <c r="J146" s="28">
        <v>5815578</v>
      </c>
      <c r="K146" s="29">
        <v>1453896</v>
      </c>
      <c r="L146" s="29">
        <v>1387930</v>
      </c>
      <c r="M146" s="69">
        <v>0</v>
      </c>
      <c r="N146" s="63">
        <v>0</v>
      </c>
      <c r="O146" s="28">
        <v>0</v>
      </c>
      <c r="P146" s="29">
        <v>0</v>
      </c>
      <c r="Q146" s="28">
        <v>0</v>
      </c>
      <c r="R146" s="29">
        <v>0</v>
      </c>
    </row>
    <row r="147" spans="1:18" s="4" customFormat="1" ht="12">
      <c r="A147" s="25" t="s">
        <v>310</v>
      </c>
      <c r="B147" s="26" t="s">
        <v>301</v>
      </c>
      <c r="C147" s="27" t="s">
        <v>328</v>
      </c>
      <c r="D147" s="28">
        <f t="shared" si="4"/>
        <v>22974496</v>
      </c>
      <c r="E147" s="28">
        <f t="shared" si="5"/>
        <v>8579418</v>
      </c>
      <c r="F147" s="28">
        <v>21065888</v>
      </c>
      <c r="G147" s="29">
        <v>8102265</v>
      </c>
      <c r="H147" s="28">
        <v>1908608</v>
      </c>
      <c r="I147" s="29">
        <v>477153</v>
      </c>
      <c r="J147" s="28">
        <v>0</v>
      </c>
      <c r="K147" s="29">
        <v>0</v>
      </c>
      <c r="L147" s="29">
        <v>7863969</v>
      </c>
      <c r="M147" s="69">
        <v>9664755</v>
      </c>
      <c r="N147" s="63">
        <v>2416191</v>
      </c>
      <c r="O147" s="28">
        <v>0</v>
      </c>
      <c r="P147" s="29">
        <v>0</v>
      </c>
      <c r="Q147" s="28">
        <v>0</v>
      </c>
      <c r="R147" s="29">
        <v>0</v>
      </c>
    </row>
    <row r="148" spans="1:18" s="4" customFormat="1" ht="12">
      <c r="A148" s="25" t="s">
        <v>310</v>
      </c>
      <c r="B148" s="26" t="s">
        <v>302</v>
      </c>
      <c r="C148" s="27" t="s">
        <v>115</v>
      </c>
      <c r="D148" s="28">
        <f t="shared" si="4"/>
        <v>38719439</v>
      </c>
      <c r="E148" s="28">
        <f t="shared" si="5"/>
        <v>14085332</v>
      </c>
      <c r="F148" s="28">
        <v>32726359</v>
      </c>
      <c r="G148" s="29">
        <v>12587060</v>
      </c>
      <c r="H148" s="28">
        <v>3224202</v>
      </c>
      <c r="I148" s="29">
        <v>806052</v>
      </c>
      <c r="J148" s="28">
        <v>2768878</v>
      </c>
      <c r="K148" s="29">
        <v>692220</v>
      </c>
      <c r="L148" s="29">
        <v>3852091</v>
      </c>
      <c r="M148" s="69">
        <v>0</v>
      </c>
      <c r="N148" s="63">
        <v>0</v>
      </c>
      <c r="O148" s="28">
        <v>0</v>
      </c>
      <c r="P148" s="29">
        <v>0</v>
      </c>
      <c r="Q148" s="28">
        <v>0</v>
      </c>
      <c r="R148" s="29">
        <v>0</v>
      </c>
    </row>
    <row r="149" spans="1:18" s="4" customFormat="1" ht="12">
      <c r="A149" s="25" t="s">
        <v>310</v>
      </c>
      <c r="B149" s="26" t="s">
        <v>303</v>
      </c>
      <c r="C149" s="27" t="s">
        <v>116</v>
      </c>
      <c r="D149" s="28">
        <f t="shared" si="4"/>
        <v>20504025</v>
      </c>
      <c r="E149" s="28">
        <f t="shared" si="5"/>
        <v>7386219</v>
      </c>
      <c r="F149" s="28">
        <v>16790167</v>
      </c>
      <c r="G149" s="29">
        <v>6457755</v>
      </c>
      <c r="H149" s="28">
        <v>868383</v>
      </c>
      <c r="I149" s="29">
        <v>217095</v>
      </c>
      <c r="J149" s="28">
        <v>2845475</v>
      </c>
      <c r="K149" s="29">
        <v>711369</v>
      </c>
      <c r="L149" s="29">
        <v>2479689</v>
      </c>
      <c r="M149" s="69">
        <v>0</v>
      </c>
      <c r="N149" s="63">
        <v>0</v>
      </c>
      <c r="O149" s="28">
        <v>0</v>
      </c>
      <c r="P149" s="29">
        <v>0</v>
      </c>
      <c r="Q149" s="28">
        <v>0</v>
      </c>
      <c r="R149" s="29">
        <v>0</v>
      </c>
    </row>
    <row r="150" spans="1:18" s="4" customFormat="1" ht="12">
      <c r="A150" s="25" t="s">
        <v>310</v>
      </c>
      <c r="B150" s="26" t="s">
        <v>304</v>
      </c>
      <c r="C150" s="27" t="s">
        <v>117</v>
      </c>
      <c r="D150" s="28">
        <f t="shared" si="4"/>
        <v>22989010</v>
      </c>
      <c r="E150" s="28">
        <f t="shared" si="5"/>
        <v>8492735</v>
      </c>
      <c r="F150" s="28">
        <v>20395030</v>
      </c>
      <c r="G150" s="29">
        <v>7844240</v>
      </c>
      <c r="H150" s="28">
        <v>2145996</v>
      </c>
      <c r="I150" s="29">
        <v>536499</v>
      </c>
      <c r="J150" s="28">
        <v>447984</v>
      </c>
      <c r="K150" s="29">
        <v>111996</v>
      </c>
      <c r="L150" s="29">
        <v>8699047</v>
      </c>
      <c r="M150" s="69">
        <v>9043729</v>
      </c>
      <c r="N150" s="63">
        <v>2260933</v>
      </c>
      <c r="O150" s="28">
        <v>0</v>
      </c>
      <c r="P150" s="29">
        <v>0</v>
      </c>
      <c r="Q150" s="28">
        <v>0</v>
      </c>
      <c r="R150" s="29">
        <v>0</v>
      </c>
    </row>
    <row r="151" spans="1:18" s="4" customFormat="1" ht="12">
      <c r="A151" s="25" t="s">
        <v>310</v>
      </c>
      <c r="B151" s="26" t="s">
        <v>305</v>
      </c>
      <c r="C151" s="27" t="s">
        <v>118</v>
      </c>
      <c r="D151" s="28">
        <f t="shared" si="4"/>
        <v>21149385</v>
      </c>
      <c r="E151" s="28">
        <f t="shared" si="5"/>
        <v>7471813</v>
      </c>
      <c r="F151" s="28">
        <v>16227458</v>
      </c>
      <c r="G151" s="29">
        <v>6241330</v>
      </c>
      <c r="H151" s="28">
        <v>1579448</v>
      </c>
      <c r="I151" s="29">
        <v>394863</v>
      </c>
      <c r="J151" s="28">
        <v>3342479</v>
      </c>
      <c r="K151" s="29">
        <v>835620</v>
      </c>
      <c r="L151" s="29">
        <v>832357</v>
      </c>
      <c r="M151" s="69">
        <v>0</v>
      </c>
      <c r="N151" s="63">
        <v>0</v>
      </c>
      <c r="O151" s="28">
        <v>0</v>
      </c>
      <c r="P151" s="29">
        <v>0</v>
      </c>
      <c r="Q151" s="28">
        <v>0</v>
      </c>
      <c r="R151" s="29">
        <v>0</v>
      </c>
    </row>
    <row r="152" spans="1:18" s="4" customFormat="1" ht="12">
      <c r="A152" s="25" t="s">
        <v>310</v>
      </c>
      <c r="B152" s="26" t="s">
        <v>306</v>
      </c>
      <c r="C152" s="27" t="s">
        <v>119</v>
      </c>
      <c r="D152" s="28">
        <f t="shared" si="4"/>
        <v>19209285</v>
      </c>
      <c r="E152" s="28">
        <f t="shared" si="5"/>
        <v>6722795</v>
      </c>
      <c r="F152" s="28">
        <v>14266375</v>
      </c>
      <c r="G152" s="29">
        <v>5487065</v>
      </c>
      <c r="H152" s="28">
        <v>2152530</v>
      </c>
      <c r="I152" s="29">
        <v>538134</v>
      </c>
      <c r="J152" s="28">
        <v>2790380</v>
      </c>
      <c r="K152" s="29">
        <v>697596</v>
      </c>
      <c r="L152" s="29">
        <v>797791</v>
      </c>
      <c r="M152" s="69">
        <v>0</v>
      </c>
      <c r="N152" s="63">
        <v>0</v>
      </c>
      <c r="O152" s="28">
        <v>0</v>
      </c>
      <c r="P152" s="29">
        <v>0</v>
      </c>
      <c r="Q152" s="28">
        <v>0</v>
      </c>
      <c r="R152" s="29">
        <v>0</v>
      </c>
    </row>
    <row r="153" spans="1:18" s="4" customFormat="1" ht="12">
      <c r="A153" s="25" t="s">
        <v>310</v>
      </c>
      <c r="B153" s="26" t="s">
        <v>307</v>
      </c>
      <c r="C153" s="27" t="s">
        <v>120</v>
      </c>
      <c r="D153" s="28">
        <f t="shared" si="4"/>
        <v>24805181</v>
      </c>
      <c r="E153" s="28">
        <f t="shared" si="5"/>
        <v>8340286</v>
      </c>
      <c r="F153" s="28">
        <v>15889635</v>
      </c>
      <c r="G153" s="29">
        <v>6111400</v>
      </c>
      <c r="H153" s="28">
        <v>2016442</v>
      </c>
      <c r="I153" s="29">
        <v>504111</v>
      </c>
      <c r="J153" s="28">
        <v>6899104</v>
      </c>
      <c r="K153" s="29">
        <v>1724775</v>
      </c>
      <c r="L153" s="29">
        <v>1160807</v>
      </c>
      <c r="M153" s="69">
        <v>0</v>
      </c>
      <c r="N153" s="63">
        <v>0</v>
      </c>
      <c r="O153" s="28">
        <v>0</v>
      </c>
      <c r="P153" s="29">
        <v>0</v>
      </c>
      <c r="Q153" s="28">
        <v>0</v>
      </c>
      <c r="R153" s="29">
        <v>0</v>
      </c>
    </row>
    <row r="154" spans="1:18" s="4" customFormat="1" ht="12">
      <c r="A154" s="25" t="s">
        <v>310</v>
      </c>
      <c r="B154" s="26" t="s">
        <v>308</v>
      </c>
      <c r="C154" s="27" t="s">
        <v>121</v>
      </c>
      <c r="D154" s="28">
        <f t="shared" si="4"/>
        <v>50692719</v>
      </c>
      <c r="E154" s="28">
        <f t="shared" si="5"/>
        <v>19380247</v>
      </c>
      <c r="F154" s="28">
        <v>49823933</v>
      </c>
      <c r="G154" s="29">
        <v>19163050</v>
      </c>
      <c r="H154" s="28">
        <v>868786</v>
      </c>
      <c r="I154" s="29">
        <v>217197</v>
      </c>
      <c r="J154" s="28">
        <v>0</v>
      </c>
      <c r="K154" s="29">
        <v>0</v>
      </c>
      <c r="L154" s="29">
        <v>8129233</v>
      </c>
      <c r="M154" s="69">
        <v>0</v>
      </c>
      <c r="N154" s="63">
        <v>0</v>
      </c>
      <c r="O154" s="28">
        <v>0</v>
      </c>
      <c r="P154" s="29">
        <v>0</v>
      </c>
      <c r="Q154" s="28">
        <v>0</v>
      </c>
      <c r="R154" s="29">
        <v>0</v>
      </c>
    </row>
    <row r="155" spans="1:18" s="4" customFormat="1" ht="12">
      <c r="A155" s="25" t="s">
        <v>310</v>
      </c>
      <c r="B155" s="26" t="s">
        <v>309</v>
      </c>
      <c r="C155" s="27" t="s">
        <v>122</v>
      </c>
      <c r="D155" s="28">
        <f t="shared" si="4"/>
        <v>35485563</v>
      </c>
      <c r="E155" s="28">
        <f t="shared" si="5"/>
        <v>12739930</v>
      </c>
      <c r="F155" s="28">
        <v>28737726</v>
      </c>
      <c r="G155" s="29">
        <v>11052970</v>
      </c>
      <c r="H155" s="28">
        <v>2362414</v>
      </c>
      <c r="I155" s="29">
        <v>590604</v>
      </c>
      <c r="J155" s="28">
        <v>4385423</v>
      </c>
      <c r="K155" s="29">
        <v>1096356</v>
      </c>
      <c r="L155" s="29">
        <v>2522932</v>
      </c>
      <c r="M155" s="69">
        <v>0</v>
      </c>
      <c r="N155" s="63">
        <v>0</v>
      </c>
      <c r="O155" s="28">
        <v>0</v>
      </c>
      <c r="P155" s="29">
        <v>0</v>
      </c>
      <c r="Q155" s="28">
        <v>0</v>
      </c>
      <c r="R155" s="29">
        <v>0</v>
      </c>
    </row>
    <row r="156" spans="1:18" s="4" customFormat="1" ht="12">
      <c r="A156" s="25" t="s">
        <v>310</v>
      </c>
      <c r="B156" s="26" t="s">
        <v>310</v>
      </c>
      <c r="C156" s="27" t="s">
        <v>329</v>
      </c>
      <c r="D156" s="28">
        <f t="shared" si="4"/>
        <v>15892077</v>
      </c>
      <c r="E156" s="28">
        <f t="shared" si="5"/>
        <v>6023214</v>
      </c>
      <c r="F156" s="28">
        <v>15230004</v>
      </c>
      <c r="G156" s="29">
        <v>5857695</v>
      </c>
      <c r="H156" s="28">
        <v>662073</v>
      </c>
      <c r="I156" s="29">
        <v>165519</v>
      </c>
      <c r="J156" s="28">
        <v>0</v>
      </c>
      <c r="K156" s="29">
        <v>0</v>
      </c>
      <c r="L156" s="29">
        <v>3955007</v>
      </c>
      <c r="M156" s="69">
        <v>163115</v>
      </c>
      <c r="N156" s="63">
        <v>40763.76</v>
      </c>
      <c r="O156" s="28">
        <v>0</v>
      </c>
      <c r="P156" s="29">
        <v>0</v>
      </c>
      <c r="Q156" s="28">
        <v>0</v>
      </c>
      <c r="R156" s="29">
        <v>0</v>
      </c>
    </row>
    <row r="157" spans="1:18" s="4" customFormat="1" ht="12">
      <c r="A157" s="25" t="s">
        <v>310</v>
      </c>
      <c r="B157" s="26" t="s">
        <v>311</v>
      </c>
      <c r="C157" s="27" t="s">
        <v>123</v>
      </c>
      <c r="D157" s="28">
        <f t="shared" si="4"/>
        <v>28528544</v>
      </c>
      <c r="E157" s="28">
        <f t="shared" si="5"/>
        <v>9209175</v>
      </c>
      <c r="F157" s="28">
        <v>15429458</v>
      </c>
      <c r="G157" s="29">
        <v>5934405</v>
      </c>
      <c r="H157" s="28">
        <v>4570573</v>
      </c>
      <c r="I157" s="29">
        <v>1142643</v>
      </c>
      <c r="J157" s="28">
        <v>8528513</v>
      </c>
      <c r="K157" s="29">
        <v>2132127</v>
      </c>
      <c r="L157" s="29">
        <v>2668830</v>
      </c>
      <c r="M157" s="69">
        <v>0</v>
      </c>
      <c r="N157" s="63">
        <v>0</v>
      </c>
      <c r="O157" s="28">
        <v>0</v>
      </c>
      <c r="P157" s="29">
        <v>0</v>
      </c>
      <c r="Q157" s="28">
        <v>0</v>
      </c>
      <c r="R157" s="29">
        <v>0</v>
      </c>
    </row>
    <row r="158" spans="1:18" s="4" customFormat="1" ht="12">
      <c r="A158" s="25" t="s">
        <v>310</v>
      </c>
      <c r="B158" s="26" t="s">
        <v>312</v>
      </c>
      <c r="C158" s="27" t="s">
        <v>330</v>
      </c>
      <c r="D158" s="28">
        <f t="shared" si="4"/>
        <v>31438055</v>
      </c>
      <c r="E158" s="28">
        <f t="shared" si="5"/>
        <v>11134961</v>
      </c>
      <c r="F158" s="28">
        <v>24331924</v>
      </c>
      <c r="G158" s="29">
        <v>9358430</v>
      </c>
      <c r="H158" s="28">
        <v>2101768</v>
      </c>
      <c r="I158" s="29">
        <v>525441</v>
      </c>
      <c r="J158" s="28">
        <v>5004363</v>
      </c>
      <c r="K158" s="29">
        <v>1251090</v>
      </c>
      <c r="L158" s="29">
        <v>2385325</v>
      </c>
      <c r="M158" s="69">
        <v>0</v>
      </c>
      <c r="N158" s="63">
        <v>0</v>
      </c>
      <c r="O158" s="28">
        <v>0</v>
      </c>
      <c r="P158" s="29">
        <v>0</v>
      </c>
      <c r="Q158" s="28">
        <v>0</v>
      </c>
      <c r="R158" s="29">
        <v>0</v>
      </c>
    </row>
    <row r="159" spans="1:18" s="4" customFormat="1" ht="12">
      <c r="A159" s="25" t="s">
        <v>310</v>
      </c>
      <c r="B159" s="26" t="s">
        <v>313</v>
      </c>
      <c r="C159" s="27" t="s">
        <v>124</v>
      </c>
      <c r="D159" s="28">
        <f t="shared" si="4"/>
        <v>44868892</v>
      </c>
      <c r="E159" s="28">
        <f t="shared" si="5"/>
        <v>16861557</v>
      </c>
      <c r="F159" s="28">
        <v>41929323</v>
      </c>
      <c r="G159" s="29">
        <v>16126665</v>
      </c>
      <c r="H159" s="28">
        <v>2939569</v>
      </c>
      <c r="I159" s="29">
        <v>734892</v>
      </c>
      <c r="J159" s="28">
        <v>0</v>
      </c>
      <c r="K159" s="29">
        <v>0</v>
      </c>
      <c r="L159" s="29">
        <v>8764123</v>
      </c>
      <c r="M159" s="69">
        <v>6641042</v>
      </c>
      <c r="N159" s="63">
        <v>1660260.51</v>
      </c>
      <c r="O159" s="28">
        <v>0</v>
      </c>
      <c r="P159" s="29">
        <v>0</v>
      </c>
      <c r="Q159" s="28">
        <v>0</v>
      </c>
      <c r="R159" s="29">
        <v>0</v>
      </c>
    </row>
    <row r="160" spans="1:18" s="4" customFormat="1" ht="12">
      <c r="A160" s="25" t="s">
        <v>310</v>
      </c>
      <c r="B160" s="26" t="s">
        <v>314</v>
      </c>
      <c r="C160" s="27" t="s">
        <v>125</v>
      </c>
      <c r="D160" s="28">
        <f t="shared" si="4"/>
        <v>52516538</v>
      </c>
      <c r="E160" s="28">
        <f t="shared" si="5"/>
        <v>19267961</v>
      </c>
      <c r="F160" s="28">
        <v>45602719</v>
      </c>
      <c r="G160" s="29">
        <v>17539505</v>
      </c>
      <c r="H160" s="28">
        <v>6913819</v>
      </c>
      <c r="I160" s="29">
        <v>1728456</v>
      </c>
      <c r="J160" s="28">
        <v>0</v>
      </c>
      <c r="K160" s="29">
        <v>0</v>
      </c>
      <c r="L160" s="29">
        <v>20163058</v>
      </c>
      <c r="M160" s="69">
        <v>41282513</v>
      </c>
      <c r="N160" s="63">
        <v>10320628</v>
      </c>
      <c r="O160" s="28">
        <v>0</v>
      </c>
      <c r="P160" s="29">
        <v>0</v>
      </c>
      <c r="Q160" s="28">
        <v>0</v>
      </c>
      <c r="R160" s="29">
        <v>0</v>
      </c>
    </row>
    <row r="161" spans="1:18" s="4" customFormat="1" ht="12">
      <c r="A161" s="25" t="s">
        <v>310</v>
      </c>
      <c r="B161" s="26" t="s">
        <v>315</v>
      </c>
      <c r="C161" s="27" t="s">
        <v>126</v>
      </c>
      <c r="D161" s="28">
        <f t="shared" si="4"/>
        <v>28781716</v>
      </c>
      <c r="E161" s="28">
        <f t="shared" si="5"/>
        <v>9211165</v>
      </c>
      <c r="F161" s="28">
        <v>14974038</v>
      </c>
      <c r="G161" s="29">
        <v>5759245</v>
      </c>
      <c r="H161" s="28">
        <v>3189464</v>
      </c>
      <c r="I161" s="29">
        <v>797367</v>
      </c>
      <c r="J161" s="28">
        <v>10618214</v>
      </c>
      <c r="K161" s="29">
        <v>2654553</v>
      </c>
      <c r="L161" s="29">
        <v>4047168</v>
      </c>
      <c r="M161" s="69">
        <v>0</v>
      </c>
      <c r="N161" s="63">
        <v>0</v>
      </c>
      <c r="O161" s="28">
        <v>0</v>
      </c>
      <c r="P161" s="29">
        <v>0</v>
      </c>
      <c r="Q161" s="28">
        <v>0</v>
      </c>
      <c r="R161" s="29">
        <v>0</v>
      </c>
    </row>
    <row r="162" spans="1:18" s="4" customFormat="1" ht="12">
      <c r="A162" s="25" t="s">
        <v>310</v>
      </c>
      <c r="B162" s="26" t="s">
        <v>316</v>
      </c>
      <c r="C162" s="27" t="s">
        <v>127</v>
      </c>
      <c r="D162" s="28">
        <f t="shared" si="4"/>
        <v>48091981</v>
      </c>
      <c r="E162" s="28">
        <f t="shared" si="5"/>
        <v>17193454</v>
      </c>
      <c r="F162" s="28">
        <v>38409143</v>
      </c>
      <c r="G162" s="29">
        <v>14772745</v>
      </c>
      <c r="H162" s="28">
        <v>2915078</v>
      </c>
      <c r="I162" s="29">
        <v>728769</v>
      </c>
      <c r="J162" s="28">
        <v>6767760</v>
      </c>
      <c r="K162" s="29">
        <v>1691940</v>
      </c>
      <c r="L162" s="29">
        <v>2941650</v>
      </c>
      <c r="M162" s="69">
        <v>0</v>
      </c>
      <c r="N162" s="63">
        <v>0</v>
      </c>
      <c r="O162" s="28">
        <v>0</v>
      </c>
      <c r="P162" s="29">
        <v>0</v>
      </c>
      <c r="Q162" s="28">
        <v>0</v>
      </c>
      <c r="R162" s="29">
        <v>0</v>
      </c>
    </row>
    <row r="163" spans="1:18" s="4" customFormat="1" ht="12">
      <c r="A163" s="25" t="s">
        <v>310</v>
      </c>
      <c r="B163" s="26" t="s">
        <v>317</v>
      </c>
      <c r="C163" s="27" t="s">
        <v>128</v>
      </c>
      <c r="D163" s="28">
        <f t="shared" si="4"/>
        <v>28114283</v>
      </c>
      <c r="E163" s="28">
        <f t="shared" si="5"/>
        <v>10443434</v>
      </c>
      <c r="F163" s="28">
        <v>25367565</v>
      </c>
      <c r="G163" s="29">
        <v>9756755</v>
      </c>
      <c r="H163" s="28">
        <v>2746718</v>
      </c>
      <c r="I163" s="29">
        <v>686679</v>
      </c>
      <c r="J163" s="28">
        <v>0</v>
      </c>
      <c r="K163" s="29">
        <v>0</v>
      </c>
      <c r="L163" s="29">
        <v>15325011</v>
      </c>
      <c r="M163" s="69">
        <v>25699713</v>
      </c>
      <c r="N163" s="63">
        <v>6424935</v>
      </c>
      <c r="O163" s="28">
        <v>0</v>
      </c>
      <c r="P163" s="29">
        <v>0</v>
      </c>
      <c r="Q163" s="28">
        <v>0</v>
      </c>
      <c r="R163" s="29">
        <v>0</v>
      </c>
    </row>
    <row r="164" spans="1:18" s="4" customFormat="1" ht="12">
      <c r="A164" s="25" t="s">
        <v>310</v>
      </c>
      <c r="B164" s="26" t="s">
        <v>318</v>
      </c>
      <c r="C164" s="27" t="s">
        <v>129</v>
      </c>
      <c r="D164" s="28">
        <f t="shared" si="4"/>
        <v>31331360</v>
      </c>
      <c r="E164" s="28">
        <f t="shared" si="5"/>
        <v>11133928</v>
      </c>
      <c r="F164" s="28">
        <v>24522371</v>
      </c>
      <c r="G164" s="29">
        <v>9431680</v>
      </c>
      <c r="H164" s="28">
        <v>2247058</v>
      </c>
      <c r="I164" s="29">
        <v>561765</v>
      </c>
      <c r="J164" s="28">
        <v>4561931</v>
      </c>
      <c r="K164" s="29">
        <v>1140483</v>
      </c>
      <c r="L164" s="29">
        <v>1474476</v>
      </c>
      <c r="M164" s="69">
        <v>0</v>
      </c>
      <c r="N164" s="63">
        <v>0</v>
      </c>
      <c r="O164" s="28">
        <v>0</v>
      </c>
      <c r="P164" s="29">
        <v>0</v>
      </c>
      <c r="Q164" s="28">
        <v>0</v>
      </c>
      <c r="R164" s="29">
        <v>0</v>
      </c>
    </row>
    <row r="165" spans="1:18" s="4" customFormat="1" ht="12">
      <c r="A165" s="25" t="s">
        <v>310</v>
      </c>
      <c r="B165" s="26" t="s">
        <v>319</v>
      </c>
      <c r="C165" s="27" t="s">
        <v>130</v>
      </c>
      <c r="D165" s="28">
        <f t="shared" si="4"/>
        <v>47036355</v>
      </c>
      <c r="E165" s="28">
        <f t="shared" si="5"/>
        <v>16926796</v>
      </c>
      <c r="F165" s="28">
        <v>38388663</v>
      </c>
      <c r="G165" s="29">
        <v>14764870</v>
      </c>
      <c r="H165" s="28">
        <v>1394310</v>
      </c>
      <c r="I165" s="29">
        <v>348579</v>
      </c>
      <c r="J165" s="28">
        <v>7253382</v>
      </c>
      <c r="K165" s="29">
        <v>1813347</v>
      </c>
      <c r="L165" s="29">
        <v>971041</v>
      </c>
      <c r="M165" s="69">
        <v>0</v>
      </c>
      <c r="N165" s="63">
        <v>0</v>
      </c>
      <c r="O165" s="28">
        <v>0</v>
      </c>
      <c r="P165" s="29">
        <v>0</v>
      </c>
      <c r="Q165" s="28">
        <v>0</v>
      </c>
      <c r="R165" s="29">
        <v>0</v>
      </c>
    </row>
    <row r="166" spans="1:18" s="4" customFormat="1" ht="12">
      <c r="A166" s="25" t="s">
        <v>310</v>
      </c>
      <c r="B166" s="26" t="s">
        <v>320</v>
      </c>
      <c r="C166" s="27" t="s">
        <v>131</v>
      </c>
      <c r="D166" s="28">
        <f t="shared" si="4"/>
        <v>26076579</v>
      </c>
      <c r="E166" s="28">
        <f t="shared" si="5"/>
        <v>9069897</v>
      </c>
      <c r="F166" s="28">
        <v>18948418</v>
      </c>
      <c r="G166" s="29">
        <v>7287855</v>
      </c>
      <c r="H166" s="28">
        <v>1554910</v>
      </c>
      <c r="I166" s="29">
        <v>388728</v>
      </c>
      <c r="J166" s="28">
        <v>5573251</v>
      </c>
      <c r="K166" s="29">
        <v>1393314</v>
      </c>
      <c r="L166" s="29">
        <v>1788035</v>
      </c>
      <c r="M166" s="69">
        <v>0</v>
      </c>
      <c r="N166" s="63">
        <v>0</v>
      </c>
      <c r="O166" s="28">
        <v>0</v>
      </c>
      <c r="P166" s="29">
        <v>0</v>
      </c>
      <c r="Q166" s="28">
        <v>0</v>
      </c>
      <c r="R166" s="29">
        <v>0</v>
      </c>
    </row>
    <row r="167" spans="1:18" s="4" customFormat="1" ht="12">
      <c r="A167" s="25" t="s">
        <v>310</v>
      </c>
      <c r="B167" s="26" t="s">
        <v>322</v>
      </c>
      <c r="C167" s="27" t="s">
        <v>132</v>
      </c>
      <c r="D167" s="28">
        <f t="shared" si="4"/>
        <v>47439498</v>
      </c>
      <c r="E167" s="28">
        <f t="shared" si="5"/>
        <v>14626337</v>
      </c>
      <c r="F167" s="28">
        <v>20550868</v>
      </c>
      <c r="G167" s="29">
        <v>7904180</v>
      </c>
      <c r="H167" s="28">
        <v>873682</v>
      </c>
      <c r="I167" s="29">
        <v>218421</v>
      </c>
      <c r="J167" s="28">
        <v>26014948</v>
      </c>
      <c r="K167" s="29">
        <v>6503736</v>
      </c>
      <c r="L167" s="29">
        <v>4328508</v>
      </c>
      <c r="M167" s="69">
        <v>0</v>
      </c>
      <c r="N167" s="63">
        <v>0</v>
      </c>
      <c r="O167" s="28">
        <v>0</v>
      </c>
      <c r="P167" s="29">
        <v>0</v>
      </c>
      <c r="Q167" s="28">
        <v>0</v>
      </c>
      <c r="R167" s="29">
        <v>0</v>
      </c>
    </row>
    <row r="168" spans="1:18" s="4" customFormat="1" ht="12">
      <c r="A168" s="25" t="s">
        <v>310</v>
      </c>
      <c r="B168" s="26" t="s">
        <v>323</v>
      </c>
      <c r="C168" s="27" t="s">
        <v>133</v>
      </c>
      <c r="D168" s="28">
        <f t="shared" si="4"/>
        <v>24201721</v>
      </c>
      <c r="E168" s="28">
        <f t="shared" si="5"/>
        <v>7793178</v>
      </c>
      <c r="F168" s="28">
        <v>12946123</v>
      </c>
      <c r="G168" s="29">
        <v>4979280</v>
      </c>
      <c r="H168" s="28">
        <v>4724645</v>
      </c>
      <c r="I168" s="29">
        <v>1181160</v>
      </c>
      <c r="J168" s="28">
        <v>6530953</v>
      </c>
      <c r="K168" s="29">
        <v>1632738</v>
      </c>
      <c r="L168" s="29">
        <v>2331948</v>
      </c>
      <c r="M168" s="69">
        <v>0</v>
      </c>
      <c r="N168" s="63">
        <v>0</v>
      </c>
      <c r="O168" s="28">
        <v>0</v>
      </c>
      <c r="P168" s="29">
        <v>0</v>
      </c>
      <c r="Q168" s="28">
        <v>0</v>
      </c>
      <c r="R168" s="29">
        <v>0</v>
      </c>
    </row>
    <row r="169" spans="1:18" s="4" customFormat="1" ht="12">
      <c r="A169" s="25" t="s">
        <v>310</v>
      </c>
      <c r="B169" s="26" t="s">
        <v>331</v>
      </c>
      <c r="C169" s="27" t="s">
        <v>134</v>
      </c>
      <c r="D169" s="28">
        <f t="shared" si="4"/>
        <v>27325212</v>
      </c>
      <c r="E169" s="28">
        <f t="shared" si="5"/>
        <v>9235739</v>
      </c>
      <c r="F169" s="28">
        <v>17861503</v>
      </c>
      <c r="G169" s="29">
        <v>6869810</v>
      </c>
      <c r="H169" s="28">
        <v>2232678</v>
      </c>
      <c r="I169" s="29">
        <v>558171</v>
      </c>
      <c r="J169" s="28">
        <v>7231031</v>
      </c>
      <c r="K169" s="29">
        <v>1807758</v>
      </c>
      <c r="L169" s="29">
        <v>1551901</v>
      </c>
      <c r="M169" s="69">
        <v>0</v>
      </c>
      <c r="N169" s="63">
        <v>0</v>
      </c>
      <c r="O169" s="28">
        <v>0</v>
      </c>
      <c r="P169" s="29">
        <v>0</v>
      </c>
      <c r="Q169" s="28">
        <v>0</v>
      </c>
      <c r="R169" s="29">
        <v>0</v>
      </c>
    </row>
    <row r="170" spans="1:18" s="4" customFormat="1" ht="12">
      <c r="A170" s="25" t="s">
        <v>310</v>
      </c>
      <c r="B170" s="26" t="s">
        <v>332</v>
      </c>
      <c r="C170" s="27" t="s">
        <v>135</v>
      </c>
      <c r="D170" s="28">
        <f t="shared" si="4"/>
        <v>33642141</v>
      </c>
      <c r="E170" s="28">
        <f t="shared" si="5"/>
        <v>12666657</v>
      </c>
      <c r="F170" s="28">
        <v>31616910</v>
      </c>
      <c r="G170" s="29">
        <v>12160350</v>
      </c>
      <c r="H170" s="28">
        <v>584573</v>
      </c>
      <c r="I170" s="29">
        <v>146142</v>
      </c>
      <c r="J170" s="28">
        <v>1440658</v>
      </c>
      <c r="K170" s="29">
        <v>360165</v>
      </c>
      <c r="L170" s="29">
        <v>3856331</v>
      </c>
      <c r="M170" s="69">
        <v>0</v>
      </c>
      <c r="N170" s="63">
        <v>0</v>
      </c>
      <c r="O170" s="28">
        <v>0</v>
      </c>
      <c r="P170" s="29">
        <v>0</v>
      </c>
      <c r="Q170" s="28">
        <v>0</v>
      </c>
      <c r="R170" s="29">
        <v>0</v>
      </c>
    </row>
    <row r="171" spans="1:18" s="4" customFormat="1" ht="12">
      <c r="A171" s="30" t="s">
        <v>310</v>
      </c>
      <c r="B171" s="31" t="s">
        <v>333</v>
      </c>
      <c r="C171" s="32" t="s">
        <v>136</v>
      </c>
      <c r="D171" s="28">
        <f t="shared" si="4"/>
        <v>20244109</v>
      </c>
      <c r="E171" s="28">
        <f t="shared" si="5"/>
        <v>7075217</v>
      </c>
      <c r="F171" s="28">
        <v>14962560</v>
      </c>
      <c r="G171" s="29">
        <v>5754830</v>
      </c>
      <c r="H171" s="28">
        <v>3295264</v>
      </c>
      <c r="I171" s="29">
        <v>823815</v>
      </c>
      <c r="J171" s="28">
        <v>1986285</v>
      </c>
      <c r="K171" s="29">
        <v>496572</v>
      </c>
      <c r="L171" s="29">
        <v>1991103</v>
      </c>
      <c r="M171" s="70">
        <v>0</v>
      </c>
      <c r="N171" s="64">
        <v>0</v>
      </c>
      <c r="O171" s="28">
        <v>0</v>
      </c>
      <c r="P171" s="29">
        <v>0</v>
      </c>
      <c r="Q171" s="28">
        <v>0</v>
      </c>
      <c r="R171" s="29">
        <v>0</v>
      </c>
    </row>
    <row r="172" spans="1:18" s="4" customFormat="1" ht="12">
      <c r="A172" s="25" t="s">
        <v>310</v>
      </c>
      <c r="B172" s="26" t="s">
        <v>334</v>
      </c>
      <c r="C172" s="27" t="s">
        <v>137</v>
      </c>
      <c r="D172" s="28">
        <f t="shared" si="4"/>
        <v>17663956</v>
      </c>
      <c r="E172" s="28">
        <f t="shared" si="5"/>
        <v>5434148</v>
      </c>
      <c r="F172" s="28">
        <v>7563434</v>
      </c>
      <c r="G172" s="29">
        <v>2909015</v>
      </c>
      <c r="H172" s="28">
        <v>660055</v>
      </c>
      <c r="I172" s="29">
        <v>165015</v>
      </c>
      <c r="J172" s="28">
        <v>9440467</v>
      </c>
      <c r="K172" s="29">
        <v>2360118</v>
      </c>
      <c r="L172" s="29">
        <v>974949</v>
      </c>
      <c r="M172" s="69">
        <v>0</v>
      </c>
      <c r="N172" s="63">
        <v>0</v>
      </c>
      <c r="O172" s="28">
        <v>0</v>
      </c>
      <c r="P172" s="29">
        <v>0</v>
      </c>
      <c r="Q172" s="28">
        <v>0</v>
      </c>
      <c r="R172" s="29">
        <v>0</v>
      </c>
    </row>
    <row r="173" spans="1:18" s="4" customFormat="1" ht="12">
      <c r="A173" s="25" t="s">
        <v>310</v>
      </c>
      <c r="B173" s="26" t="s">
        <v>336</v>
      </c>
      <c r="C173" s="27" t="s">
        <v>138</v>
      </c>
      <c r="D173" s="28">
        <f t="shared" si="4"/>
        <v>34157769</v>
      </c>
      <c r="E173" s="28">
        <f t="shared" si="5"/>
        <v>12395916</v>
      </c>
      <c r="F173" s="28">
        <v>28648070</v>
      </c>
      <c r="G173" s="29">
        <v>11018490</v>
      </c>
      <c r="H173" s="28">
        <v>5509699</v>
      </c>
      <c r="I173" s="29">
        <v>1377426</v>
      </c>
      <c r="J173" s="28">
        <v>0</v>
      </c>
      <c r="K173" s="29">
        <v>0</v>
      </c>
      <c r="L173" s="29">
        <v>11576070</v>
      </c>
      <c r="M173" s="69">
        <v>20868445</v>
      </c>
      <c r="N173" s="63">
        <v>5217111.24</v>
      </c>
      <c r="O173" s="28">
        <v>0</v>
      </c>
      <c r="P173" s="29">
        <v>0</v>
      </c>
      <c r="Q173" s="28">
        <v>0</v>
      </c>
      <c r="R173" s="29">
        <v>0</v>
      </c>
    </row>
    <row r="174" spans="1:18" s="4" customFormat="1" ht="12">
      <c r="A174" s="25" t="s">
        <v>310</v>
      </c>
      <c r="B174" s="26" t="s">
        <v>337</v>
      </c>
      <c r="C174" s="27" t="s">
        <v>139</v>
      </c>
      <c r="D174" s="28">
        <f t="shared" si="4"/>
        <v>34176158</v>
      </c>
      <c r="E174" s="28">
        <f t="shared" si="5"/>
        <v>12229420</v>
      </c>
      <c r="F174" s="28">
        <v>27377133</v>
      </c>
      <c r="G174" s="29">
        <v>10529665</v>
      </c>
      <c r="H174" s="28">
        <v>2880613</v>
      </c>
      <c r="I174" s="29">
        <v>720153</v>
      </c>
      <c r="J174" s="28">
        <v>3918412</v>
      </c>
      <c r="K174" s="29">
        <v>979602</v>
      </c>
      <c r="L174" s="29">
        <v>2352368</v>
      </c>
      <c r="M174" s="69">
        <v>0</v>
      </c>
      <c r="N174" s="63">
        <v>0</v>
      </c>
      <c r="O174" s="28">
        <v>0</v>
      </c>
      <c r="P174" s="29">
        <v>0</v>
      </c>
      <c r="Q174" s="28">
        <v>0</v>
      </c>
      <c r="R174" s="29">
        <v>0</v>
      </c>
    </row>
    <row r="175" spans="1:18" s="4" customFormat="1" ht="12">
      <c r="A175" s="25" t="s">
        <v>310</v>
      </c>
      <c r="B175" s="26" t="s">
        <v>338</v>
      </c>
      <c r="C175" s="27" t="s">
        <v>140</v>
      </c>
      <c r="D175" s="28">
        <f t="shared" si="4"/>
        <v>51867262</v>
      </c>
      <c r="E175" s="28">
        <f t="shared" si="5"/>
        <v>19662513</v>
      </c>
      <c r="F175" s="28">
        <v>49739469</v>
      </c>
      <c r="G175" s="29">
        <v>19130565</v>
      </c>
      <c r="H175" s="28">
        <v>0</v>
      </c>
      <c r="I175" s="29">
        <v>0</v>
      </c>
      <c r="J175" s="28">
        <v>2127793</v>
      </c>
      <c r="K175" s="29">
        <v>531948</v>
      </c>
      <c r="L175" s="29">
        <v>14658195</v>
      </c>
      <c r="M175" s="69">
        <v>3268886</v>
      </c>
      <c r="N175" s="63">
        <v>817223</v>
      </c>
      <c r="O175" s="28">
        <v>0</v>
      </c>
      <c r="P175" s="29">
        <v>0</v>
      </c>
      <c r="Q175" s="28">
        <v>0</v>
      </c>
      <c r="R175" s="29">
        <v>0</v>
      </c>
    </row>
    <row r="176" spans="1:18" s="4" customFormat="1" ht="12">
      <c r="A176" s="25" t="s">
        <v>310</v>
      </c>
      <c r="B176" s="26" t="s">
        <v>339</v>
      </c>
      <c r="C176" s="27" t="s">
        <v>141</v>
      </c>
      <c r="D176" s="28">
        <f t="shared" si="4"/>
        <v>38461444</v>
      </c>
      <c r="E176" s="28">
        <f t="shared" si="5"/>
        <v>14175590</v>
      </c>
      <c r="F176" s="28">
        <v>33875954</v>
      </c>
      <c r="G176" s="29">
        <v>13029215</v>
      </c>
      <c r="H176" s="28">
        <v>1141975</v>
      </c>
      <c r="I176" s="29">
        <v>285495</v>
      </c>
      <c r="J176" s="28">
        <v>3443515</v>
      </c>
      <c r="K176" s="29">
        <v>860880</v>
      </c>
      <c r="L176" s="29">
        <v>2721955</v>
      </c>
      <c r="M176" s="69">
        <v>0</v>
      </c>
      <c r="N176" s="63">
        <v>0</v>
      </c>
      <c r="O176" s="28">
        <v>0</v>
      </c>
      <c r="P176" s="29">
        <v>0</v>
      </c>
      <c r="Q176" s="28">
        <v>0</v>
      </c>
      <c r="R176" s="29">
        <v>0</v>
      </c>
    </row>
    <row r="177" spans="1:18" s="4" customFormat="1" ht="12">
      <c r="A177" s="25" t="s">
        <v>310</v>
      </c>
      <c r="B177" s="26" t="s">
        <v>340</v>
      </c>
      <c r="C177" s="27" t="s">
        <v>142</v>
      </c>
      <c r="D177" s="28">
        <f t="shared" si="4"/>
        <v>14889904</v>
      </c>
      <c r="E177" s="28">
        <f t="shared" si="5"/>
        <v>4892967</v>
      </c>
      <c r="F177" s="28">
        <v>8695089</v>
      </c>
      <c r="G177" s="29">
        <v>3344265</v>
      </c>
      <c r="H177" s="28">
        <v>1047425</v>
      </c>
      <c r="I177" s="29">
        <v>261855</v>
      </c>
      <c r="J177" s="28">
        <v>5147390</v>
      </c>
      <c r="K177" s="29">
        <v>1286847</v>
      </c>
      <c r="L177" s="29">
        <v>913167</v>
      </c>
      <c r="M177" s="69">
        <v>0</v>
      </c>
      <c r="N177" s="63">
        <v>0</v>
      </c>
      <c r="O177" s="28">
        <v>0</v>
      </c>
      <c r="P177" s="29">
        <v>0</v>
      </c>
      <c r="Q177" s="28">
        <v>0</v>
      </c>
      <c r="R177" s="29">
        <v>0</v>
      </c>
    </row>
    <row r="178" spans="1:18" s="4" customFormat="1" ht="12">
      <c r="A178" s="25" t="s">
        <v>310</v>
      </c>
      <c r="B178" s="26" t="s">
        <v>341</v>
      </c>
      <c r="C178" s="27" t="s">
        <v>143</v>
      </c>
      <c r="D178" s="28">
        <f t="shared" si="4"/>
        <v>20016768</v>
      </c>
      <c r="E178" s="28">
        <f t="shared" si="5"/>
        <v>6730614</v>
      </c>
      <c r="F178" s="28">
        <v>12824832</v>
      </c>
      <c r="G178" s="29">
        <v>4932630</v>
      </c>
      <c r="H178" s="28">
        <v>1604333</v>
      </c>
      <c r="I178" s="29">
        <v>401082</v>
      </c>
      <c r="J178" s="28">
        <v>5587603</v>
      </c>
      <c r="K178" s="29">
        <v>1396902</v>
      </c>
      <c r="L178" s="29">
        <v>986575</v>
      </c>
      <c r="M178" s="69">
        <v>0</v>
      </c>
      <c r="N178" s="63">
        <v>0</v>
      </c>
      <c r="O178" s="28">
        <v>0</v>
      </c>
      <c r="P178" s="29">
        <v>0</v>
      </c>
      <c r="Q178" s="28">
        <v>0</v>
      </c>
      <c r="R178" s="29">
        <v>0</v>
      </c>
    </row>
    <row r="179" spans="1:18" s="4" customFormat="1" ht="12">
      <c r="A179" s="25" t="s">
        <v>310</v>
      </c>
      <c r="B179" s="26" t="s">
        <v>342</v>
      </c>
      <c r="C179" s="27" t="s">
        <v>144</v>
      </c>
      <c r="D179" s="28">
        <f t="shared" si="4"/>
        <v>20126340</v>
      </c>
      <c r="E179" s="28">
        <f t="shared" si="5"/>
        <v>7536362</v>
      </c>
      <c r="F179" s="28">
        <v>18606908</v>
      </c>
      <c r="G179" s="29">
        <v>7156505</v>
      </c>
      <c r="H179" s="28">
        <v>396303</v>
      </c>
      <c r="I179" s="29">
        <v>99075</v>
      </c>
      <c r="J179" s="28">
        <v>1123129</v>
      </c>
      <c r="K179" s="29">
        <v>280782</v>
      </c>
      <c r="L179" s="29">
        <v>3672977</v>
      </c>
      <c r="M179" s="69">
        <v>0</v>
      </c>
      <c r="N179" s="63">
        <v>0</v>
      </c>
      <c r="O179" s="28">
        <v>0</v>
      </c>
      <c r="P179" s="29">
        <v>0</v>
      </c>
      <c r="Q179" s="28">
        <v>0</v>
      </c>
      <c r="R179" s="29">
        <v>0</v>
      </c>
    </row>
    <row r="180" spans="1:18" s="4" customFormat="1" ht="12">
      <c r="A180" s="25" t="s">
        <v>310</v>
      </c>
      <c r="B180" s="26" t="s">
        <v>324</v>
      </c>
      <c r="C180" s="27" t="s">
        <v>415</v>
      </c>
      <c r="D180" s="28">
        <f t="shared" si="4"/>
        <v>50537515</v>
      </c>
      <c r="E180" s="28">
        <f t="shared" si="5"/>
        <v>18887024</v>
      </c>
      <c r="F180" s="28">
        <v>46448237</v>
      </c>
      <c r="G180" s="29">
        <v>17864705</v>
      </c>
      <c r="H180" s="28">
        <v>3811011</v>
      </c>
      <c r="I180" s="29">
        <v>952752</v>
      </c>
      <c r="J180" s="28">
        <v>278267</v>
      </c>
      <c r="K180" s="29">
        <v>69567</v>
      </c>
      <c r="L180" s="29">
        <v>2747368</v>
      </c>
      <c r="M180" s="69">
        <v>218062</v>
      </c>
      <c r="N180" s="63">
        <v>54515.49</v>
      </c>
      <c r="O180" s="28">
        <v>0</v>
      </c>
      <c r="P180" s="29">
        <v>0</v>
      </c>
      <c r="Q180" s="28">
        <v>0</v>
      </c>
      <c r="R180" s="29">
        <v>0</v>
      </c>
    </row>
    <row r="181" spans="1:18" s="4" customFormat="1" ht="12">
      <c r="A181" s="25" t="s">
        <v>310</v>
      </c>
      <c r="B181" s="26" t="s">
        <v>325</v>
      </c>
      <c r="C181" s="27" t="s">
        <v>416</v>
      </c>
      <c r="D181" s="28">
        <f t="shared" si="4"/>
        <v>95714472</v>
      </c>
      <c r="E181" s="28">
        <f t="shared" si="5"/>
        <v>35907174</v>
      </c>
      <c r="F181" s="28">
        <v>88983571</v>
      </c>
      <c r="G181" s="29">
        <v>34224450</v>
      </c>
      <c r="H181" s="28">
        <v>6730901</v>
      </c>
      <c r="I181" s="29">
        <v>1682724</v>
      </c>
      <c r="J181" s="28">
        <v>0</v>
      </c>
      <c r="K181" s="29">
        <v>0</v>
      </c>
      <c r="L181" s="29">
        <v>7941611</v>
      </c>
      <c r="M181" s="69">
        <v>6363834</v>
      </c>
      <c r="N181" s="63">
        <v>1590958.5</v>
      </c>
      <c r="O181" s="28">
        <v>0</v>
      </c>
      <c r="P181" s="29">
        <v>0</v>
      </c>
      <c r="Q181" s="28">
        <v>0</v>
      </c>
      <c r="R181" s="29">
        <v>0</v>
      </c>
    </row>
    <row r="182" spans="1:18" s="4" customFormat="1" ht="12">
      <c r="A182" s="25" t="s">
        <v>310</v>
      </c>
      <c r="B182" s="26" t="s">
        <v>327</v>
      </c>
      <c r="C182" s="27" t="s">
        <v>417</v>
      </c>
      <c r="D182" s="28">
        <f t="shared" si="4"/>
        <v>172092131</v>
      </c>
      <c r="E182" s="28">
        <f t="shared" si="5"/>
        <v>63042497</v>
      </c>
      <c r="F182" s="28">
        <v>148716025</v>
      </c>
      <c r="G182" s="29">
        <v>57198470</v>
      </c>
      <c r="H182" s="28">
        <v>14136232</v>
      </c>
      <c r="I182" s="29">
        <v>3534057</v>
      </c>
      <c r="J182" s="28">
        <v>9239874</v>
      </c>
      <c r="K182" s="29">
        <v>2309970</v>
      </c>
      <c r="L182" s="29">
        <v>10334560</v>
      </c>
      <c r="M182" s="69">
        <v>0</v>
      </c>
      <c r="N182" s="63">
        <v>0</v>
      </c>
      <c r="O182" s="28">
        <v>0</v>
      </c>
      <c r="P182" s="29">
        <v>0</v>
      </c>
      <c r="Q182" s="28">
        <v>0</v>
      </c>
      <c r="R182" s="29">
        <v>0</v>
      </c>
    </row>
    <row r="183" spans="1:18" s="4" customFormat="1" ht="12">
      <c r="A183" s="25" t="s">
        <v>310</v>
      </c>
      <c r="B183" s="26" t="s">
        <v>326</v>
      </c>
      <c r="C183" s="27" t="s">
        <v>418</v>
      </c>
      <c r="D183" s="28">
        <f t="shared" si="4"/>
        <v>67562909</v>
      </c>
      <c r="E183" s="28">
        <f t="shared" si="5"/>
        <v>25585498</v>
      </c>
      <c r="F183" s="28">
        <v>64589721</v>
      </c>
      <c r="G183" s="29">
        <v>24842200</v>
      </c>
      <c r="H183" s="28">
        <v>2973188</v>
      </c>
      <c r="I183" s="29">
        <v>743298</v>
      </c>
      <c r="J183" s="28">
        <v>0</v>
      </c>
      <c r="K183" s="29">
        <v>0</v>
      </c>
      <c r="L183" s="29">
        <v>4463754</v>
      </c>
      <c r="M183" s="69">
        <v>1673745</v>
      </c>
      <c r="N183" s="63">
        <v>418437</v>
      </c>
      <c r="O183" s="28">
        <v>0</v>
      </c>
      <c r="P183" s="29">
        <v>0</v>
      </c>
      <c r="Q183" s="28">
        <v>0</v>
      </c>
      <c r="R183" s="29">
        <v>0</v>
      </c>
    </row>
    <row r="184" spans="1:18" s="4" customFormat="1" ht="12">
      <c r="A184" s="25" t="s">
        <v>310</v>
      </c>
      <c r="B184" s="33" t="s">
        <v>344</v>
      </c>
      <c r="C184" s="27" t="s">
        <v>419</v>
      </c>
      <c r="D184" s="28">
        <f t="shared" si="4"/>
        <v>738835818</v>
      </c>
      <c r="E184" s="28">
        <f t="shared" si="5"/>
        <v>273474497</v>
      </c>
      <c r="F184" s="28">
        <v>659401175</v>
      </c>
      <c r="G184" s="29">
        <v>253615835</v>
      </c>
      <c r="H184" s="28">
        <v>79434643</v>
      </c>
      <c r="I184" s="29">
        <v>19858662</v>
      </c>
      <c r="J184" s="28">
        <v>0</v>
      </c>
      <c r="K184" s="29">
        <v>0</v>
      </c>
      <c r="L184" s="29">
        <v>221704084</v>
      </c>
      <c r="M184" s="69">
        <v>542822265</v>
      </c>
      <c r="N184" s="63">
        <v>135705566.25</v>
      </c>
      <c r="O184" s="28">
        <v>0</v>
      </c>
      <c r="P184" s="29">
        <v>0</v>
      </c>
      <c r="Q184" s="28">
        <v>0</v>
      </c>
      <c r="R184" s="29">
        <v>0</v>
      </c>
    </row>
    <row r="185" spans="1:18" s="4" customFormat="1" ht="12">
      <c r="A185" s="25" t="s">
        <v>312</v>
      </c>
      <c r="B185" s="26" t="s">
        <v>298</v>
      </c>
      <c r="C185" s="27" t="s">
        <v>93</v>
      </c>
      <c r="D185" s="28">
        <f t="shared" si="4"/>
        <v>35763700</v>
      </c>
      <c r="E185" s="28">
        <f t="shared" si="5"/>
        <v>12827671</v>
      </c>
      <c r="F185" s="28">
        <v>28872970</v>
      </c>
      <c r="G185" s="29">
        <v>11104990</v>
      </c>
      <c r="H185" s="28">
        <v>1405733</v>
      </c>
      <c r="I185" s="29">
        <v>351432</v>
      </c>
      <c r="J185" s="28">
        <v>5484997</v>
      </c>
      <c r="K185" s="29">
        <v>1371249</v>
      </c>
      <c r="L185" s="29">
        <v>3577476</v>
      </c>
      <c r="M185" s="69">
        <v>0</v>
      </c>
      <c r="N185" s="63">
        <v>0</v>
      </c>
      <c r="O185" s="28">
        <v>0</v>
      </c>
      <c r="P185" s="29">
        <v>0</v>
      </c>
      <c r="Q185" s="28">
        <v>0</v>
      </c>
      <c r="R185" s="29">
        <v>0</v>
      </c>
    </row>
    <row r="186" spans="1:18" s="4" customFormat="1" ht="12">
      <c r="A186" s="25" t="s">
        <v>312</v>
      </c>
      <c r="B186" s="26" t="s">
        <v>297</v>
      </c>
      <c r="C186" s="27" t="s">
        <v>145</v>
      </c>
      <c r="D186" s="28">
        <f t="shared" si="4"/>
        <v>14865261</v>
      </c>
      <c r="E186" s="28">
        <f t="shared" si="5"/>
        <v>4982146</v>
      </c>
      <c r="F186" s="28">
        <v>9403319</v>
      </c>
      <c r="G186" s="29">
        <v>3616660</v>
      </c>
      <c r="H186" s="28">
        <v>1649649</v>
      </c>
      <c r="I186" s="29">
        <v>412413</v>
      </c>
      <c r="J186" s="28">
        <v>3812293</v>
      </c>
      <c r="K186" s="29">
        <v>953073</v>
      </c>
      <c r="L186" s="29">
        <v>1463785</v>
      </c>
      <c r="M186" s="69">
        <v>0</v>
      </c>
      <c r="N186" s="63">
        <v>0</v>
      </c>
      <c r="O186" s="28">
        <v>0</v>
      </c>
      <c r="P186" s="29">
        <v>0</v>
      </c>
      <c r="Q186" s="28">
        <v>0</v>
      </c>
      <c r="R186" s="29">
        <v>0</v>
      </c>
    </row>
    <row r="187" spans="1:18" s="4" customFormat="1" ht="12">
      <c r="A187" s="25" t="s">
        <v>312</v>
      </c>
      <c r="B187" s="26" t="s">
        <v>299</v>
      </c>
      <c r="C187" s="27" t="s">
        <v>146</v>
      </c>
      <c r="D187" s="28">
        <f t="shared" si="4"/>
        <v>38290694</v>
      </c>
      <c r="E187" s="28">
        <f t="shared" si="5"/>
        <v>14338606</v>
      </c>
      <c r="F187" s="28">
        <v>35404076</v>
      </c>
      <c r="G187" s="29">
        <v>13616950</v>
      </c>
      <c r="H187" s="28">
        <v>767109</v>
      </c>
      <c r="I187" s="29">
        <v>191778</v>
      </c>
      <c r="J187" s="28">
        <v>2119509</v>
      </c>
      <c r="K187" s="29">
        <v>529878</v>
      </c>
      <c r="L187" s="29">
        <v>4187314</v>
      </c>
      <c r="M187" s="69">
        <v>0</v>
      </c>
      <c r="N187" s="63">
        <v>0</v>
      </c>
      <c r="O187" s="28">
        <v>0</v>
      </c>
      <c r="P187" s="29">
        <v>0</v>
      </c>
      <c r="Q187" s="28">
        <v>0</v>
      </c>
      <c r="R187" s="29">
        <v>0</v>
      </c>
    </row>
    <row r="188" spans="1:18" s="4" customFormat="1" ht="12">
      <c r="A188" s="25" t="s">
        <v>312</v>
      </c>
      <c r="B188" s="26" t="s">
        <v>300</v>
      </c>
      <c r="C188" s="27" t="s">
        <v>147</v>
      </c>
      <c r="D188" s="28">
        <f t="shared" si="4"/>
        <v>29531904</v>
      </c>
      <c r="E188" s="28">
        <f t="shared" si="5"/>
        <v>10557117</v>
      </c>
      <c r="F188" s="28">
        <v>23579320</v>
      </c>
      <c r="G188" s="29">
        <v>9068970</v>
      </c>
      <c r="H188" s="28">
        <v>1830083</v>
      </c>
      <c r="I188" s="29">
        <v>457521</v>
      </c>
      <c r="J188" s="28">
        <v>4122501</v>
      </c>
      <c r="K188" s="29">
        <v>1030626</v>
      </c>
      <c r="L188" s="29">
        <v>2166847</v>
      </c>
      <c r="M188" s="69">
        <v>0</v>
      </c>
      <c r="N188" s="63">
        <v>0</v>
      </c>
      <c r="O188" s="28">
        <v>0</v>
      </c>
      <c r="P188" s="29">
        <v>0</v>
      </c>
      <c r="Q188" s="28">
        <v>0</v>
      </c>
      <c r="R188" s="29">
        <v>0</v>
      </c>
    </row>
    <row r="189" spans="1:18" s="4" customFormat="1" ht="12">
      <c r="A189" s="25" t="s">
        <v>312</v>
      </c>
      <c r="B189" s="26" t="s">
        <v>301</v>
      </c>
      <c r="C189" s="27" t="s">
        <v>148</v>
      </c>
      <c r="D189" s="28">
        <f t="shared" si="4"/>
        <v>12897162</v>
      </c>
      <c r="E189" s="28">
        <f t="shared" si="5"/>
        <v>4596585</v>
      </c>
      <c r="F189" s="28">
        <v>10194167</v>
      </c>
      <c r="G189" s="29">
        <v>3920835</v>
      </c>
      <c r="H189" s="28">
        <v>516058</v>
      </c>
      <c r="I189" s="29">
        <v>129015</v>
      </c>
      <c r="J189" s="28">
        <v>2186937</v>
      </c>
      <c r="K189" s="29">
        <v>546735</v>
      </c>
      <c r="L189" s="29">
        <v>2448684</v>
      </c>
      <c r="M189" s="69">
        <v>0</v>
      </c>
      <c r="N189" s="63">
        <v>0</v>
      </c>
      <c r="O189" s="28">
        <v>0</v>
      </c>
      <c r="P189" s="29">
        <v>0</v>
      </c>
      <c r="Q189" s="28">
        <v>0</v>
      </c>
      <c r="R189" s="29">
        <v>0</v>
      </c>
    </row>
    <row r="190" spans="1:18" s="4" customFormat="1" ht="12">
      <c r="A190" s="25" t="s">
        <v>312</v>
      </c>
      <c r="B190" s="26" t="s">
        <v>302</v>
      </c>
      <c r="C190" s="27" t="s">
        <v>149</v>
      </c>
      <c r="D190" s="28">
        <f t="shared" si="4"/>
        <v>22386219</v>
      </c>
      <c r="E190" s="28">
        <f t="shared" si="5"/>
        <v>8021054</v>
      </c>
      <c r="F190" s="28">
        <v>18010570</v>
      </c>
      <c r="G190" s="29">
        <v>6927140</v>
      </c>
      <c r="H190" s="28">
        <v>2038954</v>
      </c>
      <c r="I190" s="29">
        <v>509739</v>
      </c>
      <c r="J190" s="28">
        <v>2336695</v>
      </c>
      <c r="K190" s="29">
        <v>584175</v>
      </c>
      <c r="L190" s="29">
        <v>1504479</v>
      </c>
      <c r="M190" s="69">
        <v>0</v>
      </c>
      <c r="N190" s="63">
        <v>0</v>
      </c>
      <c r="O190" s="28">
        <v>0</v>
      </c>
      <c r="P190" s="29">
        <v>0</v>
      </c>
      <c r="Q190" s="28">
        <v>0</v>
      </c>
      <c r="R190" s="29">
        <v>0</v>
      </c>
    </row>
    <row r="191" spans="1:18" s="4" customFormat="1" ht="12">
      <c r="A191" s="25" t="s">
        <v>312</v>
      </c>
      <c r="B191" s="26" t="s">
        <v>303</v>
      </c>
      <c r="C191" s="27" t="s">
        <v>150</v>
      </c>
      <c r="D191" s="28">
        <f t="shared" si="4"/>
        <v>60398986</v>
      </c>
      <c r="E191" s="28">
        <f t="shared" si="5"/>
        <v>21582706</v>
      </c>
      <c r="F191" s="28">
        <v>48159139</v>
      </c>
      <c r="G191" s="29">
        <v>18522745</v>
      </c>
      <c r="H191" s="28">
        <v>1704672</v>
      </c>
      <c r="I191" s="29">
        <v>426168</v>
      </c>
      <c r="J191" s="28">
        <v>10535175</v>
      </c>
      <c r="K191" s="29">
        <v>2633793</v>
      </c>
      <c r="L191" s="29">
        <v>4613474</v>
      </c>
      <c r="M191" s="69">
        <v>0</v>
      </c>
      <c r="N191" s="63">
        <v>0</v>
      </c>
      <c r="O191" s="28">
        <v>0</v>
      </c>
      <c r="P191" s="29">
        <v>0</v>
      </c>
      <c r="Q191" s="28">
        <v>0</v>
      </c>
      <c r="R191" s="29">
        <v>0</v>
      </c>
    </row>
    <row r="192" spans="1:18" s="4" customFormat="1" ht="12">
      <c r="A192" s="25" t="s">
        <v>312</v>
      </c>
      <c r="B192" s="26" t="s">
        <v>304</v>
      </c>
      <c r="C192" s="27" t="s">
        <v>151</v>
      </c>
      <c r="D192" s="28">
        <f t="shared" si="4"/>
        <v>29756904</v>
      </c>
      <c r="E192" s="28">
        <f t="shared" si="5"/>
        <v>10620470</v>
      </c>
      <c r="F192" s="28">
        <v>23632101</v>
      </c>
      <c r="G192" s="29">
        <v>9089270</v>
      </c>
      <c r="H192" s="28">
        <v>1293334</v>
      </c>
      <c r="I192" s="29">
        <v>323334</v>
      </c>
      <c r="J192" s="28">
        <v>4831469</v>
      </c>
      <c r="K192" s="29">
        <v>1207866</v>
      </c>
      <c r="L192" s="29">
        <v>2018508</v>
      </c>
      <c r="M192" s="69">
        <v>0</v>
      </c>
      <c r="N192" s="63">
        <v>0</v>
      </c>
      <c r="O192" s="28">
        <v>0</v>
      </c>
      <c r="P192" s="29">
        <v>0</v>
      </c>
      <c r="Q192" s="28">
        <v>0</v>
      </c>
      <c r="R192" s="29">
        <v>0</v>
      </c>
    </row>
    <row r="193" spans="1:18" s="4" customFormat="1" ht="12">
      <c r="A193" s="25" t="s">
        <v>312</v>
      </c>
      <c r="B193" s="26" t="s">
        <v>305</v>
      </c>
      <c r="C193" s="27" t="s">
        <v>152</v>
      </c>
      <c r="D193" s="28">
        <f t="shared" si="4"/>
        <v>28601376</v>
      </c>
      <c r="E193" s="28">
        <f t="shared" si="5"/>
        <v>9717061</v>
      </c>
      <c r="F193" s="28">
        <v>19067052</v>
      </c>
      <c r="G193" s="29">
        <v>7333480</v>
      </c>
      <c r="H193" s="28">
        <v>3723610</v>
      </c>
      <c r="I193" s="29">
        <v>930903</v>
      </c>
      <c r="J193" s="28">
        <v>5810714</v>
      </c>
      <c r="K193" s="29">
        <v>1452678</v>
      </c>
      <c r="L193" s="29">
        <v>5193458</v>
      </c>
      <c r="M193" s="69">
        <v>0</v>
      </c>
      <c r="N193" s="63">
        <v>0</v>
      </c>
      <c r="O193" s="28">
        <v>0</v>
      </c>
      <c r="P193" s="29">
        <v>0</v>
      </c>
      <c r="Q193" s="28">
        <v>0</v>
      </c>
      <c r="R193" s="29">
        <v>0</v>
      </c>
    </row>
    <row r="194" spans="1:18" s="4" customFormat="1" ht="12">
      <c r="A194" s="25" t="s">
        <v>312</v>
      </c>
      <c r="B194" s="26" t="s">
        <v>306</v>
      </c>
      <c r="C194" s="27" t="s">
        <v>153</v>
      </c>
      <c r="D194" s="28">
        <f t="shared" si="4"/>
        <v>24413239</v>
      </c>
      <c r="E194" s="28">
        <f t="shared" si="5"/>
        <v>8508704</v>
      </c>
      <c r="F194" s="28">
        <v>17868649</v>
      </c>
      <c r="G194" s="29">
        <v>6872555</v>
      </c>
      <c r="H194" s="28">
        <v>1006663</v>
      </c>
      <c r="I194" s="29">
        <v>251667</v>
      </c>
      <c r="J194" s="28">
        <v>5537927</v>
      </c>
      <c r="K194" s="29">
        <v>1384482</v>
      </c>
      <c r="L194" s="29">
        <v>1711457</v>
      </c>
      <c r="M194" s="69">
        <v>0</v>
      </c>
      <c r="N194" s="63">
        <v>0</v>
      </c>
      <c r="O194" s="28">
        <v>0</v>
      </c>
      <c r="P194" s="29">
        <v>0</v>
      </c>
      <c r="Q194" s="28">
        <v>0</v>
      </c>
      <c r="R194" s="29">
        <v>0</v>
      </c>
    </row>
    <row r="195" spans="1:18" s="4" customFormat="1" ht="12">
      <c r="A195" s="25" t="s">
        <v>312</v>
      </c>
      <c r="B195" s="26" t="s">
        <v>307</v>
      </c>
      <c r="C195" s="27" t="s">
        <v>154</v>
      </c>
      <c r="D195" s="28">
        <f t="shared" si="4"/>
        <v>29062526</v>
      </c>
      <c r="E195" s="28">
        <f t="shared" si="5"/>
        <v>10470809</v>
      </c>
      <c r="F195" s="28">
        <v>23809906</v>
      </c>
      <c r="G195" s="29">
        <v>9157655</v>
      </c>
      <c r="H195" s="28">
        <v>1421915</v>
      </c>
      <c r="I195" s="29">
        <v>355479</v>
      </c>
      <c r="J195" s="28">
        <v>3830705</v>
      </c>
      <c r="K195" s="29">
        <v>957675</v>
      </c>
      <c r="L195" s="29">
        <v>2684430</v>
      </c>
      <c r="M195" s="69">
        <v>0</v>
      </c>
      <c r="N195" s="63">
        <v>0</v>
      </c>
      <c r="O195" s="28">
        <v>0</v>
      </c>
      <c r="P195" s="29">
        <v>0</v>
      </c>
      <c r="Q195" s="28">
        <v>0</v>
      </c>
      <c r="R195" s="29">
        <v>0</v>
      </c>
    </row>
    <row r="196" spans="1:18" s="4" customFormat="1" ht="12">
      <c r="A196" s="25" t="s">
        <v>312</v>
      </c>
      <c r="B196" s="26" t="s">
        <v>324</v>
      </c>
      <c r="C196" s="27" t="s">
        <v>420</v>
      </c>
      <c r="D196" s="28">
        <f t="shared" si="4"/>
        <v>92227818</v>
      </c>
      <c r="E196" s="28">
        <f t="shared" si="5"/>
        <v>34183195</v>
      </c>
      <c r="F196" s="28">
        <v>82652059</v>
      </c>
      <c r="G196" s="29">
        <v>31789255</v>
      </c>
      <c r="H196" s="28">
        <v>9575759</v>
      </c>
      <c r="I196" s="29">
        <v>2393940</v>
      </c>
      <c r="J196" s="28">
        <v>0</v>
      </c>
      <c r="K196" s="29">
        <v>0</v>
      </c>
      <c r="L196" s="29">
        <v>8310502</v>
      </c>
      <c r="M196" s="69">
        <v>8011718</v>
      </c>
      <c r="N196" s="63">
        <v>2002931</v>
      </c>
      <c r="O196" s="28">
        <v>0</v>
      </c>
      <c r="P196" s="29">
        <v>0</v>
      </c>
      <c r="Q196" s="28">
        <v>0</v>
      </c>
      <c r="R196" s="29">
        <v>0</v>
      </c>
    </row>
    <row r="197" spans="1:18" s="4" customFormat="1" ht="12">
      <c r="A197" s="25" t="s">
        <v>314</v>
      </c>
      <c r="B197" s="26" t="s">
        <v>298</v>
      </c>
      <c r="C197" s="27" t="s">
        <v>155</v>
      </c>
      <c r="D197" s="28">
        <f t="shared" si="4"/>
        <v>10792391</v>
      </c>
      <c r="E197" s="28">
        <f t="shared" si="5"/>
        <v>3616097</v>
      </c>
      <c r="F197" s="28">
        <v>6819438</v>
      </c>
      <c r="G197" s="29">
        <v>2622860</v>
      </c>
      <c r="H197" s="28">
        <v>1311288</v>
      </c>
      <c r="I197" s="29">
        <v>327822</v>
      </c>
      <c r="J197" s="28">
        <v>2661665</v>
      </c>
      <c r="K197" s="29">
        <v>665415</v>
      </c>
      <c r="L197" s="29">
        <v>615962</v>
      </c>
      <c r="M197" s="69">
        <v>0</v>
      </c>
      <c r="N197" s="63">
        <v>0</v>
      </c>
      <c r="O197" s="28">
        <v>0</v>
      </c>
      <c r="P197" s="29">
        <v>0</v>
      </c>
      <c r="Q197" s="28">
        <v>0</v>
      </c>
      <c r="R197" s="29">
        <v>0</v>
      </c>
    </row>
    <row r="198" spans="1:18" s="4" customFormat="1" ht="12">
      <c r="A198" s="25" t="s">
        <v>314</v>
      </c>
      <c r="B198" s="26" t="s">
        <v>297</v>
      </c>
      <c r="C198" s="27" t="s">
        <v>156</v>
      </c>
      <c r="D198" s="28">
        <f t="shared" si="4"/>
        <v>28260907</v>
      </c>
      <c r="E198" s="28">
        <f t="shared" si="5"/>
        <v>9485691</v>
      </c>
      <c r="F198" s="28">
        <v>17980602</v>
      </c>
      <c r="G198" s="29">
        <v>6915615</v>
      </c>
      <c r="H198" s="28">
        <v>392876</v>
      </c>
      <c r="I198" s="29">
        <v>98220</v>
      </c>
      <c r="J198" s="28">
        <v>9887429</v>
      </c>
      <c r="K198" s="29">
        <v>2471856</v>
      </c>
      <c r="L198" s="29">
        <v>1618160</v>
      </c>
      <c r="M198" s="69">
        <v>0</v>
      </c>
      <c r="N198" s="63">
        <v>0</v>
      </c>
      <c r="O198" s="28">
        <v>0</v>
      </c>
      <c r="P198" s="29">
        <v>0</v>
      </c>
      <c r="Q198" s="28">
        <v>0</v>
      </c>
      <c r="R198" s="29">
        <v>0</v>
      </c>
    </row>
    <row r="199" spans="1:18" s="4" customFormat="1" ht="12">
      <c r="A199" s="25" t="s">
        <v>314</v>
      </c>
      <c r="B199" s="26" t="s">
        <v>299</v>
      </c>
      <c r="C199" s="27" t="s">
        <v>157</v>
      </c>
      <c r="D199" s="28">
        <f aca="true" t="shared" si="6" ref="D199:D262">F199+H199+J199</f>
        <v>50131975</v>
      </c>
      <c r="E199" s="28">
        <f aca="true" t="shared" si="7" ref="E199:E262">G199+I199+K199</f>
        <v>18151827</v>
      </c>
      <c r="F199" s="28">
        <v>41739906</v>
      </c>
      <c r="G199" s="29">
        <v>16053810</v>
      </c>
      <c r="H199" s="28">
        <v>420960</v>
      </c>
      <c r="I199" s="29">
        <v>105240</v>
      </c>
      <c r="J199" s="28">
        <v>7971109</v>
      </c>
      <c r="K199" s="29">
        <v>1992777</v>
      </c>
      <c r="L199" s="29">
        <v>4783655</v>
      </c>
      <c r="M199" s="69">
        <v>0</v>
      </c>
      <c r="N199" s="63">
        <v>0</v>
      </c>
      <c r="O199" s="28">
        <v>0</v>
      </c>
      <c r="P199" s="29">
        <v>0</v>
      </c>
      <c r="Q199" s="28">
        <v>0</v>
      </c>
      <c r="R199" s="29">
        <v>0</v>
      </c>
    </row>
    <row r="200" spans="1:18" s="4" customFormat="1" ht="12">
      <c r="A200" s="25" t="s">
        <v>314</v>
      </c>
      <c r="B200" s="26" t="s">
        <v>300</v>
      </c>
      <c r="C200" s="27" t="s">
        <v>158</v>
      </c>
      <c r="D200" s="28">
        <f t="shared" si="6"/>
        <v>73251386</v>
      </c>
      <c r="E200" s="28">
        <f t="shared" si="7"/>
        <v>26487216</v>
      </c>
      <c r="F200" s="28">
        <v>60723901</v>
      </c>
      <c r="G200" s="29">
        <v>23355345</v>
      </c>
      <c r="H200" s="28">
        <v>573011</v>
      </c>
      <c r="I200" s="29">
        <v>143253</v>
      </c>
      <c r="J200" s="28">
        <v>11954474</v>
      </c>
      <c r="K200" s="29">
        <v>2988618</v>
      </c>
      <c r="L200" s="29">
        <v>3233053</v>
      </c>
      <c r="M200" s="69">
        <v>0</v>
      </c>
      <c r="N200" s="63">
        <v>0</v>
      </c>
      <c r="O200" s="28">
        <v>0</v>
      </c>
      <c r="P200" s="29">
        <v>0</v>
      </c>
      <c r="Q200" s="28">
        <v>0</v>
      </c>
      <c r="R200" s="29">
        <v>0</v>
      </c>
    </row>
    <row r="201" spans="1:18" s="4" customFormat="1" ht="12">
      <c r="A201" s="25" t="s">
        <v>314</v>
      </c>
      <c r="B201" s="26" t="s">
        <v>301</v>
      </c>
      <c r="C201" s="27" t="s">
        <v>159</v>
      </c>
      <c r="D201" s="28">
        <f t="shared" si="6"/>
        <v>52971714</v>
      </c>
      <c r="E201" s="28">
        <f t="shared" si="7"/>
        <v>18979299</v>
      </c>
      <c r="F201" s="28">
        <v>42613041</v>
      </c>
      <c r="G201" s="29">
        <v>16389630</v>
      </c>
      <c r="H201" s="28">
        <v>694856</v>
      </c>
      <c r="I201" s="29">
        <v>173715</v>
      </c>
      <c r="J201" s="28">
        <v>9663817</v>
      </c>
      <c r="K201" s="29">
        <v>2415954</v>
      </c>
      <c r="L201" s="29">
        <v>3325995</v>
      </c>
      <c r="M201" s="69">
        <v>0</v>
      </c>
      <c r="N201" s="63">
        <v>0</v>
      </c>
      <c r="O201" s="28">
        <v>0</v>
      </c>
      <c r="P201" s="29">
        <v>0</v>
      </c>
      <c r="Q201" s="28">
        <v>0</v>
      </c>
      <c r="R201" s="29">
        <v>0</v>
      </c>
    </row>
    <row r="202" spans="1:18" s="4" customFormat="1" ht="12">
      <c r="A202" s="25" t="s">
        <v>314</v>
      </c>
      <c r="B202" s="26" t="s">
        <v>302</v>
      </c>
      <c r="C202" s="27" t="s">
        <v>160</v>
      </c>
      <c r="D202" s="28">
        <f t="shared" si="6"/>
        <v>18277159</v>
      </c>
      <c r="E202" s="28">
        <f t="shared" si="7"/>
        <v>5976841</v>
      </c>
      <c r="F202" s="28">
        <v>10456083</v>
      </c>
      <c r="G202" s="29">
        <v>4021570</v>
      </c>
      <c r="H202" s="28">
        <v>1033402</v>
      </c>
      <c r="I202" s="29">
        <v>258351</v>
      </c>
      <c r="J202" s="28">
        <v>6787674</v>
      </c>
      <c r="K202" s="29">
        <v>1696920</v>
      </c>
      <c r="L202" s="29">
        <v>1400276</v>
      </c>
      <c r="M202" s="69">
        <v>0</v>
      </c>
      <c r="N202" s="63">
        <v>0</v>
      </c>
      <c r="O202" s="28">
        <v>0</v>
      </c>
      <c r="P202" s="29">
        <v>0</v>
      </c>
      <c r="Q202" s="28">
        <v>0</v>
      </c>
      <c r="R202" s="29">
        <v>0</v>
      </c>
    </row>
    <row r="203" spans="1:18" s="4" customFormat="1" ht="12">
      <c r="A203" s="25" t="s">
        <v>314</v>
      </c>
      <c r="B203" s="26" t="s">
        <v>303</v>
      </c>
      <c r="C203" s="27" t="s">
        <v>161</v>
      </c>
      <c r="D203" s="28">
        <f t="shared" si="6"/>
        <v>32759397</v>
      </c>
      <c r="E203" s="28">
        <f t="shared" si="7"/>
        <v>11107875</v>
      </c>
      <c r="F203" s="28">
        <v>21676745</v>
      </c>
      <c r="G203" s="29">
        <v>8337210</v>
      </c>
      <c r="H203" s="28">
        <v>377550</v>
      </c>
      <c r="I203" s="29">
        <v>94389</v>
      </c>
      <c r="J203" s="28">
        <v>10705102</v>
      </c>
      <c r="K203" s="29">
        <v>2676276</v>
      </c>
      <c r="L203" s="29">
        <v>3186064</v>
      </c>
      <c r="M203" s="69">
        <v>0</v>
      </c>
      <c r="N203" s="63">
        <v>0</v>
      </c>
      <c r="O203" s="28">
        <v>0</v>
      </c>
      <c r="P203" s="29">
        <v>0</v>
      </c>
      <c r="Q203" s="28">
        <v>0</v>
      </c>
      <c r="R203" s="29">
        <v>0</v>
      </c>
    </row>
    <row r="204" spans="1:18" s="4" customFormat="1" ht="12">
      <c r="A204" s="25" t="s">
        <v>314</v>
      </c>
      <c r="B204" s="26" t="s">
        <v>304</v>
      </c>
      <c r="C204" s="27" t="s">
        <v>162</v>
      </c>
      <c r="D204" s="28">
        <f t="shared" si="6"/>
        <v>39747597</v>
      </c>
      <c r="E204" s="28">
        <f t="shared" si="7"/>
        <v>14155697</v>
      </c>
      <c r="F204" s="28">
        <v>31339628</v>
      </c>
      <c r="G204" s="29">
        <v>12053705</v>
      </c>
      <c r="H204" s="28">
        <v>443621</v>
      </c>
      <c r="I204" s="29">
        <v>110904</v>
      </c>
      <c r="J204" s="28">
        <v>7964348</v>
      </c>
      <c r="K204" s="29">
        <v>1991088</v>
      </c>
      <c r="L204" s="29">
        <v>1744676</v>
      </c>
      <c r="M204" s="69">
        <v>0</v>
      </c>
      <c r="N204" s="63">
        <v>0</v>
      </c>
      <c r="O204" s="28">
        <v>0</v>
      </c>
      <c r="P204" s="29">
        <v>0</v>
      </c>
      <c r="Q204" s="28">
        <v>0</v>
      </c>
      <c r="R204" s="29">
        <v>0</v>
      </c>
    </row>
    <row r="205" spans="1:18" s="4" customFormat="1" ht="12">
      <c r="A205" s="25" t="s">
        <v>314</v>
      </c>
      <c r="B205" s="26" t="s">
        <v>305</v>
      </c>
      <c r="C205" s="27" t="s">
        <v>163</v>
      </c>
      <c r="D205" s="28">
        <f t="shared" si="6"/>
        <v>33102255</v>
      </c>
      <c r="E205" s="28">
        <f t="shared" si="7"/>
        <v>11563327</v>
      </c>
      <c r="F205" s="28">
        <v>24423390</v>
      </c>
      <c r="G205" s="29">
        <v>9393610</v>
      </c>
      <c r="H205" s="28">
        <v>1909869</v>
      </c>
      <c r="I205" s="29">
        <v>477468</v>
      </c>
      <c r="J205" s="28">
        <v>6768996</v>
      </c>
      <c r="K205" s="29">
        <v>1692249</v>
      </c>
      <c r="L205" s="29">
        <v>1172775</v>
      </c>
      <c r="M205" s="69">
        <v>0</v>
      </c>
      <c r="N205" s="63">
        <v>0</v>
      </c>
      <c r="O205" s="28">
        <v>0</v>
      </c>
      <c r="P205" s="29">
        <v>0</v>
      </c>
      <c r="Q205" s="28">
        <v>0</v>
      </c>
      <c r="R205" s="29">
        <v>0</v>
      </c>
    </row>
    <row r="206" spans="1:18" s="4" customFormat="1" ht="12">
      <c r="A206" s="25" t="s">
        <v>314</v>
      </c>
      <c r="B206" s="26" t="s">
        <v>306</v>
      </c>
      <c r="C206" s="27" t="s">
        <v>164</v>
      </c>
      <c r="D206" s="28">
        <f t="shared" si="6"/>
        <v>29463855</v>
      </c>
      <c r="E206" s="28">
        <f t="shared" si="7"/>
        <v>10274309</v>
      </c>
      <c r="F206" s="28">
        <v>21604839</v>
      </c>
      <c r="G206" s="29">
        <v>8309555</v>
      </c>
      <c r="H206" s="28">
        <v>239779</v>
      </c>
      <c r="I206" s="29">
        <v>59946</v>
      </c>
      <c r="J206" s="28">
        <v>7619237</v>
      </c>
      <c r="K206" s="29">
        <v>1904808</v>
      </c>
      <c r="L206" s="29">
        <v>2555003</v>
      </c>
      <c r="M206" s="69">
        <v>0</v>
      </c>
      <c r="N206" s="63">
        <v>0</v>
      </c>
      <c r="O206" s="28">
        <v>0</v>
      </c>
      <c r="P206" s="29">
        <v>0</v>
      </c>
      <c r="Q206" s="28">
        <v>0</v>
      </c>
      <c r="R206" s="29">
        <v>0</v>
      </c>
    </row>
    <row r="207" spans="1:18" s="4" customFormat="1" ht="12">
      <c r="A207" s="25" t="s">
        <v>314</v>
      </c>
      <c r="B207" s="26" t="s">
        <v>307</v>
      </c>
      <c r="C207" s="27" t="s">
        <v>165</v>
      </c>
      <c r="D207" s="28">
        <f t="shared" si="6"/>
        <v>60107517</v>
      </c>
      <c r="E207" s="28">
        <f t="shared" si="7"/>
        <v>22079592</v>
      </c>
      <c r="F207" s="28">
        <v>52391591</v>
      </c>
      <c r="G207" s="29">
        <v>20150610</v>
      </c>
      <c r="H207" s="28">
        <v>1127919</v>
      </c>
      <c r="I207" s="29">
        <v>281979</v>
      </c>
      <c r="J207" s="28">
        <v>6588007</v>
      </c>
      <c r="K207" s="29">
        <v>1647003</v>
      </c>
      <c r="L207" s="29">
        <v>5271969</v>
      </c>
      <c r="M207" s="69">
        <v>0</v>
      </c>
      <c r="N207" s="63">
        <v>0</v>
      </c>
      <c r="O207" s="28">
        <v>0</v>
      </c>
      <c r="P207" s="29">
        <v>0</v>
      </c>
      <c r="Q207" s="28">
        <v>0</v>
      </c>
      <c r="R207" s="29">
        <v>0</v>
      </c>
    </row>
    <row r="208" spans="1:18" s="4" customFormat="1" ht="12">
      <c r="A208" s="25" t="s">
        <v>314</v>
      </c>
      <c r="B208" s="26" t="s">
        <v>308</v>
      </c>
      <c r="C208" s="27" t="s">
        <v>166</v>
      </c>
      <c r="D208" s="28">
        <f t="shared" si="6"/>
        <v>29703689</v>
      </c>
      <c r="E208" s="28">
        <f t="shared" si="7"/>
        <v>9914649</v>
      </c>
      <c r="F208" s="28">
        <v>18487671</v>
      </c>
      <c r="G208" s="29">
        <v>7110645</v>
      </c>
      <c r="H208" s="28">
        <v>668955</v>
      </c>
      <c r="I208" s="29">
        <v>167238</v>
      </c>
      <c r="J208" s="28">
        <v>10547063</v>
      </c>
      <c r="K208" s="29">
        <v>2636766</v>
      </c>
      <c r="L208" s="29">
        <v>1713995</v>
      </c>
      <c r="M208" s="69">
        <v>0</v>
      </c>
      <c r="N208" s="63">
        <v>0</v>
      </c>
      <c r="O208" s="28">
        <v>0</v>
      </c>
      <c r="P208" s="29">
        <v>0</v>
      </c>
      <c r="Q208" s="28">
        <v>0</v>
      </c>
      <c r="R208" s="29">
        <v>0</v>
      </c>
    </row>
    <row r="209" spans="1:18" s="4" customFormat="1" ht="12">
      <c r="A209" s="25" t="s">
        <v>314</v>
      </c>
      <c r="B209" s="26" t="s">
        <v>309</v>
      </c>
      <c r="C209" s="27" t="s">
        <v>167</v>
      </c>
      <c r="D209" s="28">
        <f t="shared" si="6"/>
        <v>16344383</v>
      </c>
      <c r="E209" s="28">
        <f t="shared" si="7"/>
        <v>4478009</v>
      </c>
      <c r="F209" s="28">
        <v>2911358</v>
      </c>
      <c r="G209" s="29">
        <v>1119755</v>
      </c>
      <c r="H209" s="28">
        <v>3858041</v>
      </c>
      <c r="I209" s="29">
        <v>964509</v>
      </c>
      <c r="J209" s="28">
        <v>9574984</v>
      </c>
      <c r="K209" s="29">
        <v>2393745</v>
      </c>
      <c r="L209" s="29">
        <v>1739251</v>
      </c>
      <c r="M209" s="69">
        <v>0</v>
      </c>
      <c r="N209" s="63">
        <v>0</v>
      </c>
      <c r="O209" s="28">
        <v>0</v>
      </c>
      <c r="P209" s="29">
        <v>0</v>
      </c>
      <c r="Q209" s="28">
        <v>0</v>
      </c>
      <c r="R209" s="29">
        <v>0</v>
      </c>
    </row>
    <row r="210" spans="1:18" s="4" customFormat="1" ht="12">
      <c r="A210" s="25" t="s">
        <v>314</v>
      </c>
      <c r="B210" s="26" t="s">
        <v>310</v>
      </c>
      <c r="C210" s="27" t="s">
        <v>168</v>
      </c>
      <c r="D210" s="28">
        <f t="shared" si="6"/>
        <v>24589171</v>
      </c>
      <c r="E210" s="28">
        <f t="shared" si="7"/>
        <v>8168441</v>
      </c>
      <c r="F210" s="28">
        <v>15014238</v>
      </c>
      <c r="G210" s="29">
        <v>5774705</v>
      </c>
      <c r="H210" s="28">
        <v>649903</v>
      </c>
      <c r="I210" s="29">
        <v>162477</v>
      </c>
      <c r="J210" s="28">
        <v>8925030</v>
      </c>
      <c r="K210" s="29">
        <v>2231259</v>
      </c>
      <c r="L210" s="29">
        <v>2096042</v>
      </c>
      <c r="M210" s="69">
        <v>0</v>
      </c>
      <c r="N210" s="63">
        <v>0</v>
      </c>
      <c r="O210" s="28">
        <v>0</v>
      </c>
      <c r="P210" s="29">
        <v>0</v>
      </c>
      <c r="Q210" s="28">
        <v>0</v>
      </c>
      <c r="R210" s="29">
        <v>0</v>
      </c>
    </row>
    <row r="211" spans="1:18" s="4" customFormat="1" ht="12">
      <c r="A211" s="25" t="s">
        <v>314</v>
      </c>
      <c r="B211" s="26" t="s">
        <v>311</v>
      </c>
      <c r="C211" s="27" t="s">
        <v>343</v>
      </c>
      <c r="D211" s="28">
        <f t="shared" si="6"/>
        <v>32074601</v>
      </c>
      <c r="E211" s="28">
        <f t="shared" si="7"/>
        <v>11206995</v>
      </c>
      <c r="F211" s="28">
        <v>23684862</v>
      </c>
      <c r="G211" s="29">
        <v>9109560</v>
      </c>
      <c r="H211" s="28">
        <v>204636</v>
      </c>
      <c r="I211" s="29">
        <v>51159</v>
      </c>
      <c r="J211" s="28">
        <v>8185103</v>
      </c>
      <c r="K211" s="29">
        <v>2046276</v>
      </c>
      <c r="L211" s="29">
        <v>1986389</v>
      </c>
      <c r="M211" s="69">
        <v>0</v>
      </c>
      <c r="N211" s="63">
        <v>0</v>
      </c>
      <c r="O211" s="28">
        <v>0</v>
      </c>
      <c r="P211" s="29">
        <v>0</v>
      </c>
      <c r="Q211" s="28">
        <v>0</v>
      </c>
      <c r="R211" s="29">
        <v>0</v>
      </c>
    </row>
    <row r="212" spans="1:18" s="4" customFormat="1" ht="12">
      <c r="A212" s="25" t="s">
        <v>314</v>
      </c>
      <c r="B212" s="26" t="s">
        <v>312</v>
      </c>
      <c r="C212" s="27" t="s">
        <v>169</v>
      </c>
      <c r="D212" s="28">
        <f t="shared" si="6"/>
        <v>35956005</v>
      </c>
      <c r="E212" s="28">
        <f t="shared" si="7"/>
        <v>12201406</v>
      </c>
      <c r="F212" s="28">
        <v>23863577</v>
      </c>
      <c r="G212" s="29">
        <v>9178300</v>
      </c>
      <c r="H212" s="28">
        <v>345396</v>
      </c>
      <c r="I212" s="29">
        <v>86349</v>
      </c>
      <c r="J212" s="28">
        <v>11747032</v>
      </c>
      <c r="K212" s="29">
        <v>2936757</v>
      </c>
      <c r="L212" s="29">
        <v>5256236</v>
      </c>
      <c r="M212" s="69">
        <v>0</v>
      </c>
      <c r="N212" s="63">
        <v>0</v>
      </c>
      <c r="O212" s="28">
        <v>0</v>
      </c>
      <c r="P212" s="29">
        <v>0</v>
      </c>
      <c r="Q212" s="28">
        <v>0</v>
      </c>
      <c r="R212" s="29">
        <v>0</v>
      </c>
    </row>
    <row r="213" spans="1:18" s="4" customFormat="1" ht="12">
      <c r="A213" s="25" t="s">
        <v>314</v>
      </c>
      <c r="B213" s="26" t="s">
        <v>313</v>
      </c>
      <c r="C213" s="27" t="s">
        <v>170</v>
      </c>
      <c r="D213" s="28">
        <f t="shared" si="6"/>
        <v>43194017</v>
      </c>
      <c r="E213" s="28">
        <f t="shared" si="7"/>
        <v>15736110</v>
      </c>
      <c r="F213" s="28">
        <v>36679339</v>
      </c>
      <c r="G213" s="29">
        <v>14107440</v>
      </c>
      <c r="H213" s="28">
        <v>551809</v>
      </c>
      <c r="I213" s="29">
        <v>137952</v>
      </c>
      <c r="J213" s="28">
        <v>5962869</v>
      </c>
      <c r="K213" s="29">
        <v>1490718</v>
      </c>
      <c r="L213" s="29">
        <v>2937187</v>
      </c>
      <c r="M213" s="69">
        <v>0</v>
      </c>
      <c r="N213" s="63">
        <v>0</v>
      </c>
      <c r="O213" s="28">
        <v>0</v>
      </c>
      <c r="P213" s="29">
        <v>0</v>
      </c>
      <c r="Q213" s="28">
        <v>0</v>
      </c>
      <c r="R213" s="29">
        <v>0</v>
      </c>
    </row>
    <row r="214" spans="1:18" s="4" customFormat="1" ht="12">
      <c r="A214" s="25" t="s">
        <v>314</v>
      </c>
      <c r="B214" s="26" t="s">
        <v>314</v>
      </c>
      <c r="C214" s="27" t="s">
        <v>171</v>
      </c>
      <c r="D214" s="28">
        <f t="shared" si="6"/>
        <v>48460936</v>
      </c>
      <c r="E214" s="28">
        <f t="shared" si="7"/>
        <v>17893685</v>
      </c>
      <c r="F214" s="28">
        <v>42925632</v>
      </c>
      <c r="G214" s="29">
        <v>16509860</v>
      </c>
      <c r="H214" s="28">
        <v>787443</v>
      </c>
      <c r="I214" s="29">
        <v>196860</v>
      </c>
      <c r="J214" s="28">
        <v>4747861</v>
      </c>
      <c r="K214" s="29">
        <v>1186965</v>
      </c>
      <c r="L214" s="29">
        <v>4144070</v>
      </c>
      <c r="M214" s="69">
        <v>0</v>
      </c>
      <c r="N214" s="63">
        <v>0</v>
      </c>
      <c r="O214" s="28">
        <v>0</v>
      </c>
      <c r="P214" s="29">
        <v>0</v>
      </c>
      <c r="Q214" s="28">
        <v>0</v>
      </c>
      <c r="R214" s="29">
        <v>0</v>
      </c>
    </row>
    <row r="215" spans="1:18" s="4" customFormat="1" ht="12">
      <c r="A215" s="25" t="s">
        <v>314</v>
      </c>
      <c r="B215" s="26" t="s">
        <v>315</v>
      </c>
      <c r="C215" s="27" t="s">
        <v>172</v>
      </c>
      <c r="D215" s="28">
        <f t="shared" si="6"/>
        <v>29451591</v>
      </c>
      <c r="E215" s="28">
        <f t="shared" si="7"/>
        <v>10112905</v>
      </c>
      <c r="F215" s="28">
        <v>20428615</v>
      </c>
      <c r="G215" s="29">
        <v>7857160</v>
      </c>
      <c r="H215" s="28">
        <v>127657</v>
      </c>
      <c r="I215" s="29">
        <v>31914</v>
      </c>
      <c r="J215" s="28">
        <v>8895319</v>
      </c>
      <c r="K215" s="29">
        <v>2223831</v>
      </c>
      <c r="L215" s="29">
        <v>1582394</v>
      </c>
      <c r="M215" s="69">
        <v>0</v>
      </c>
      <c r="N215" s="63">
        <v>0</v>
      </c>
      <c r="O215" s="28">
        <v>0</v>
      </c>
      <c r="P215" s="29">
        <v>0</v>
      </c>
      <c r="Q215" s="28">
        <v>0</v>
      </c>
      <c r="R215" s="29">
        <v>0</v>
      </c>
    </row>
    <row r="216" spans="1:18" s="4" customFormat="1" ht="12">
      <c r="A216" s="25" t="s">
        <v>314</v>
      </c>
      <c r="B216" s="26" t="s">
        <v>316</v>
      </c>
      <c r="C216" s="27" t="s">
        <v>173</v>
      </c>
      <c r="D216" s="28">
        <f t="shared" si="6"/>
        <v>16652113</v>
      </c>
      <c r="E216" s="28">
        <f t="shared" si="7"/>
        <v>5781871</v>
      </c>
      <c r="F216" s="28">
        <v>12025672</v>
      </c>
      <c r="G216" s="29">
        <v>4625260</v>
      </c>
      <c r="H216" s="28">
        <v>440790</v>
      </c>
      <c r="I216" s="29">
        <v>110199</v>
      </c>
      <c r="J216" s="28">
        <v>4185651</v>
      </c>
      <c r="K216" s="29">
        <v>1046412</v>
      </c>
      <c r="L216" s="29">
        <v>1557916</v>
      </c>
      <c r="M216" s="69">
        <v>0</v>
      </c>
      <c r="N216" s="63">
        <v>0</v>
      </c>
      <c r="O216" s="28">
        <v>0</v>
      </c>
      <c r="P216" s="29">
        <v>0</v>
      </c>
      <c r="Q216" s="28">
        <v>0</v>
      </c>
      <c r="R216" s="29">
        <v>0</v>
      </c>
    </row>
    <row r="217" spans="1:18" s="4" customFormat="1" ht="12">
      <c r="A217" s="25" t="s">
        <v>314</v>
      </c>
      <c r="B217" s="26" t="s">
        <v>317</v>
      </c>
      <c r="C217" s="27" t="s">
        <v>174</v>
      </c>
      <c r="D217" s="28">
        <f t="shared" si="6"/>
        <v>12848487</v>
      </c>
      <c r="E217" s="28">
        <f t="shared" si="7"/>
        <v>4339387</v>
      </c>
      <c r="F217" s="28">
        <v>8373947</v>
      </c>
      <c r="G217" s="29">
        <v>3220750</v>
      </c>
      <c r="H217" s="28">
        <v>597416</v>
      </c>
      <c r="I217" s="29">
        <v>149355</v>
      </c>
      <c r="J217" s="28">
        <v>3877124</v>
      </c>
      <c r="K217" s="29">
        <v>969282</v>
      </c>
      <c r="L217" s="29">
        <v>668134</v>
      </c>
      <c r="M217" s="69">
        <v>0</v>
      </c>
      <c r="N217" s="63">
        <v>0</v>
      </c>
      <c r="O217" s="28">
        <v>0</v>
      </c>
      <c r="P217" s="29">
        <v>0</v>
      </c>
      <c r="Q217" s="28">
        <v>0</v>
      </c>
      <c r="R217" s="29">
        <v>0</v>
      </c>
    </row>
    <row r="218" spans="1:18" s="4" customFormat="1" ht="12">
      <c r="A218" s="25" t="s">
        <v>314</v>
      </c>
      <c r="B218" s="26" t="s">
        <v>324</v>
      </c>
      <c r="C218" s="27" t="s">
        <v>421</v>
      </c>
      <c r="D218" s="28">
        <f t="shared" si="6"/>
        <v>58586288</v>
      </c>
      <c r="E218" s="28">
        <f t="shared" si="7"/>
        <v>22050122</v>
      </c>
      <c r="F218" s="28">
        <v>54997815</v>
      </c>
      <c r="G218" s="29">
        <v>21153005</v>
      </c>
      <c r="H218" s="28">
        <v>3588473</v>
      </c>
      <c r="I218" s="29">
        <v>897117</v>
      </c>
      <c r="J218" s="28">
        <v>0</v>
      </c>
      <c r="K218" s="29">
        <v>0</v>
      </c>
      <c r="L218" s="29">
        <v>2248017</v>
      </c>
      <c r="M218" s="69">
        <v>0</v>
      </c>
      <c r="N218" s="63">
        <v>0</v>
      </c>
      <c r="O218" s="28">
        <v>0</v>
      </c>
      <c r="P218" s="29">
        <v>0</v>
      </c>
      <c r="Q218" s="28">
        <v>0</v>
      </c>
      <c r="R218" s="29">
        <v>0</v>
      </c>
    </row>
    <row r="219" spans="1:18" s="4" customFormat="1" ht="12">
      <c r="A219" s="25" t="s">
        <v>314</v>
      </c>
      <c r="B219" s="26" t="s">
        <v>325</v>
      </c>
      <c r="C219" s="27" t="s">
        <v>422</v>
      </c>
      <c r="D219" s="28">
        <f t="shared" si="6"/>
        <v>70785975</v>
      </c>
      <c r="E219" s="28">
        <f t="shared" si="7"/>
        <v>26247315</v>
      </c>
      <c r="F219" s="28">
        <v>63520393</v>
      </c>
      <c r="G219" s="29">
        <v>24430920</v>
      </c>
      <c r="H219" s="28">
        <v>4349423</v>
      </c>
      <c r="I219" s="29">
        <v>1087356</v>
      </c>
      <c r="J219" s="28">
        <v>2916159</v>
      </c>
      <c r="K219" s="29">
        <v>729039</v>
      </c>
      <c r="L219" s="29">
        <v>2433019</v>
      </c>
      <c r="M219" s="69">
        <v>0</v>
      </c>
      <c r="N219" s="63">
        <v>0</v>
      </c>
      <c r="O219" s="28">
        <v>0</v>
      </c>
      <c r="P219" s="29">
        <v>0</v>
      </c>
      <c r="Q219" s="28">
        <v>0</v>
      </c>
      <c r="R219" s="29">
        <v>0</v>
      </c>
    </row>
    <row r="220" spans="1:18" s="4" customFormat="1" ht="12">
      <c r="A220" s="25" t="s">
        <v>314</v>
      </c>
      <c r="B220" s="26" t="s">
        <v>327</v>
      </c>
      <c r="C220" s="27" t="s">
        <v>423</v>
      </c>
      <c r="D220" s="28">
        <f t="shared" si="6"/>
        <v>176101967</v>
      </c>
      <c r="E220" s="28">
        <f t="shared" si="7"/>
        <v>66464633</v>
      </c>
      <c r="F220" s="28">
        <v>166690775</v>
      </c>
      <c r="G220" s="29">
        <v>64111835</v>
      </c>
      <c r="H220" s="28">
        <v>9411192</v>
      </c>
      <c r="I220" s="29">
        <v>2352798</v>
      </c>
      <c r="J220" s="28">
        <v>0</v>
      </c>
      <c r="K220" s="29">
        <v>0</v>
      </c>
      <c r="L220" s="29">
        <v>11004825</v>
      </c>
      <c r="M220" s="69">
        <v>3993862</v>
      </c>
      <c r="N220" s="63">
        <v>998466</v>
      </c>
      <c r="O220" s="28">
        <v>0</v>
      </c>
      <c r="P220" s="29">
        <v>0</v>
      </c>
      <c r="Q220" s="28">
        <v>0</v>
      </c>
      <c r="R220" s="29">
        <v>0</v>
      </c>
    </row>
    <row r="221" spans="1:18" s="4" customFormat="1" ht="12">
      <c r="A221" s="25" t="s">
        <v>314</v>
      </c>
      <c r="B221" s="26" t="s">
        <v>326</v>
      </c>
      <c r="C221" s="27" t="s">
        <v>424</v>
      </c>
      <c r="D221" s="28">
        <f t="shared" si="6"/>
        <v>39715611</v>
      </c>
      <c r="E221" s="28">
        <f t="shared" si="7"/>
        <v>14291992</v>
      </c>
      <c r="F221" s="28">
        <v>32411519</v>
      </c>
      <c r="G221" s="29">
        <v>12465970</v>
      </c>
      <c r="H221" s="28">
        <v>6050521</v>
      </c>
      <c r="I221" s="29">
        <v>1512630</v>
      </c>
      <c r="J221" s="28">
        <v>1253571</v>
      </c>
      <c r="K221" s="29">
        <v>313392</v>
      </c>
      <c r="L221" s="29">
        <v>2043668</v>
      </c>
      <c r="M221" s="69">
        <v>0</v>
      </c>
      <c r="N221" s="63">
        <v>0</v>
      </c>
      <c r="O221" s="28">
        <v>0</v>
      </c>
      <c r="P221" s="29">
        <v>0</v>
      </c>
      <c r="Q221" s="28">
        <v>0</v>
      </c>
      <c r="R221" s="29">
        <v>0</v>
      </c>
    </row>
    <row r="222" spans="1:18" s="4" customFormat="1" ht="12">
      <c r="A222" s="25" t="s">
        <v>316</v>
      </c>
      <c r="B222" s="26" t="s">
        <v>298</v>
      </c>
      <c r="C222" s="27" t="s">
        <v>175</v>
      </c>
      <c r="D222" s="28">
        <f t="shared" si="6"/>
        <v>30608222</v>
      </c>
      <c r="E222" s="28">
        <f t="shared" si="7"/>
        <v>10614622</v>
      </c>
      <c r="F222" s="28">
        <v>22007650</v>
      </c>
      <c r="G222" s="29">
        <v>8464480</v>
      </c>
      <c r="H222" s="28">
        <v>2684787</v>
      </c>
      <c r="I222" s="29">
        <v>671196</v>
      </c>
      <c r="J222" s="28">
        <v>5915785</v>
      </c>
      <c r="K222" s="29">
        <v>1478946</v>
      </c>
      <c r="L222" s="29">
        <v>1718026</v>
      </c>
      <c r="M222" s="69">
        <v>0</v>
      </c>
      <c r="N222" s="63">
        <v>0</v>
      </c>
      <c r="O222" s="28">
        <v>0</v>
      </c>
      <c r="P222" s="29">
        <v>0</v>
      </c>
      <c r="Q222" s="28">
        <v>0</v>
      </c>
      <c r="R222" s="29">
        <v>0</v>
      </c>
    </row>
    <row r="223" spans="1:18" s="4" customFormat="1" ht="12">
      <c r="A223" s="25" t="s">
        <v>316</v>
      </c>
      <c r="B223" s="26" t="s">
        <v>297</v>
      </c>
      <c r="C223" s="27" t="s">
        <v>176</v>
      </c>
      <c r="D223" s="28">
        <f t="shared" si="6"/>
        <v>23075701</v>
      </c>
      <c r="E223" s="28">
        <f t="shared" si="7"/>
        <v>6990284</v>
      </c>
      <c r="F223" s="28">
        <v>9072934</v>
      </c>
      <c r="G223" s="29">
        <v>3489590</v>
      </c>
      <c r="H223" s="28">
        <v>5153803</v>
      </c>
      <c r="I223" s="29">
        <v>1288452</v>
      </c>
      <c r="J223" s="28">
        <v>8848964</v>
      </c>
      <c r="K223" s="29">
        <v>2212242</v>
      </c>
      <c r="L223" s="29">
        <v>5682456</v>
      </c>
      <c r="M223" s="69">
        <v>0</v>
      </c>
      <c r="N223" s="63">
        <v>0</v>
      </c>
      <c r="O223" s="28">
        <v>0</v>
      </c>
      <c r="P223" s="29">
        <v>0</v>
      </c>
      <c r="Q223" s="28">
        <v>0</v>
      </c>
      <c r="R223" s="29">
        <v>0</v>
      </c>
    </row>
    <row r="224" spans="1:18" s="4" customFormat="1" ht="12">
      <c r="A224" s="25" t="s">
        <v>316</v>
      </c>
      <c r="B224" s="26" t="s">
        <v>299</v>
      </c>
      <c r="C224" s="27" t="s">
        <v>204</v>
      </c>
      <c r="D224" s="28">
        <f t="shared" si="6"/>
        <v>23114928</v>
      </c>
      <c r="E224" s="28">
        <f t="shared" si="7"/>
        <v>7910100</v>
      </c>
      <c r="F224" s="28">
        <v>15833022</v>
      </c>
      <c r="G224" s="29">
        <v>6089625</v>
      </c>
      <c r="H224" s="28">
        <v>3719378</v>
      </c>
      <c r="I224" s="29">
        <v>929844</v>
      </c>
      <c r="J224" s="28">
        <v>3562528</v>
      </c>
      <c r="K224" s="29">
        <v>890631</v>
      </c>
      <c r="L224" s="29">
        <v>1922512</v>
      </c>
      <c r="M224" s="69">
        <v>0</v>
      </c>
      <c r="N224" s="63">
        <v>0</v>
      </c>
      <c r="O224" s="28">
        <v>0</v>
      </c>
      <c r="P224" s="29">
        <v>0</v>
      </c>
      <c r="Q224" s="28">
        <v>0</v>
      </c>
      <c r="R224" s="29">
        <v>0</v>
      </c>
    </row>
    <row r="225" spans="1:18" s="4" customFormat="1" ht="12">
      <c r="A225" s="25" t="s">
        <v>316</v>
      </c>
      <c r="B225" s="26" t="s">
        <v>300</v>
      </c>
      <c r="C225" s="27" t="s">
        <v>177</v>
      </c>
      <c r="D225" s="28">
        <f t="shared" si="6"/>
        <v>25843756</v>
      </c>
      <c r="E225" s="28">
        <f t="shared" si="7"/>
        <v>8881326</v>
      </c>
      <c r="F225" s="28">
        <v>17980013</v>
      </c>
      <c r="G225" s="29">
        <v>6915390</v>
      </c>
      <c r="H225" s="28">
        <v>1414394</v>
      </c>
      <c r="I225" s="29">
        <v>353598</v>
      </c>
      <c r="J225" s="28">
        <v>6449349</v>
      </c>
      <c r="K225" s="29">
        <v>1612338</v>
      </c>
      <c r="L225" s="29">
        <v>1355076</v>
      </c>
      <c r="M225" s="69">
        <v>0</v>
      </c>
      <c r="N225" s="63">
        <v>0</v>
      </c>
      <c r="O225" s="28">
        <v>0</v>
      </c>
      <c r="P225" s="29">
        <v>0</v>
      </c>
      <c r="Q225" s="28">
        <v>0</v>
      </c>
      <c r="R225" s="29">
        <v>0</v>
      </c>
    </row>
    <row r="226" spans="1:18" s="4" customFormat="1" ht="12">
      <c r="A226" s="25" t="s">
        <v>316</v>
      </c>
      <c r="B226" s="26" t="s">
        <v>301</v>
      </c>
      <c r="C226" s="27" t="s">
        <v>178</v>
      </c>
      <c r="D226" s="28">
        <f t="shared" si="6"/>
        <v>16124994</v>
      </c>
      <c r="E226" s="28">
        <f t="shared" si="7"/>
        <v>5440300</v>
      </c>
      <c r="F226" s="28">
        <v>10467233</v>
      </c>
      <c r="G226" s="29">
        <v>4025860</v>
      </c>
      <c r="H226" s="28">
        <v>3136617</v>
      </c>
      <c r="I226" s="29">
        <v>784155</v>
      </c>
      <c r="J226" s="28">
        <v>2521144</v>
      </c>
      <c r="K226" s="29">
        <v>630285</v>
      </c>
      <c r="L226" s="29">
        <v>1528369</v>
      </c>
      <c r="M226" s="69">
        <v>0</v>
      </c>
      <c r="N226" s="63">
        <v>0</v>
      </c>
      <c r="O226" s="28">
        <v>0</v>
      </c>
      <c r="P226" s="29">
        <v>0</v>
      </c>
      <c r="Q226" s="28">
        <v>0</v>
      </c>
      <c r="R226" s="29">
        <v>0</v>
      </c>
    </row>
    <row r="227" spans="1:18" s="4" customFormat="1" ht="12">
      <c r="A227" s="25" t="s">
        <v>316</v>
      </c>
      <c r="B227" s="26" t="s">
        <v>302</v>
      </c>
      <c r="C227" s="27" t="s">
        <v>179</v>
      </c>
      <c r="D227" s="28">
        <f t="shared" si="6"/>
        <v>13201516</v>
      </c>
      <c r="E227" s="28">
        <f t="shared" si="7"/>
        <v>4137951</v>
      </c>
      <c r="F227" s="28">
        <v>6221988</v>
      </c>
      <c r="G227" s="29">
        <v>2393070</v>
      </c>
      <c r="H227" s="28">
        <v>1698158</v>
      </c>
      <c r="I227" s="29">
        <v>424539</v>
      </c>
      <c r="J227" s="28">
        <v>5281370</v>
      </c>
      <c r="K227" s="29">
        <v>1320342</v>
      </c>
      <c r="L227" s="29">
        <v>808087</v>
      </c>
      <c r="M227" s="69">
        <v>0</v>
      </c>
      <c r="N227" s="63">
        <v>0</v>
      </c>
      <c r="O227" s="28">
        <v>0</v>
      </c>
      <c r="P227" s="29">
        <v>0</v>
      </c>
      <c r="Q227" s="28">
        <v>0</v>
      </c>
      <c r="R227" s="29">
        <v>0</v>
      </c>
    </row>
    <row r="228" spans="1:18" s="4" customFormat="1" ht="12">
      <c r="A228" s="25" t="s">
        <v>316</v>
      </c>
      <c r="B228" s="26" t="s">
        <v>303</v>
      </c>
      <c r="C228" s="27" t="s">
        <v>180</v>
      </c>
      <c r="D228" s="28">
        <f t="shared" si="6"/>
        <v>9469973</v>
      </c>
      <c r="E228" s="28">
        <f t="shared" si="7"/>
        <v>2493445</v>
      </c>
      <c r="F228" s="28">
        <v>935635</v>
      </c>
      <c r="G228" s="29">
        <v>359860</v>
      </c>
      <c r="H228" s="28">
        <v>2988852</v>
      </c>
      <c r="I228" s="29">
        <v>747213</v>
      </c>
      <c r="J228" s="28">
        <v>5545486</v>
      </c>
      <c r="K228" s="29">
        <v>1386372</v>
      </c>
      <c r="L228" s="29">
        <v>1093012</v>
      </c>
      <c r="M228" s="69">
        <v>0</v>
      </c>
      <c r="N228" s="63">
        <v>0</v>
      </c>
      <c r="O228" s="28">
        <v>0</v>
      </c>
      <c r="P228" s="29">
        <v>0</v>
      </c>
      <c r="Q228" s="28">
        <v>0</v>
      </c>
      <c r="R228" s="29">
        <v>0</v>
      </c>
    </row>
    <row r="229" spans="1:18" s="4" customFormat="1" ht="12">
      <c r="A229" s="25" t="s">
        <v>316</v>
      </c>
      <c r="B229" s="26" t="s">
        <v>304</v>
      </c>
      <c r="C229" s="27" t="s">
        <v>181</v>
      </c>
      <c r="D229" s="28">
        <f t="shared" si="6"/>
        <v>19665453</v>
      </c>
      <c r="E229" s="28">
        <f t="shared" si="7"/>
        <v>6551029</v>
      </c>
      <c r="F229" s="28">
        <v>12143222</v>
      </c>
      <c r="G229" s="29">
        <v>4670470</v>
      </c>
      <c r="H229" s="28">
        <v>2752333</v>
      </c>
      <c r="I229" s="29">
        <v>688083</v>
      </c>
      <c r="J229" s="28">
        <v>4769898</v>
      </c>
      <c r="K229" s="29">
        <v>1192476</v>
      </c>
      <c r="L229" s="29">
        <v>792527</v>
      </c>
      <c r="M229" s="69">
        <v>0</v>
      </c>
      <c r="N229" s="63">
        <v>0</v>
      </c>
      <c r="O229" s="28">
        <v>0</v>
      </c>
      <c r="P229" s="29">
        <v>0</v>
      </c>
      <c r="Q229" s="28">
        <v>0</v>
      </c>
      <c r="R229" s="29">
        <v>0</v>
      </c>
    </row>
    <row r="230" spans="1:18" s="4" customFormat="1" ht="12">
      <c r="A230" s="25" t="s">
        <v>316</v>
      </c>
      <c r="B230" s="26" t="s">
        <v>305</v>
      </c>
      <c r="C230" s="27" t="s">
        <v>182</v>
      </c>
      <c r="D230" s="28">
        <f t="shared" si="6"/>
        <v>7629900</v>
      </c>
      <c r="E230" s="28">
        <f t="shared" si="7"/>
        <v>2385936</v>
      </c>
      <c r="F230" s="28">
        <v>3554259</v>
      </c>
      <c r="G230" s="29">
        <v>1367025</v>
      </c>
      <c r="H230" s="28">
        <v>2056790</v>
      </c>
      <c r="I230" s="29">
        <v>514197</v>
      </c>
      <c r="J230" s="28">
        <v>2018851</v>
      </c>
      <c r="K230" s="29">
        <v>504714</v>
      </c>
      <c r="L230" s="29">
        <v>558851</v>
      </c>
      <c r="M230" s="69">
        <v>0</v>
      </c>
      <c r="N230" s="63">
        <v>0</v>
      </c>
      <c r="O230" s="28">
        <v>0</v>
      </c>
      <c r="P230" s="29">
        <v>0</v>
      </c>
      <c r="Q230" s="28">
        <v>0</v>
      </c>
      <c r="R230" s="29">
        <v>0</v>
      </c>
    </row>
    <row r="231" spans="1:18" s="4" customFormat="1" ht="12">
      <c r="A231" s="25" t="s">
        <v>316</v>
      </c>
      <c r="B231" s="26" t="s">
        <v>306</v>
      </c>
      <c r="C231" s="27" t="s">
        <v>183</v>
      </c>
      <c r="D231" s="28">
        <f t="shared" si="6"/>
        <v>19715801</v>
      </c>
      <c r="E231" s="28">
        <f t="shared" si="7"/>
        <v>6503828</v>
      </c>
      <c r="F231" s="28">
        <v>11699071</v>
      </c>
      <c r="G231" s="29">
        <v>4499645</v>
      </c>
      <c r="H231" s="28">
        <v>3596856</v>
      </c>
      <c r="I231" s="29">
        <v>899214</v>
      </c>
      <c r="J231" s="28">
        <v>4419874</v>
      </c>
      <c r="K231" s="29">
        <v>1104969</v>
      </c>
      <c r="L231" s="29">
        <v>1095018</v>
      </c>
      <c r="M231" s="69">
        <v>0</v>
      </c>
      <c r="N231" s="63">
        <v>0</v>
      </c>
      <c r="O231" s="28">
        <v>0</v>
      </c>
      <c r="P231" s="29">
        <v>0</v>
      </c>
      <c r="Q231" s="28">
        <v>0</v>
      </c>
      <c r="R231" s="29">
        <v>0</v>
      </c>
    </row>
    <row r="232" spans="1:18" s="4" customFormat="1" ht="12">
      <c r="A232" s="25" t="s">
        <v>316</v>
      </c>
      <c r="B232" s="26" t="s">
        <v>307</v>
      </c>
      <c r="C232" s="27" t="s">
        <v>184</v>
      </c>
      <c r="D232" s="28">
        <f t="shared" si="6"/>
        <v>33897076</v>
      </c>
      <c r="E232" s="28">
        <f t="shared" si="7"/>
        <v>11334634</v>
      </c>
      <c r="F232" s="28">
        <v>21248392</v>
      </c>
      <c r="G232" s="29">
        <v>8172460</v>
      </c>
      <c r="H232" s="28">
        <v>5215734</v>
      </c>
      <c r="I232" s="29">
        <v>1303935</v>
      </c>
      <c r="J232" s="28">
        <v>7432950</v>
      </c>
      <c r="K232" s="29">
        <v>1858239</v>
      </c>
      <c r="L232" s="29">
        <v>1680871</v>
      </c>
      <c r="M232" s="69">
        <v>0</v>
      </c>
      <c r="N232" s="63">
        <v>0</v>
      </c>
      <c r="O232" s="28">
        <v>0</v>
      </c>
      <c r="P232" s="29">
        <v>0</v>
      </c>
      <c r="Q232" s="28">
        <v>0</v>
      </c>
      <c r="R232" s="29">
        <v>0</v>
      </c>
    </row>
    <row r="233" spans="1:18" s="4" customFormat="1" ht="12">
      <c r="A233" s="25" t="s">
        <v>316</v>
      </c>
      <c r="B233" s="26" t="s">
        <v>308</v>
      </c>
      <c r="C233" s="27" t="s">
        <v>185</v>
      </c>
      <c r="D233" s="28">
        <f t="shared" si="6"/>
        <v>11121529</v>
      </c>
      <c r="E233" s="28">
        <f t="shared" si="7"/>
        <v>3288805</v>
      </c>
      <c r="F233" s="28">
        <v>3776861</v>
      </c>
      <c r="G233" s="29">
        <v>1452640</v>
      </c>
      <c r="H233" s="28">
        <v>3733372</v>
      </c>
      <c r="I233" s="29">
        <v>933342</v>
      </c>
      <c r="J233" s="28">
        <v>3611296</v>
      </c>
      <c r="K233" s="29">
        <v>902823</v>
      </c>
      <c r="L233" s="29">
        <v>875092</v>
      </c>
      <c r="M233" s="69">
        <v>0</v>
      </c>
      <c r="N233" s="63">
        <v>0</v>
      </c>
      <c r="O233" s="28">
        <v>0</v>
      </c>
      <c r="P233" s="29">
        <v>0</v>
      </c>
      <c r="Q233" s="28">
        <v>0</v>
      </c>
      <c r="R233" s="29">
        <v>0</v>
      </c>
    </row>
    <row r="234" spans="1:18" s="4" customFormat="1" ht="12">
      <c r="A234" s="25" t="s">
        <v>316</v>
      </c>
      <c r="B234" s="26" t="s">
        <v>309</v>
      </c>
      <c r="C234" s="27" t="s">
        <v>186</v>
      </c>
      <c r="D234" s="28">
        <f t="shared" si="6"/>
        <v>29531299</v>
      </c>
      <c r="E234" s="28">
        <f t="shared" si="7"/>
        <v>10321657</v>
      </c>
      <c r="F234" s="28">
        <v>21831330</v>
      </c>
      <c r="G234" s="29">
        <v>8396665</v>
      </c>
      <c r="H234" s="28">
        <v>3268559</v>
      </c>
      <c r="I234" s="29">
        <v>817140</v>
      </c>
      <c r="J234" s="28">
        <v>4431410</v>
      </c>
      <c r="K234" s="29">
        <v>1107852</v>
      </c>
      <c r="L234" s="29">
        <v>1669224</v>
      </c>
      <c r="M234" s="69">
        <v>0</v>
      </c>
      <c r="N234" s="63">
        <v>0</v>
      </c>
      <c r="O234" s="28">
        <v>0</v>
      </c>
      <c r="P234" s="29">
        <v>0</v>
      </c>
      <c r="Q234" s="28">
        <v>0</v>
      </c>
      <c r="R234" s="29">
        <v>0</v>
      </c>
    </row>
    <row r="235" spans="1:18" s="4" customFormat="1" ht="12">
      <c r="A235" s="25" t="s">
        <v>316</v>
      </c>
      <c r="B235" s="26" t="s">
        <v>310</v>
      </c>
      <c r="C235" s="27" t="s">
        <v>187</v>
      </c>
      <c r="D235" s="28">
        <f t="shared" si="6"/>
        <v>24020908</v>
      </c>
      <c r="E235" s="28">
        <f t="shared" si="7"/>
        <v>8624111</v>
      </c>
      <c r="F235" s="28">
        <v>19454582</v>
      </c>
      <c r="G235" s="29">
        <v>7482530</v>
      </c>
      <c r="H235" s="28">
        <v>1195739</v>
      </c>
      <c r="I235" s="29">
        <v>298935</v>
      </c>
      <c r="J235" s="28">
        <v>3370587</v>
      </c>
      <c r="K235" s="29">
        <v>842646</v>
      </c>
      <c r="L235" s="29">
        <v>1398411</v>
      </c>
      <c r="M235" s="69">
        <v>0</v>
      </c>
      <c r="N235" s="63">
        <v>0</v>
      </c>
      <c r="O235" s="28">
        <v>0</v>
      </c>
      <c r="P235" s="29">
        <v>0</v>
      </c>
      <c r="Q235" s="28">
        <v>0</v>
      </c>
      <c r="R235" s="29">
        <v>0</v>
      </c>
    </row>
    <row r="236" spans="1:18" s="4" customFormat="1" ht="12">
      <c r="A236" s="25" t="s">
        <v>316</v>
      </c>
      <c r="B236" s="26" t="s">
        <v>324</v>
      </c>
      <c r="C236" s="27" t="s">
        <v>425</v>
      </c>
      <c r="D236" s="28">
        <f t="shared" si="6"/>
        <v>191001307</v>
      </c>
      <c r="E236" s="28">
        <f t="shared" si="7"/>
        <v>71925140</v>
      </c>
      <c r="F236" s="28">
        <v>179584331</v>
      </c>
      <c r="G236" s="29">
        <v>69070895</v>
      </c>
      <c r="H236" s="28">
        <v>11416976</v>
      </c>
      <c r="I236" s="29">
        <v>2854245</v>
      </c>
      <c r="J236" s="28">
        <v>0</v>
      </c>
      <c r="K236" s="29">
        <v>0</v>
      </c>
      <c r="L236" s="29">
        <v>15793604</v>
      </c>
      <c r="M236" s="69">
        <v>0</v>
      </c>
      <c r="N236" s="63">
        <v>0</v>
      </c>
      <c r="O236" s="28">
        <v>0</v>
      </c>
      <c r="P236" s="29">
        <v>0</v>
      </c>
      <c r="Q236" s="28">
        <v>0</v>
      </c>
      <c r="R236" s="29">
        <v>0</v>
      </c>
    </row>
    <row r="237" spans="1:18" s="4" customFormat="1" ht="12">
      <c r="A237" s="25" t="s">
        <v>316</v>
      </c>
      <c r="B237" s="26" t="s">
        <v>325</v>
      </c>
      <c r="C237" s="27" t="s">
        <v>426</v>
      </c>
      <c r="D237" s="28">
        <f t="shared" si="6"/>
        <v>55410021</v>
      </c>
      <c r="E237" s="28">
        <f t="shared" si="7"/>
        <v>20552674</v>
      </c>
      <c r="F237" s="28">
        <v>49772685</v>
      </c>
      <c r="G237" s="29">
        <v>19143340</v>
      </c>
      <c r="H237" s="28">
        <v>4375537</v>
      </c>
      <c r="I237" s="29">
        <v>1093884</v>
      </c>
      <c r="J237" s="28">
        <v>1261799</v>
      </c>
      <c r="K237" s="29">
        <v>315450</v>
      </c>
      <c r="L237" s="29">
        <v>2796935</v>
      </c>
      <c r="M237" s="69">
        <v>0</v>
      </c>
      <c r="N237" s="63">
        <v>0</v>
      </c>
      <c r="O237" s="28">
        <v>0</v>
      </c>
      <c r="P237" s="29">
        <v>0</v>
      </c>
      <c r="Q237" s="28">
        <v>0</v>
      </c>
      <c r="R237" s="29">
        <v>0</v>
      </c>
    </row>
    <row r="238" spans="1:18" s="4" customFormat="1" ht="12">
      <c r="A238" s="25" t="s">
        <v>316</v>
      </c>
      <c r="B238" s="26" t="s">
        <v>327</v>
      </c>
      <c r="C238" s="27" t="s">
        <v>427</v>
      </c>
      <c r="D238" s="28">
        <f t="shared" si="6"/>
        <v>49985256</v>
      </c>
      <c r="E238" s="28">
        <f t="shared" si="7"/>
        <v>18052723</v>
      </c>
      <c r="F238" s="28">
        <v>41276182</v>
      </c>
      <c r="G238" s="29">
        <v>15875455</v>
      </c>
      <c r="H238" s="28">
        <v>6799488</v>
      </c>
      <c r="I238" s="29">
        <v>1699872</v>
      </c>
      <c r="J238" s="28">
        <v>1909586</v>
      </c>
      <c r="K238" s="29">
        <v>477396</v>
      </c>
      <c r="L238" s="29">
        <v>2934419</v>
      </c>
      <c r="M238" s="69">
        <v>0</v>
      </c>
      <c r="N238" s="63">
        <v>0</v>
      </c>
      <c r="O238" s="28">
        <v>0</v>
      </c>
      <c r="P238" s="29">
        <v>0</v>
      </c>
      <c r="Q238" s="28">
        <v>0</v>
      </c>
      <c r="R238" s="29">
        <v>0</v>
      </c>
    </row>
    <row r="239" spans="1:18" s="4" customFormat="1" ht="12">
      <c r="A239" s="25" t="s">
        <v>318</v>
      </c>
      <c r="B239" s="26" t="s">
        <v>298</v>
      </c>
      <c r="C239" s="27" t="s">
        <v>188</v>
      </c>
      <c r="D239" s="28">
        <f t="shared" si="6"/>
        <v>44917377</v>
      </c>
      <c r="E239" s="28">
        <f t="shared" si="7"/>
        <v>15692555</v>
      </c>
      <c r="F239" s="28">
        <v>33155284</v>
      </c>
      <c r="G239" s="29">
        <v>12752030</v>
      </c>
      <c r="H239" s="28">
        <v>3010808</v>
      </c>
      <c r="I239" s="29">
        <v>752703</v>
      </c>
      <c r="J239" s="28">
        <v>8751285</v>
      </c>
      <c r="K239" s="29">
        <v>2187822</v>
      </c>
      <c r="L239" s="29">
        <v>2477854</v>
      </c>
      <c r="M239" s="69">
        <v>0</v>
      </c>
      <c r="N239" s="63">
        <v>0</v>
      </c>
      <c r="O239" s="28">
        <v>0</v>
      </c>
      <c r="P239" s="29">
        <v>0</v>
      </c>
      <c r="Q239" s="28">
        <v>0</v>
      </c>
      <c r="R239" s="29">
        <v>0</v>
      </c>
    </row>
    <row r="240" spans="1:18" s="4" customFormat="1" ht="12">
      <c r="A240" s="25" t="s">
        <v>318</v>
      </c>
      <c r="B240" s="26" t="s">
        <v>297</v>
      </c>
      <c r="C240" s="27" t="s">
        <v>189</v>
      </c>
      <c r="D240" s="28">
        <f t="shared" si="6"/>
        <v>58910338</v>
      </c>
      <c r="E240" s="28">
        <f t="shared" si="7"/>
        <v>21390314</v>
      </c>
      <c r="F240" s="28">
        <v>49494556</v>
      </c>
      <c r="G240" s="29">
        <v>19036370</v>
      </c>
      <c r="H240" s="28">
        <v>1631618</v>
      </c>
      <c r="I240" s="29">
        <v>407904</v>
      </c>
      <c r="J240" s="28">
        <v>7784164</v>
      </c>
      <c r="K240" s="29">
        <v>1946040</v>
      </c>
      <c r="L240" s="29">
        <v>3370961</v>
      </c>
      <c r="M240" s="69">
        <v>0</v>
      </c>
      <c r="N240" s="63">
        <v>0</v>
      </c>
      <c r="O240" s="28">
        <v>0</v>
      </c>
      <c r="P240" s="29">
        <v>0</v>
      </c>
      <c r="Q240" s="28">
        <v>0</v>
      </c>
      <c r="R240" s="29">
        <v>0</v>
      </c>
    </row>
    <row r="241" spans="1:18" s="4" customFormat="1" ht="12">
      <c r="A241" s="25" t="s">
        <v>318</v>
      </c>
      <c r="B241" s="26" t="s">
        <v>299</v>
      </c>
      <c r="C241" s="27" t="s">
        <v>190</v>
      </c>
      <c r="D241" s="28">
        <f t="shared" si="6"/>
        <v>44908227</v>
      </c>
      <c r="E241" s="28">
        <f t="shared" si="7"/>
        <v>15980693</v>
      </c>
      <c r="F241" s="28">
        <v>35312717</v>
      </c>
      <c r="G241" s="29">
        <v>13581815</v>
      </c>
      <c r="H241" s="28">
        <v>2618027</v>
      </c>
      <c r="I241" s="29">
        <v>654507</v>
      </c>
      <c r="J241" s="28">
        <v>6977483</v>
      </c>
      <c r="K241" s="29">
        <v>1744371</v>
      </c>
      <c r="L241" s="29">
        <v>1702895</v>
      </c>
      <c r="M241" s="69">
        <v>0</v>
      </c>
      <c r="N241" s="63">
        <v>0</v>
      </c>
      <c r="O241" s="28">
        <v>0</v>
      </c>
      <c r="P241" s="29">
        <v>0</v>
      </c>
      <c r="Q241" s="28">
        <v>0</v>
      </c>
      <c r="R241" s="29">
        <v>0</v>
      </c>
    </row>
    <row r="242" spans="1:18" s="4" customFormat="1" ht="12">
      <c r="A242" s="25" t="s">
        <v>318</v>
      </c>
      <c r="B242" s="26" t="s">
        <v>300</v>
      </c>
      <c r="C242" s="27" t="s">
        <v>191</v>
      </c>
      <c r="D242" s="28">
        <f t="shared" si="6"/>
        <v>17877166</v>
      </c>
      <c r="E242" s="28">
        <f t="shared" si="7"/>
        <v>6616661</v>
      </c>
      <c r="F242" s="28">
        <v>15951866</v>
      </c>
      <c r="G242" s="29">
        <v>6135335</v>
      </c>
      <c r="H242" s="28">
        <v>1925300</v>
      </c>
      <c r="I242" s="29">
        <v>481326</v>
      </c>
      <c r="J242" s="28">
        <v>0</v>
      </c>
      <c r="K242" s="29">
        <v>0</v>
      </c>
      <c r="L242" s="29">
        <v>5978762</v>
      </c>
      <c r="M242" s="69">
        <v>0</v>
      </c>
      <c r="N242" s="63">
        <v>0</v>
      </c>
      <c r="O242" s="28">
        <v>0</v>
      </c>
      <c r="P242" s="29">
        <v>0</v>
      </c>
      <c r="Q242" s="28">
        <v>0</v>
      </c>
      <c r="R242" s="29">
        <v>0</v>
      </c>
    </row>
    <row r="243" spans="1:18" s="4" customFormat="1" ht="12">
      <c r="A243" s="25" t="s">
        <v>318</v>
      </c>
      <c r="B243" s="26" t="s">
        <v>301</v>
      </c>
      <c r="C243" s="27" t="s">
        <v>192</v>
      </c>
      <c r="D243" s="28">
        <f t="shared" si="6"/>
        <v>55857404</v>
      </c>
      <c r="E243" s="28">
        <f t="shared" si="7"/>
        <v>20605917</v>
      </c>
      <c r="F243" s="28">
        <v>49337341</v>
      </c>
      <c r="G243" s="29">
        <v>18975900</v>
      </c>
      <c r="H243" s="28">
        <v>547855</v>
      </c>
      <c r="I243" s="29">
        <v>136965</v>
      </c>
      <c r="J243" s="28">
        <v>5972208</v>
      </c>
      <c r="K243" s="29">
        <v>1493052</v>
      </c>
      <c r="L243" s="29">
        <v>5266267</v>
      </c>
      <c r="M243" s="69">
        <v>0</v>
      </c>
      <c r="N243" s="63">
        <v>0</v>
      </c>
      <c r="O243" s="28">
        <v>0</v>
      </c>
      <c r="P243" s="29">
        <v>0</v>
      </c>
      <c r="Q243" s="28">
        <v>0</v>
      </c>
      <c r="R243" s="29">
        <v>0</v>
      </c>
    </row>
    <row r="244" spans="1:18" s="4" customFormat="1" ht="12">
      <c r="A244" s="25" t="s">
        <v>318</v>
      </c>
      <c r="B244" s="26" t="s">
        <v>302</v>
      </c>
      <c r="C244" s="27" t="s">
        <v>193</v>
      </c>
      <c r="D244" s="28">
        <f t="shared" si="6"/>
        <v>39519176</v>
      </c>
      <c r="E244" s="28">
        <f t="shared" si="7"/>
        <v>14412009</v>
      </c>
      <c r="F244" s="28">
        <v>33667884</v>
      </c>
      <c r="G244" s="29">
        <v>12949185</v>
      </c>
      <c r="H244" s="28">
        <v>548264</v>
      </c>
      <c r="I244" s="29">
        <v>137067</v>
      </c>
      <c r="J244" s="28">
        <v>5303028</v>
      </c>
      <c r="K244" s="29">
        <v>1325757</v>
      </c>
      <c r="L244" s="29">
        <v>2247317</v>
      </c>
      <c r="M244" s="69">
        <v>0</v>
      </c>
      <c r="N244" s="63">
        <v>0</v>
      </c>
      <c r="O244" s="28">
        <v>0</v>
      </c>
      <c r="P244" s="29">
        <v>0</v>
      </c>
      <c r="Q244" s="28">
        <v>0</v>
      </c>
      <c r="R244" s="29">
        <v>0</v>
      </c>
    </row>
    <row r="245" spans="1:18" s="4" customFormat="1" ht="12">
      <c r="A245" s="25" t="s">
        <v>318</v>
      </c>
      <c r="B245" s="26" t="s">
        <v>303</v>
      </c>
      <c r="C245" s="27" t="s">
        <v>194</v>
      </c>
      <c r="D245" s="28">
        <f t="shared" si="6"/>
        <v>37496443</v>
      </c>
      <c r="E245" s="28">
        <f t="shared" si="7"/>
        <v>13651652</v>
      </c>
      <c r="F245" s="28">
        <v>31775999</v>
      </c>
      <c r="G245" s="29">
        <v>12221540</v>
      </c>
      <c r="H245" s="28">
        <v>888108</v>
      </c>
      <c r="I245" s="29">
        <v>222027</v>
      </c>
      <c r="J245" s="28">
        <v>4832336</v>
      </c>
      <c r="K245" s="29">
        <v>1208085</v>
      </c>
      <c r="L245" s="29">
        <v>2846487</v>
      </c>
      <c r="M245" s="69">
        <v>0</v>
      </c>
      <c r="N245" s="63">
        <v>0</v>
      </c>
      <c r="O245" s="28">
        <v>0</v>
      </c>
      <c r="P245" s="29">
        <v>0</v>
      </c>
      <c r="Q245" s="28">
        <v>0</v>
      </c>
      <c r="R245" s="29">
        <v>0</v>
      </c>
    </row>
    <row r="246" spans="1:18" s="4" customFormat="1" ht="12">
      <c r="A246" s="25" t="s">
        <v>318</v>
      </c>
      <c r="B246" s="26" t="s">
        <v>304</v>
      </c>
      <c r="C246" s="27" t="s">
        <v>195</v>
      </c>
      <c r="D246" s="28">
        <f t="shared" si="6"/>
        <v>33188208</v>
      </c>
      <c r="E246" s="28">
        <f t="shared" si="7"/>
        <v>12077057</v>
      </c>
      <c r="F246" s="28">
        <v>28080053</v>
      </c>
      <c r="G246" s="29">
        <v>10800020</v>
      </c>
      <c r="H246" s="28">
        <v>438701</v>
      </c>
      <c r="I246" s="29">
        <v>109674</v>
      </c>
      <c r="J246" s="28">
        <v>4669454</v>
      </c>
      <c r="K246" s="29">
        <v>1167363</v>
      </c>
      <c r="L246" s="29">
        <v>2377410</v>
      </c>
      <c r="M246" s="69">
        <v>0</v>
      </c>
      <c r="N246" s="63">
        <v>0</v>
      </c>
      <c r="O246" s="28">
        <v>0</v>
      </c>
      <c r="P246" s="29">
        <v>0</v>
      </c>
      <c r="Q246" s="28">
        <v>0</v>
      </c>
      <c r="R246" s="29">
        <v>0</v>
      </c>
    </row>
    <row r="247" spans="1:18" s="4" customFormat="1" ht="12">
      <c r="A247" s="25" t="s">
        <v>318</v>
      </c>
      <c r="B247" s="26" t="s">
        <v>305</v>
      </c>
      <c r="C247" s="27" t="s">
        <v>196</v>
      </c>
      <c r="D247" s="28">
        <f t="shared" si="6"/>
        <v>45868604</v>
      </c>
      <c r="E247" s="28">
        <f t="shared" si="7"/>
        <v>16646695</v>
      </c>
      <c r="F247" s="28">
        <v>38476607</v>
      </c>
      <c r="G247" s="29">
        <v>14798695</v>
      </c>
      <c r="H247" s="28">
        <v>921454</v>
      </c>
      <c r="I247" s="29">
        <v>230364</v>
      </c>
      <c r="J247" s="28">
        <v>6470543</v>
      </c>
      <c r="K247" s="29">
        <v>1617636</v>
      </c>
      <c r="L247" s="29">
        <v>2283819</v>
      </c>
      <c r="M247" s="69">
        <v>0</v>
      </c>
      <c r="N247" s="63">
        <v>0</v>
      </c>
      <c r="O247" s="28">
        <v>0</v>
      </c>
      <c r="P247" s="29">
        <v>0</v>
      </c>
      <c r="Q247" s="28">
        <v>0</v>
      </c>
      <c r="R247" s="29">
        <v>0</v>
      </c>
    </row>
    <row r="248" spans="1:18" s="4" customFormat="1" ht="12">
      <c r="A248" s="25" t="s">
        <v>318</v>
      </c>
      <c r="B248" s="26" t="s">
        <v>306</v>
      </c>
      <c r="C248" s="27" t="s">
        <v>329</v>
      </c>
      <c r="D248" s="28">
        <f t="shared" si="6"/>
        <v>19676090</v>
      </c>
      <c r="E248" s="28">
        <f t="shared" si="7"/>
        <v>6529985</v>
      </c>
      <c r="F248" s="28">
        <v>11967118</v>
      </c>
      <c r="G248" s="29">
        <v>4602740</v>
      </c>
      <c r="H248" s="28">
        <v>1493515</v>
      </c>
      <c r="I248" s="29">
        <v>373380</v>
      </c>
      <c r="J248" s="28">
        <v>6215457</v>
      </c>
      <c r="K248" s="29">
        <v>1553865</v>
      </c>
      <c r="L248" s="29">
        <v>1125634</v>
      </c>
      <c r="M248" s="69">
        <v>0</v>
      </c>
      <c r="N248" s="63">
        <v>0</v>
      </c>
      <c r="O248" s="28">
        <v>0</v>
      </c>
      <c r="P248" s="29">
        <v>0</v>
      </c>
      <c r="Q248" s="28">
        <v>0</v>
      </c>
      <c r="R248" s="29">
        <v>0</v>
      </c>
    </row>
    <row r="249" spans="1:18" s="4" customFormat="1" ht="12">
      <c r="A249" s="25" t="s">
        <v>318</v>
      </c>
      <c r="B249" s="26" t="s">
        <v>307</v>
      </c>
      <c r="C249" s="27" t="s">
        <v>197</v>
      </c>
      <c r="D249" s="28">
        <f t="shared" si="6"/>
        <v>24114392</v>
      </c>
      <c r="E249" s="28">
        <f t="shared" si="7"/>
        <v>8722471</v>
      </c>
      <c r="F249" s="28">
        <v>20011626</v>
      </c>
      <c r="G249" s="29">
        <v>7696780</v>
      </c>
      <c r="H249" s="28">
        <v>385691</v>
      </c>
      <c r="I249" s="29">
        <v>96423</v>
      </c>
      <c r="J249" s="28">
        <v>3717075</v>
      </c>
      <c r="K249" s="29">
        <v>929268</v>
      </c>
      <c r="L249" s="29">
        <v>3383096</v>
      </c>
      <c r="M249" s="69">
        <v>0</v>
      </c>
      <c r="N249" s="63">
        <v>0</v>
      </c>
      <c r="O249" s="28">
        <v>0</v>
      </c>
      <c r="P249" s="29">
        <v>0</v>
      </c>
      <c r="Q249" s="28">
        <v>0</v>
      </c>
      <c r="R249" s="29">
        <v>0</v>
      </c>
    </row>
    <row r="250" spans="1:18" s="4" customFormat="1" ht="12">
      <c r="A250" s="25" t="s">
        <v>318</v>
      </c>
      <c r="B250" s="26" t="s">
        <v>308</v>
      </c>
      <c r="C250" s="27" t="s">
        <v>198</v>
      </c>
      <c r="D250" s="28">
        <f t="shared" si="6"/>
        <v>29811281</v>
      </c>
      <c r="E250" s="28">
        <f t="shared" si="7"/>
        <v>9773786</v>
      </c>
      <c r="F250" s="28">
        <v>17241445</v>
      </c>
      <c r="G250" s="29">
        <v>6631325</v>
      </c>
      <c r="H250" s="28">
        <v>3713755</v>
      </c>
      <c r="I250" s="29">
        <v>928440</v>
      </c>
      <c r="J250" s="28">
        <v>8856081</v>
      </c>
      <c r="K250" s="29">
        <v>2214021</v>
      </c>
      <c r="L250" s="29">
        <v>3664157</v>
      </c>
      <c r="M250" s="69">
        <v>0</v>
      </c>
      <c r="N250" s="63">
        <v>0</v>
      </c>
      <c r="O250" s="28">
        <v>0</v>
      </c>
      <c r="P250" s="29">
        <v>0</v>
      </c>
      <c r="Q250" s="28">
        <v>0</v>
      </c>
      <c r="R250" s="29">
        <v>0</v>
      </c>
    </row>
    <row r="251" spans="1:18" s="4" customFormat="1" ht="12">
      <c r="A251" s="25" t="s">
        <v>318</v>
      </c>
      <c r="B251" s="26" t="s">
        <v>309</v>
      </c>
      <c r="C251" s="27" t="s">
        <v>199</v>
      </c>
      <c r="D251" s="28">
        <f t="shared" si="6"/>
        <v>62370304</v>
      </c>
      <c r="E251" s="28">
        <f t="shared" si="7"/>
        <v>22623425</v>
      </c>
      <c r="F251" s="28">
        <v>52229166</v>
      </c>
      <c r="G251" s="29">
        <v>20088140</v>
      </c>
      <c r="H251" s="28">
        <v>1558639</v>
      </c>
      <c r="I251" s="29">
        <v>389661</v>
      </c>
      <c r="J251" s="28">
        <v>8582499</v>
      </c>
      <c r="K251" s="29">
        <v>2145624</v>
      </c>
      <c r="L251" s="29">
        <v>4454415</v>
      </c>
      <c r="M251" s="69">
        <v>0</v>
      </c>
      <c r="N251" s="63">
        <v>0</v>
      </c>
      <c r="O251" s="28">
        <v>0</v>
      </c>
      <c r="P251" s="29">
        <v>0</v>
      </c>
      <c r="Q251" s="28">
        <v>0</v>
      </c>
      <c r="R251" s="29">
        <v>0</v>
      </c>
    </row>
    <row r="252" spans="1:18" s="4" customFormat="1" ht="12">
      <c r="A252" s="25" t="s">
        <v>318</v>
      </c>
      <c r="B252" s="26" t="s">
        <v>310</v>
      </c>
      <c r="C252" s="27" t="s">
        <v>200</v>
      </c>
      <c r="D252" s="28">
        <f t="shared" si="6"/>
        <v>56144744</v>
      </c>
      <c r="E252" s="28">
        <f t="shared" si="7"/>
        <v>20781879</v>
      </c>
      <c r="F252" s="28">
        <v>50110872</v>
      </c>
      <c r="G252" s="29">
        <v>19273410</v>
      </c>
      <c r="H252" s="28">
        <v>1153578</v>
      </c>
      <c r="I252" s="29">
        <v>288396</v>
      </c>
      <c r="J252" s="28">
        <v>4880294</v>
      </c>
      <c r="K252" s="29">
        <v>1220073</v>
      </c>
      <c r="L252" s="29">
        <v>4320315</v>
      </c>
      <c r="M252" s="69">
        <v>0</v>
      </c>
      <c r="N252" s="63">
        <v>0</v>
      </c>
      <c r="O252" s="28">
        <v>0</v>
      </c>
      <c r="P252" s="29">
        <v>0</v>
      </c>
      <c r="Q252" s="28">
        <v>0</v>
      </c>
      <c r="R252" s="29">
        <v>0</v>
      </c>
    </row>
    <row r="253" spans="1:18" s="4" customFormat="1" ht="12">
      <c r="A253" s="25" t="s">
        <v>318</v>
      </c>
      <c r="B253" s="26" t="s">
        <v>311</v>
      </c>
      <c r="C253" s="27" t="s">
        <v>201</v>
      </c>
      <c r="D253" s="28">
        <f t="shared" si="6"/>
        <v>70213389</v>
      </c>
      <c r="E253" s="28">
        <f t="shared" si="7"/>
        <v>25844977</v>
      </c>
      <c r="F253" s="28">
        <v>61594949</v>
      </c>
      <c r="G253" s="29">
        <v>23690365</v>
      </c>
      <c r="H253" s="28">
        <v>1083166</v>
      </c>
      <c r="I253" s="29">
        <v>270792</v>
      </c>
      <c r="J253" s="28">
        <v>7535274</v>
      </c>
      <c r="K253" s="29">
        <v>1883820</v>
      </c>
      <c r="L253" s="29">
        <v>8983958</v>
      </c>
      <c r="M253" s="69">
        <v>0</v>
      </c>
      <c r="N253" s="63">
        <v>0</v>
      </c>
      <c r="O253" s="28">
        <v>0</v>
      </c>
      <c r="P253" s="29">
        <v>0</v>
      </c>
      <c r="Q253" s="28">
        <v>0</v>
      </c>
      <c r="R253" s="29">
        <v>0</v>
      </c>
    </row>
    <row r="254" spans="1:18" s="4" customFormat="1" ht="12">
      <c r="A254" s="25" t="s">
        <v>318</v>
      </c>
      <c r="B254" s="26" t="s">
        <v>312</v>
      </c>
      <c r="C254" s="27" t="s">
        <v>202</v>
      </c>
      <c r="D254" s="28">
        <f t="shared" si="6"/>
        <v>24196617</v>
      </c>
      <c r="E254" s="28">
        <f t="shared" si="7"/>
        <v>8232198</v>
      </c>
      <c r="F254" s="28">
        <v>16216904</v>
      </c>
      <c r="G254" s="29">
        <v>6237270</v>
      </c>
      <c r="H254" s="28">
        <v>1687839</v>
      </c>
      <c r="I254" s="29">
        <v>421959</v>
      </c>
      <c r="J254" s="28">
        <v>6291874</v>
      </c>
      <c r="K254" s="29">
        <v>1572969</v>
      </c>
      <c r="L254" s="29">
        <v>1098391</v>
      </c>
      <c r="M254" s="69">
        <v>0</v>
      </c>
      <c r="N254" s="63">
        <v>0</v>
      </c>
      <c r="O254" s="28">
        <v>0</v>
      </c>
      <c r="P254" s="29">
        <v>0</v>
      </c>
      <c r="Q254" s="28">
        <v>0</v>
      </c>
      <c r="R254" s="29">
        <v>0</v>
      </c>
    </row>
    <row r="255" spans="1:18" s="4" customFormat="1" ht="12">
      <c r="A255" s="25" t="s">
        <v>318</v>
      </c>
      <c r="B255" s="26" t="s">
        <v>324</v>
      </c>
      <c r="C255" s="27" t="s">
        <v>428</v>
      </c>
      <c r="D255" s="28">
        <f t="shared" si="6"/>
        <v>202796680</v>
      </c>
      <c r="E255" s="28">
        <f t="shared" si="7"/>
        <v>75796034</v>
      </c>
      <c r="F255" s="28">
        <v>186433859</v>
      </c>
      <c r="G255" s="29">
        <v>71705330</v>
      </c>
      <c r="H255" s="28">
        <v>16362821</v>
      </c>
      <c r="I255" s="29">
        <v>4090704</v>
      </c>
      <c r="J255" s="28">
        <v>0</v>
      </c>
      <c r="K255" s="29">
        <v>0</v>
      </c>
      <c r="L255" s="29">
        <v>33674168</v>
      </c>
      <c r="M255" s="69">
        <v>35375520</v>
      </c>
      <c r="N255" s="63">
        <v>8843880</v>
      </c>
      <c r="O255" s="28">
        <v>0</v>
      </c>
      <c r="P255" s="29">
        <v>0</v>
      </c>
      <c r="Q255" s="28">
        <v>0</v>
      </c>
      <c r="R255" s="29">
        <v>0</v>
      </c>
    </row>
    <row r="256" spans="1:18" s="4" customFormat="1" ht="12">
      <c r="A256" s="25" t="s">
        <v>318</v>
      </c>
      <c r="B256" s="26" t="s">
        <v>325</v>
      </c>
      <c r="C256" s="27" t="s">
        <v>429</v>
      </c>
      <c r="D256" s="28">
        <f t="shared" si="6"/>
        <v>109713907</v>
      </c>
      <c r="E256" s="28">
        <f t="shared" si="7"/>
        <v>41344641</v>
      </c>
      <c r="F256" s="28">
        <v>103377226</v>
      </c>
      <c r="G256" s="29">
        <v>39760470</v>
      </c>
      <c r="H256" s="28">
        <v>6336681</v>
      </c>
      <c r="I256" s="29">
        <v>1584171</v>
      </c>
      <c r="J256" s="28">
        <v>0</v>
      </c>
      <c r="K256" s="29">
        <v>0</v>
      </c>
      <c r="L256" s="29">
        <v>17754457</v>
      </c>
      <c r="M256" s="69">
        <v>18999114</v>
      </c>
      <c r="N256" s="63">
        <v>4749778.5</v>
      </c>
      <c r="O256" s="28">
        <v>0</v>
      </c>
      <c r="P256" s="29">
        <v>0</v>
      </c>
      <c r="Q256" s="28">
        <v>0</v>
      </c>
      <c r="R256" s="29">
        <v>0</v>
      </c>
    </row>
    <row r="257" spans="1:18" s="4" customFormat="1" ht="12">
      <c r="A257" s="25" t="s">
        <v>318</v>
      </c>
      <c r="B257" s="26" t="s">
        <v>327</v>
      </c>
      <c r="C257" s="27" t="s">
        <v>430</v>
      </c>
      <c r="D257" s="28">
        <f t="shared" si="6"/>
        <v>68386074</v>
      </c>
      <c r="E257" s="28">
        <f t="shared" si="7"/>
        <v>25585465</v>
      </c>
      <c r="F257" s="28">
        <v>63060719</v>
      </c>
      <c r="G257" s="29">
        <v>24254125</v>
      </c>
      <c r="H257" s="28">
        <v>5325355</v>
      </c>
      <c r="I257" s="29">
        <v>1331340</v>
      </c>
      <c r="J257" s="28">
        <v>0</v>
      </c>
      <c r="K257" s="29">
        <v>0</v>
      </c>
      <c r="L257" s="29">
        <v>4712700</v>
      </c>
      <c r="M257" s="69">
        <v>0</v>
      </c>
      <c r="N257" s="63">
        <v>0</v>
      </c>
      <c r="O257" s="28">
        <v>0</v>
      </c>
      <c r="P257" s="29">
        <v>0</v>
      </c>
      <c r="Q257" s="28">
        <v>0</v>
      </c>
      <c r="R257" s="29">
        <v>0</v>
      </c>
    </row>
    <row r="258" spans="1:18" s="4" customFormat="1" ht="12">
      <c r="A258" s="25" t="s">
        <v>318</v>
      </c>
      <c r="B258" s="26" t="s">
        <v>326</v>
      </c>
      <c r="C258" s="27" t="s">
        <v>431</v>
      </c>
      <c r="D258" s="28">
        <f t="shared" si="6"/>
        <v>22598160</v>
      </c>
      <c r="E258" s="28">
        <f t="shared" si="7"/>
        <v>8474083</v>
      </c>
      <c r="F258" s="28">
        <v>20982293</v>
      </c>
      <c r="G258" s="29">
        <v>8070115</v>
      </c>
      <c r="H258" s="28">
        <v>1615867</v>
      </c>
      <c r="I258" s="29">
        <v>403968</v>
      </c>
      <c r="J258" s="28">
        <v>0</v>
      </c>
      <c r="K258" s="29">
        <v>0</v>
      </c>
      <c r="L258" s="29">
        <v>3711679</v>
      </c>
      <c r="M258" s="69">
        <v>7094555</v>
      </c>
      <c r="N258" s="63">
        <v>1773638.73</v>
      </c>
      <c r="O258" s="28">
        <v>0</v>
      </c>
      <c r="P258" s="29">
        <v>0</v>
      </c>
      <c r="Q258" s="28">
        <v>0</v>
      </c>
      <c r="R258" s="29">
        <v>0</v>
      </c>
    </row>
    <row r="259" spans="1:18" s="4" customFormat="1" ht="12">
      <c r="A259" s="25" t="s">
        <v>320</v>
      </c>
      <c r="B259" s="26" t="s">
        <v>298</v>
      </c>
      <c r="C259" s="27" t="s">
        <v>203</v>
      </c>
      <c r="D259" s="28">
        <f t="shared" si="6"/>
        <v>30498888</v>
      </c>
      <c r="E259" s="28">
        <f t="shared" si="7"/>
        <v>11519034</v>
      </c>
      <c r="F259" s="28">
        <v>28929141</v>
      </c>
      <c r="G259" s="29">
        <v>11126595</v>
      </c>
      <c r="H259" s="28">
        <v>1103420</v>
      </c>
      <c r="I259" s="29">
        <v>275856</v>
      </c>
      <c r="J259" s="28">
        <v>466327</v>
      </c>
      <c r="K259" s="29">
        <v>116583</v>
      </c>
      <c r="L259" s="29">
        <v>8558194</v>
      </c>
      <c r="M259" s="69">
        <v>1444784</v>
      </c>
      <c r="N259" s="63">
        <v>361197</v>
      </c>
      <c r="O259" s="28">
        <v>0</v>
      </c>
      <c r="P259" s="29">
        <v>0</v>
      </c>
      <c r="Q259" s="28">
        <v>0</v>
      </c>
      <c r="R259" s="29">
        <v>0</v>
      </c>
    </row>
    <row r="260" spans="1:18" s="4" customFormat="1" ht="12">
      <c r="A260" s="25" t="s">
        <v>320</v>
      </c>
      <c r="B260" s="26" t="s">
        <v>297</v>
      </c>
      <c r="C260" s="27" t="s">
        <v>204</v>
      </c>
      <c r="D260" s="28">
        <f t="shared" si="6"/>
        <v>21673687</v>
      </c>
      <c r="E260" s="28">
        <f t="shared" si="7"/>
        <v>7977486</v>
      </c>
      <c r="F260" s="28">
        <v>19010202</v>
      </c>
      <c r="G260" s="29">
        <v>7311615</v>
      </c>
      <c r="H260" s="28">
        <v>2663485</v>
      </c>
      <c r="I260" s="29">
        <v>665871</v>
      </c>
      <c r="J260" s="28">
        <v>0</v>
      </c>
      <c r="K260" s="29">
        <v>0</v>
      </c>
      <c r="L260" s="29">
        <v>8981651</v>
      </c>
      <c r="M260" s="69">
        <v>0</v>
      </c>
      <c r="N260" s="63">
        <v>0</v>
      </c>
      <c r="O260" s="28">
        <v>0</v>
      </c>
      <c r="P260" s="29">
        <v>0</v>
      </c>
      <c r="Q260" s="28">
        <v>0</v>
      </c>
      <c r="R260" s="29">
        <v>0</v>
      </c>
    </row>
    <row r="261" spans="1:18" s="4" customFormat="1" ht="12">
      <c r="A261" s="25" t="s">
        <v>320</v>
      </c>
      <c r="B261" s="26" t="s">
        <v>299</v>
      </c>
      <c r="C261" s="27" t="s">
        <v>205</v>
      </c>
      <c r="D261" s="28">
        <f t="shared" si="6"/>
        <v>62303863</v>
      </c>
      <c r="E261" s="28">
        <f t="shared" si="7"/>
        <v>23479265</v>
      </c>
      <c r="F261" s="28">
        <v>58710226</v>
      </c>
      <c r="G261" s="29">
        <v>22580855</v>
      </c>
      <c r="H261" s="28">
        <v>2610023</v>
      </c>
      <c r="I261" s="29">
        <v>652506</v>
      </c>
      <c r="J261" s="28">
        <v>983614</v>
      </c>
      <c r="K261" s="29">
        <v>245904</v>
      </c>
      <c r="L261" s="29">
        <v>8429034</v>
      </c>
      <c r="M261" s="69">
        <v>0</v>
      </c>
      <c r="N261" s="63">
        <v>0</v>
      </c>
      <c r="O261" s="28">
        <v>0</v>
      </c>
      <c r="P261" s="29">
        <v>0</v>
      </c>
      <c r="Q261" s="28">
        <v>0</v>
      </c>
      <c r="R261" s="29">
        <v>0</v>
      </c>
    </row>
    <row r="262" spans="1:18" s="4" customFormat="1" ht="12">
      <c r="A262" s="25" t="s">
        <v>320</v>
      </c>
      <c r="B262" s="26" t="s">
        <v>300</v>
      </c>
      <c r="C262" s="27" t="s">
        <v>206</v>
      </c>
      <c r="D262" s="28">
        <f t="shared" si="6"/>
        <v>24229205</v>
      </c>
      <c r="E262" s="28">
        <f t="shared" si="7"/>
        <v>7402084</v>
      </c>
      <c r="F262" s="28">
        <v>9989796</v>
      </c>
      <c r="G262" s="29">
        <v>3842230</v>
      </c>
      <c r="H262" s="28">
        <v>4701227</v>
      </c>
      <c r="I262" s="29">
        <v>1175307</v>
      </c>
      <c r="J262" s="28">
        <v>9538182</v>
      </c>
      <c r="K262" s="29">
        <v>2384547</v>
      </c>
      <c r="L262" s="29">
        <v>5275551</v>
      </c>
      <c r="M262" s="69">
        <v>0</v>
      </c>
      <c r="N262" s="63">
        <v>0</v>
      </c>
      <c r="O262" s="28">
        <v>0</v>
      </c>
      <c r="P262" s="29">
        <v>0</v>
      </c>
      <c r="Q262" s="28">
        <v>0</v>
      </c>
      <c r="R262" s="29">
        <v>0</v>
      </c>
    </row>
    <row r="263" spans="1:18" s="4" customFormat="1" ht="12">
      <c r="A263" s="25" t="s">
        <v>320</v>
      </c>
      <c r="B263" s="26" t="s">
        <v>301</v>
      </c>
      <c r="C263" s="27" t="s">
        <v>207</v>
      </c>
      <c r="D263" s="28">
        <f aca="true" t="shared" si="8" ref="D263:D326">F263+H263+J263</f>
        <v>21537213</v>
      </c>
      <c r="E263" s="28">
        <f aca="true" t="shared" si="9" ref="E263:E326">G263+I263+K263</f>
        <v>7855946</v>
      </c>
      <c r="F263" s="28">
        <v>18360787</v>
      </c>
      <c r="G263" s="29">
        <v>7061840</v>
      </c>
      <c r="H263" s="28">
        <v>3176426</v>
      </c>
      <c r="I263" s="29">
        <v>794106</v>
      </c>
      <c r="J263" s="28">
        <v>0</v>
      </c>
      <c r="K263" s="29">
        <v>0</v>
      </c>
      <c r="L263" s="29">
        <v>6006204</v>
      </c>
      <c r="M263" s="69">
        <v>0</v>
      </c>
      <c r="N263" s="63">
        <v>0</v>
      </c>
      <c r="O263" s="28">
        <v>0</v>
      </c>
      <c r="P263" s="29">
        <v>0</v>
      </c>
      <c r="Q263" s="28">
        <v>0</v>
      </c>
      <c r="R263" s="29">
        <v>0</v>
      </c>
    </row>
    <row r="264" spans="1:18" s="4" customFormat="1" ht="12">
      <c r="A264" s="25" t="s">
        <v>320</v>
      </c>
      <c r="B264" s="26" t="s">
        <v>302</v>
      </c>
      <c r="C264" s="27" t="s">
        <v>208</v>
      </c>
      <c r="D264" s="28">
        <f t="shared" si="8"/>
        <v>19064324</v>
      </c>
      <c r="E264" s="28">
        <f t="shared" si="9"/>
        <v>6652606</v>
      </c>
      <c r="F264" s="28">
        <v>14014167</v>
      </c>
      <c r="G264" s="29">
        <v>5390065</v>
      </c>
      <c r="H264" s="28">
        <v>947155</v>
      </c>
      <c r="I264" s="29">
        <v>236790</v>
      </c>
      <c r="J264" s="28">
        <v>4103002</v>
      </c>
      <c r="K264" s="29">
        <v>1025751</v>
      </c>
      <c r="L264" s="29">
        <v>3389880</v>
      </c>
      <c r="M264" s="69">
        <v>0</v>
      </c>
      <c r="N264" s="63">
        <v>0</v>
      </c>
      <c r="O264" s="28">
        <v>0</v>
      </c>
      <c r="P264" s="29">
        <v>0</v>
      </c>
      <c r="Q264" s="28">
        <v>0</v>
      </c>
      <c r="R264" s="29">
        <v>0</v>
      </c>
    </row>
    <row r="265" spans="1:18" s="4" customFormat="1" ht="12">
      <c r="A265" s="25" t="s">
        <v>320</v>
      </c>
      <c r="B265" s="26" t="s">
        <v>303</v>
      </c>
      <c r="C265" s="27" t="s">
        <v>209</v>
      </c>
      <c r="D265" s="28">
        <f t="shared" si="8"/>
        <v>33734430</v>
      </c>
      <c r="E265" s="28">
        <f t="shared" si="9"/>
        <v>12475591</v>
      </c>
      <c r="F265" s="28">
        <v>30026165</v>
      </c>
      <c r="G265" s="29">
        <v>11548525</v>
      </c>
      <c r="H265" s="28">
        <v>740917</v>
      </c>
      <c r="I265" s="29">
        <v>185229</v>
      </c>
      <c r="J265" s="28">
        <v>2967348</v>
      </c>
      <c r="K265" s="29">
        <v>741837</v>
      </c>
      <c r="L265" s="29">
        <v>2974148</v>
      </c>
      <c r="M265" s="69">
        <v>0</v>
      </c>
      <c r="N265" s="63">
        <v>0</v>
      </c>
      <c r="O265" s="28">
        <v>0</v>
      </c>
      <c r="P265" s="29">
        <v>0</v>
      </c>
      <c r="Q265" s="28">
        <v>0</v>
      </c>
      <c r="R265" s="29">
        <v>0</v>
      </c>
    </row>
    <row r="266" spans="1:18" s="4" customFormat="1" ht="12">
      <c r="A266" s="25" t="s">
        <v>320</v>
      </c>
      <c r="B266" s="26" t="s">
        <v>304</v>
      </c>
      <c r="C266" s="27" t="s">
        <v>210</v>
      </c>
      <c r="D266" s="28">
        <f t="shared" si="8"/>
        <v>26685051</v>
      </c>
      <c r="E266" s="28">
        <f t="shared" si="9"/>
        <v>10019216</v>
      </c>
      <c r="F266" s="28">
        <v>24870505</v>
      </c>
      <c r="G266" s="29">
        <v>9565580</v>
      </c>
      <c r="H266" s="28">
        <v>1814546</v>
      </c>
      <c r="I266" s="29">
        <v>453636</v>
      </c>
      <c r="J266" s="28">
        <v>0</v>
      </c>
      <c r="K266" s="29">
        <v>0</v>
      </c>
      <c r="L266" s="29">
        <v>6445341</v>
      </c>
      <c r="M266" s="69">
        <v>4116779</v>
      </c>
      <c r="N266" s="63">
        <v>1029203</v>
      </c>
      <c r="O266" s="28">
        <v>0</v>
      </c>
      <c r="P266" s="29">
        <v>0</v>
      </c>
      <c r="Q266" s="28">
        <v>0</v>
      </c>
      <c r="R266" s="29">
        <v>0</v>
      </c>
    </row>
    <row r="267" spans="1:18" s="4" customFormat="1" ht="12">
      <c r="A267" s="25" t="s">
        <v>320</v>
      </c>
      <c r="B267" s="26" t="s">
        <v>305</v>
      </c>
      <c r="C267" s="27" t="s">
        <v>211</v>
      </c>
      <c r="D267" s="28">
        <f t="shared" si="8"/>
        <v>19471614</v>
      </c>
      <c r="E267" s="28">
        <f t="shared" si="9"/>
        <v>6924183</v>
      </c>
      <c r="F267" s="28">
        <v>15275203</v>
      </c>
      <c r="G267" s="29">
        <v>5875080</v>
      </c>
      <c r="H267" s="28">
        <v>1038349</v>
      </c>
      <c r="I267" s="29">
        <v>259587</v>
      </c>
      <c r="J267" s="28">
        <v>3158062</v>
      </c>
      <c r="K267" s="29">
        <v>789516</v>
      </c>
      <c r="L267" s="29">
        <v>3111074</v>
      </c>
      <c r="M267" s="69">
        <v>0</v>
      </c>
      <c r="N267" s="63">
        <v>0</v>
      </c>
      <c r="O267" s="28">
        <v>0</v>
      </c>
      <c r="P267" s="29">
        <v>0</v>
      </c>
      <c r="Q267" s="28">
        <v>0</v>
      </c>
      <c r="R267" s="29">
        <v>0</v>
      </c>
    </row>
    <row r="268" spans="1:18" s="4" customFormat="1" ht="12">
      <c r="A268" s="25" t="s">
        <v>320</v>
      </c>
      <c r="B268" s="26" t="s">
        <v>306</v>
      </c>
      <c r="C268" s="27" t="s">
        <v>212</v>
      </c>
      <c r="D268" s="28">
        <f t="shared" si="8"/>
        <v>29390495</v>
      </c>
      <c r="E268" s="28">
        <f t="shared" si="9"/>
        <v>11112319</v>
      </c>
      <c r="F268" s="28">
        <v>27966303</v>
      </c>
      <c r="G268" s="29">
        <v>10756270</v>
      </c>
      <c r="H268" s="28">
        <v>1424192</v>
      </c>
      <c r="I268" s="29">
        <v>356049</v>
      </c>
      <c r="J268" s="28">
        <v>0</v>
      </c>
      <c r="K268" s="29">
        <v>0</v>
      </c>
      <c r="L268" s="29">
        <v>6270297</v>
      </c>
      <c r="M268" s="69">
        <v>1503805</v>
      </c>
      <c r="N268" s="63">
        <v>375896.27</v>
      </c>
      <c r="O268" s="28">
        <v>0</v>
      </c>
      <c r="P268" s="29">
        <v>0</v>
      </c>
      <c r="Q268" s="28">
        <v>0</v>
      </c>
      <c r="R268" s="29">
        <v>0</v>
      </c>
    </row>
    <row r="269" spans="1:18" s="4" customFormat="1" ht="12">
      <c r="A269" s="25" t="s">
        <v>320</v>
      </c>
      <c r="B269" s="26" t="s">
        <v>307</v>
      </c>
      <c r="C269" s="27" t="s">
        <v>213</v>
      </c>
      <c r="D269" s="28">
        <f t="shared" si="8"/>
        <v>45281722</v>
      </c>
      <c r="E269" s="28">
        <f t="shared" si="9"/>
        <v>16754063</v>
      </c>
      <c r="F269" s="28">
        <v>40364111</v>
      </c>
      <c r="G269" s="29">
        <v>15524660</v>
      </c>
      <c r="H269" s="28">
        <v>1162667</v>
      </c>
      <c r="I269" s="29">
        <v>290667</v>
      </c>
      <c r="J269" s="28">
        <v>3754944</v>
      </c>
      <c r="K269" s="29">
        <v>938736</v>
      </c>
      <c r="L269" s="29">
        <v>4257765</v>
      </c>
      <c r="M269" s="69">
        <v>0</v>
      </c>
      <c r="N269" s="63">
        <v>0</v>
      </c>
      <c r="O269" s="28">
        <v>0</v>
      </c>
      <c r="P269" s="29">
        <v>0</v>
      </c>
      <c r="Q269" s="28">
        <v>0</v>
      </c>
      <c r="R269" s="29">
        <v>0</v>
      </c>
    </row>
    <row r="270" spans="1:18" s="4" customFormat="1" ht="12">
      <c r="A270" s="25" t="s">
        <v>320</v>
      </c>
      <c r="B270" s="26" t="s">
        <v>308</v>
      </c>
      <c r="C270" s="27" t="s">
        <v>214</v>
      </c>
      <c r="D270" s="28">
        <f t="shared" si="8"/>
        <v>11858049</v>
      </c>
      <c r="E270" s="28">
        <f t="shared" si="9"/>
        <v>4265761</v>
      </c>
      <c r="F270" s="28">
        <v>9666409</v>
      </c>
      <c r="G270" s="29">
        <v>3717850</v>
      </c>
      <c r="H270" s="28">
        <v>2191640</v>
      </c>
      <c r="I270" s="29">
        <v>547911</v>
      </c>
      <c r="J270" s="28">
        <v>0</v>
      </c>
      <c r="K270" s="29">
        <v>0</v>
      </c>
      <c r="L270" s="29">
        <v>4046236</v>
      </c>
      <c r="M270" s="69">
        <v>0</v>
      </c>
      <c r="N270" s="63">
        <v>0</v>
      </c>
      <c r="O270" s="28">
        <v>0</v>
      </c>
      <c r="P270" s="29">
        <v>0</v>
      </c>
      <c r="Q270" s="28">
        <v>0</v>
      </c>
      <c r="R270" s="29">
        <v>0</v>
      </c>
    </row>
    <row r="271" spans="1:18" s="4" customFormat="1" ht="12">
      <c r="A271" s="25" t="s">
        <v>320</v>
      </c>
      <c r="B271" s="26" t="s">
        <v>309</v>
      </c>
      <c r="C271" s="27" t="s">
        <v>215</v>
      </c>
      <c r="D271" s="28">
        <f t="shared" si="8"/>
        <v>60704139</v>
      </c>
      <c r="E271" s="28">
        <f t="shared" si="9"/>
        <v>23233091</v>
      </c>
      <c r="F271" s="28">
        <v>59852416</v>
      </c>
      <c r="G271" s="29">
        <v>23020160</v>
      </c>
      <c r="H271" s="28">
        <v>851723</v>
      </c>
      <c r="I271" s="29">
        <v>212931</v>
      </c>
      <c r="J271" s="28">
        <v>0</v>
      </c>
      <c r="K271" s="29">
        <v>0</v>
      </c>
      <c r="L271" s="29">
        <v>7804420</v>
      </c>
      <c r="M271" s="69">
        <v>0</v>
      </c>
      <c r="N271" s="63">
        <v>0</v>
      </c>
      <c r="O271" s="28">
        <v>0</v>
      </c>
      <c r="P271" s="29">
        <v>0</v>
      </c>
      <c r="Q271" s="28">
        <v>0</v>
      </c>
      <c r="R271" s="29">
        <v>0</v>
      </c>
    </row>
    <row r="272" spans="1:18" s="4" customFormat="1" ht="12">
      <c r="A272" s="25" t="s">
        <v>320</v>
      </c>
      <c r="B272" s="26" t="s">
        <v>310</v>
      </c>
      <c r="C272" s="27" t="s">
        <v>0</v>
      </c>
      <c r="D272" s="28">
        <f t="shared" si="8"/>
        <v>14832350</v>
      </c>
      <c r="E272" s="28">
        <f t="shared" si="9"/>
        <v>5319287</v>
      </c>
      <c r="F272" s="28">
        <v>11968923</v>
      </c>
      <c r="G272" s="29">
        <v>4603430</v>
      </c>
      <c r="H272" s="28">
        <v>2863427</v>
      </c>
      <c r="I272" s="29">
        <v>715857</v>
      </c>
      <c r="J272" s="28">
        <v>0</v>
      </c>
      <c r="K272" s="29">
        <v>0</v>
      </c>
      <c r="L272" s="29">
        <v>3721122</v>
      </c>
      <c r="M272" s="69">
        <v>2104364</v>
      </c>
      <c r="N272" s="63">
        <v>526092</v>
      </c>
      <c r="O272" s="28">
        <v>0</v>
      </c>
      <c r="P272" s="29">
        <v>0</v>
      </c>
      <c r="Q272" s="28">
        <v>0</v>
      </c>
      <c r="R272" s="29">
        <v>0</v>
      </c>
    </row>
    <row r="273" spans="1:18" s="4" customFormat="1" ht="12">
      <c r="A273" s="25" t="s">
        <v>320</v>
      </c>
      <c r="B273" s="26" t="s">
        <v>311</v>
      </c>
      <c r="C273" s="27" t="s">
        <v>216</v>
      </c>
      <c r="D273" s="28">
        <f t="shared" si="8"/>
        <v>55617927</v>
      </c>
      <c r="E273" s="28">
        <f t="shared" si="9"/>
        <v>21170647</v>
      </c>
      <c r="F273" s="28">
        <v>53977240</v>
      </c>
      <c r="G273" s="29">
        <v>20760475</v>
      </c>
      <c r="H273" s="28">
        <v>1640687</v>
      </c>
      <c r="I273" s="29">
        <v>410172</v>
      </c>
      <c r="J273" s="28">
        <v>0</v>
      </c>
      <c r="K273" s="29">
        <v>0</v>
      </c>
      <c r="L273" s="29">
        <v>8329417</v>
      </c>
      <c r="M273" s="69">
        <v>0</v>
      </c>
      <c r="N273" s="63">
        <v>0</v>
      </c>
      <c r="O273" s="28">
        <v>0</v>
      </c>
      <c r="P273" s="29">
        <v>0</v>
      </c>
      <c r="Q273" s="28">
        <v>0</v>
      </c>
      <c r="R273" s="29">
        <v>0</v>
      </c>
    </row>
    <row r="274" spans="1:18" s="4" customFormat="1" ht="12">
      <c r="A274" s="25" t="s">
        <v>320</v>
      </c>
      <c r="B274" s="26" t="s">
        <v>312</v>
      </c>
      <c r="C274" s="27" t="s">
        <v>217</v>
      </c>
      <c r="D274" s="28">
        <f t="shared" si="8"/>
        <v>41472514</v>
      </c>
      <c r="E274" s="28">
        <f t="shared" si="9"/>
        <v>15162947</v>
      </c>
      <c r="F274" s="28">
        <v>35618630</v>
      </c>
      <c r="G274" s="29">
        <v>13699475</v>
      </c>
      <c r="H274" s="28">
        <v>2888478</v>
      </c>
      <c r="I274" s="29">
        <v>722121</v>
      </c>
      <c r="J274" s="28">
        <v>2965406</v>
      </c>
      <c r="K274" s="29">
        <v>741351</v>
      </c>
      <c r="L274" s="29">
        <v>5213197</v>
      </c>
      <c r="M274" s="69">
        <v>0</v>
      </c>
      <c r="N274" s="63">
        <v>0</v>
      </c>
      <c r="O274" s="28">
        <v>0</v>
      </c>
      <c r="P274" s="29">
        <v>0</v>
      </c>
      <c r="Q274" s="28">
        <v>0</v>
      </c>
      <c r="R274" s="29">
        <v>0</v>
      </c>
    </row>
    <row r="275" spans="1:18" s="4" customFormat="1" ht="12">
      <c r="A275" s="25" t="s">
        <v>320</v>
      </c>
      <c r="B275" s="26" t="s">
        <v>313</v>
      </c>
      <c r="C275" s="27" t="s">
        <v>218</v>
      </c>
      <c r="D275" s="28">
        <f t="shared" si="8"/>
        <v>67726693</v>
      </c>
      <c r="E275" s="28">
        <f t="shared" si="9"/>
        <v>25199719</v>
      </c>
      <c r="F275" s="28">
        <v>61419757</v>
      </c>
      <c r="G275" s="29">
        <v>23622985</v>
      </c>
      <c r="H275" s="28">
        <v>700464</v>
      </c>
      <c r="I275" s="29">
        <v>175116</v>
      </c>
      <c r="J275" s="28">
        <v>5606472</v>
      </c>
      <c r="K275" s="29">
        <v>1401618</v>
      </c>
      <c r="L275" s="29">
        <v>6068584</v>
      </c>
      <c r="M275" s="69">
        <v>0</v>
      </c>
      <c r="N275" s="63">
        <v>0</v>
      </c>
      <c r="O275" s="28">
        <v>0</v>
      </c>
      <c r="P275" s="29">
        <v>0</v>
      </c>
      <c r="Q275" s="28">
        <v>0</v>
      </c>
      <c r="R275" s="29">
        <v>0</v>
      </c>
    </row>
    <row r="276" spans="1:18" s="4" customFormat="1" ht="12">
      <c r="A276" s="25" t="s">
        <v>320</v>
      </c>
      <c r="B276" s="26" t="s">
        <v>324</v>
      </c>
      <c r="C276" s="27" t="s">
        <v>432</v>
      </c>
      <c r="D276" s="28">
        <f t="shared" si="8"/>
        <v>106754818</v>
      </c>
      <c r="E276" s="28">
        <f t="shared" si="9"/>
        <v>40512575</v>
      </c>
      <c r="F276" s="28">
        <v>102691619</v>
      </c>
      <c r="G276" s="29">
        <v>39496775</v>
      </c>
      <c r="H276" s="28">
        <v>4063199</v>
      </c>
      <c r="I276" s="29">
        <v>1015800</v>
      </c>
      <c r="J276" s="28">
        <v>0</v>
      </c>
      <c r="K276" s="29">
        <v>0</v>
      </c>
      <c r="L276" s="29">
        <v>11497246</v>
      </c>
      <c r="M276" s="69">
        <v>7879042</v>
      </c>
      <c r="N276" s="63">
        <v>1969760.49</v>
      </c>
      <c r="O276" s="28">
        <v>0</v>
      </c>
      <c r="P276" s="29">
        <v>0</v>
      </c>
      <c r="Q276" s="28">
        <v>0</v>
      </c>
      <c r="R276" s="29">
        <v>0</v>
      </c>
    </row>
    <row r="277" spans="1:18" s="4" customFormat="1" ht="12">
      <c r="A277" s="25" t="s">
        <v>320</v>
      </c>
      <c r="B277" s="26" t="s">
        <v>325</v>
      </c>
      <c r="C277" s="27" t="s">
        <v>433</v>
      </c>
      <c r="D277" s="28">
        <f t="shared" si="8"/>
        <v>83432760</v>
      </c>
      <c r="E277" s="28">
        <f t="shared" si="9"/>
        <v>30227083</v>
      </c>
      <c r="F277" s="28">
        <v>69597477</v>
      </c>
      <c r="G277" s="29">
        <v>26768260</v>
      </c>
      <c r="H277" s="28">
        <v>6403519</v>
      </c>
      <c r="I277" s="29">
        <v>1600881</v>
      </c>
      <c r="J277" s="28">
        <v>7431764</v>
      </c>
      <c r="K277" s="29">
        <v>1857942</v>
      </c>
      <c r="L277" s="29">
        <v>7704839</v>
      </c>
      <c r="M277" s="69">
        <v>0</v>
      </c>
      <c r="N277" s="63">
        <v>0</v>
      </c>
      <c r="O277" s="28">
        <v>0</v>
      </c>
      <c r="P277" s="29">
        <v>0</v>
      </c>
      <c r="Q277" s="28">
        <v>0</v>
      </c>
      <c r="R277" s="29">
        <v>0</v>
      </c>
    </row>
    <row r="278" spans="1:18" s="4" customFormat="1" ht="12">
      <c r="A278" s="25" t="s">
        <v>320</v>
      </c>
      <c r="B278" s="26" t="s">
        <v>327</v>
      </c>
      <c r="C278" s="27" t="s">
        <v>434</v>
      </c>
      <c r="D278" s="28">
        <f t="shared" si="8"/>
        <v>71442674</v>
      </c>
      <c r="E278" s="28">
        <f t="shared" si="9"/>
        <v>27189952</v>
      </c>
      <c r="F278" s="28">
        <v>69303261</v>
      </c>
      <c r="G278" s="29">
        <v>26655100</v>
      </c>
      <c r="H278" s="28">
        <v>2139413</v>
      </c>
      <c r="I278" s="29">
        <v>534852</v>
      </c>
      <c r="J278" s="28">
        <v>0</v>
      </c>
      <c r="K278" s="29">
        <v>0</v>
      </c>
      <c r="L278" s="29">
        <v>5699790</v>
      </c>
      <c r="M278" s="69">
        <v>0</v>
      </c>
      <c r="N278" s="63">
        <v>0</v>
      </c>
      <c r="O278" s="28">
        <v>0</v>
      </c>
      <c r="P278" s="29">
        <v>0</v>
      </c>
      <c r="Q278" s="28">
        <v>0</v>
      </c>
      <c r="R278" s="29">
        <v>0</v>
      </c>
    </row>
    <row r="279" spans="1:18" s="4" customFormat="1" ht="12">
      <c r="A279" s="25" t="s">
        <v>320</v>
      </c>
      <c r="B279" s="26" t="s">
        <v>326</v>
      </c>
      <c r="C279" s="27" t="s">
        <v>435</v>
      </c>
      <c r="D279" s="28">
        <f t="shared" si="8"/>
        <v>163049024</v>
      </c>
      <c r="E279" s="28">
        <f t="shared" si="9"/>
        <v>61274824</v>
      </c>
      <c r="F279" s="28">
        <v>152379072</v>
      </c>
      <c r="G279" s="29">
        <v>58607335</v>
      </c>
      <c r="H279" s="28">
        <v>10669952</v>
      </c>
      <c r="I279" s="29">
        <v>2667489</v>
      </c>
      <c r="J279" s="28">
        <v>0</v>
      </c>
      <c r="K279" s="29">
        <v>0</v>
      </c>
      <c r="L279" s="29">
        <v>12252497</v>
      </c>
      <c r="M279" s="69">
        <v>0</v>
      </c>
      <c r="N279" s="63">
        <v>0</v>
      </c>
      <c r="O279" s="28">
        <v>0</v>
      </c>
      <c r="P279" s="29">
        <v>0</v>
      </c>
      <c r="Q279" s="28">
        <v>0</v>
      </c>
      <c r="R279" s="29">
        <v>0</v>
      </c>
    </row>
    <row r="280" spans="1:18" s="4" customFormat="1" ht="12">
      <c r="A280" s="25" t="s">
        <v>320</v>
      </c>
      <c r="B280" s="26" t="s">
        <v>344</v>
      </c>
      <c r="C280" s="27" t="s">
        <v>436</v>
      </c>
      <c r="D280" s="28">
        <f t="shared" si="8"/>
        <v>68128408</v>
      </c>
      <c r="E280" s="28">
        <f t="shared" si="9"/>
        <v>25256110</v>
      </c>
      <c r="F280" s="28">
        <v>61092628</v>
      </c>
      <c r="G280" s="29">
        <v>23497165</v>
      </c>
      <c r="H280" s="28">
        <v>7035780</v>
      </c>
      <c r="I280" s="29">
        <v>1758945</v>
      </c>
      <c r="J280" s="28">
        <v>0</v>
      </c>
      <c r="K280" s="29">
        <v>0</v>
      </c>
      <c r="L280" s="29">
        <v>7170769</v>
      </c>
      <c r="M280" s="69">
        <v>2860978</v>
      </c>
      <c r="N280" s="63">
        <v>715244.52</v>
      </c>
      <c r="O280" s="28">
        <v>0</v>
      </c>
      <c r="P280" s="29">
        <v>0</v>
      </c>
      <c r="Q280" s="28">
        <v>0</v>
      </c>
      <c r="R280" s="29">
        <v>0</v>
      </c>
    </row>
    <row r="281" spans="1:18" s="4" customFormat="1" ht="12">
      <c r="A281" s="25" t="s">
        <v>320</v>
      </c>
      <c r="B281" s="26" t="s">
        <v>345</v>
      </c>
      <c r="C281" s="27" t="s">
        <v>437</v>
      </c>
      <c r="D281" s="28">
        <f t="shared" si="8"/>
        <v>90484582</v>
      </c>
      <c r="E281" s="28">
        <f t="shared" si="9"/>
        <v>33395507</v>
      </c>
      <c r="F281" s="28">
        <v>80038112</v>
      </c>
      <c r="G281" s="29">
        <v>30783890</v>
      </c>
      <c r="H281" s="28">
        <v>10446470</v>
      </c>
      <c r="I281" s="29">
        <v>2611617</v>
      </c>
      <c r="J281" s="28">
        <v>0</v>
      </c>
      <c r="K281" s="29">
        <v>0</v>
      </c>
      <c r="L281" s="29">
        <v>12516093</v>
      </c>
      <c r="M281" s="69">
        <v>11114614</v>
      </c>
      <c r="N281" s="63">
        <v>2778653.49</v>
      </c>
      <c r="O281" s="28">
        <v>0</v>
      </c>
      <c r="P281" s="29">
        <v>0</v>
      </c>
      <c r="Q281" s="28">
        <v>0</v>
      </c>
      <c r="R281" s="29">
        <v>0</v>
      </c>
    </row>
    <row r="282" spans="1:18" s="4" customFormat="1" ht="12">
      <c r="A282" s="25" t="s">
        <v>320</v>
      </c>
      <c r="B282" s="26" t="s">
        <v>346</v>
      </c>
      <c r="C282" s="27" t="s">
        <v>438</v>
      </c>
      <c r="D282" s="28">
        <f t="shared" si="8"/>
        <v>47487210</v>
      </c>
      <c r="E282" s="28">
        <f t="shared" si="9"/>
        <v>17739991</v>
      </c>
      <c r="F282" s="28">
        <v>43592281</v>
      </c>
      <c r="G282" s="29">
        <v>16766260</v>
      </c>
      <c r="H282" s="28">
        <v>3894929</v>
      </c>
      <c r="I282" s="29">
        <v>973731</v>
      </c>
      <c r="J282" s="28">
        <v>0</v>
      </c>
      <c r="K282" s="29">
        <v>0</v>
      </c>
      <c r="L282" s="29">
        <v>5028995</v>
      </c>
      <c r="M282" s="69">
        <v>825209</v>
      </c>
      <c r="N282" s="63">
        <v>206302.26</v>
      </c>
      <c r="O282" s="28">
        <v>0</v>
      </c>
      <c r="P282" s="29">
        <v>0</v>
      </c>
      <c r="Q282" s="28">
        <v>0</v>
      </c>
      <c r="R282" s="29">
        <v>0</v>
      </c>
    </row>
    <row r="283" spans="1:18" s="4" customFormat="1" ht="12">
      <c r="A283" s="25" t="s">
        <v>320</v>
      </c>
      <c r="B283" s="26" t="s">
        <v>347</v>
      </c>
      <c r="C283" s="27" t="s">
        <v>439</v>
      </c>
      <c r="D283" s="28">
        <f t="shared" si="8"/>
        <v>39380550</v>
      </c>
      <c r="E283" s="28">
        <f t="shared" si="9"/>
        <v>14569312</v>
      </c>
      <c r="F283" s="28">
        <v>35093863</v>
      </c>
      <c r="G283" s="29">
        <v>13497640</v>
      </c>
      <c r="H283" s="28">
        <v>4286687</v>
      </c>
      <c r="I283" s="29">
        <v>1071672</v>
      </c>
      <c r="J283" s="28">
        <v>0</v>
      </c>
      <c r="K283" s="29">
        <v>0</v>
      </c>
      <c r="L283" s="29">
        <v>5662818</v>
      </c>
      <c r="M283" s="69">
        <v>2496938</v>
      </c>
      <c r="N283" s="63">
        <v>624236</v>
      </c>
      <c r="O283" s="28">
        <v>0</v>
      </c>
      <c r="P283" s="29">
        <v>0</v>
      </c>
      <c r="Q283" s="28">
        <v>0</v>
      </c>
      <c r="R283" s="29">
        <v>0</v>
      </c>
    </row>
    <row r="284" spans="1:18" s="4" customFormat="1" ht="12">
      <c r="A284" s="25" t="s">
        <v>320</v>
      </c>
      <c r="B284" s="26" t="s">
        <v>348</v>
      </c>
      <c r="C284" s="27" t="s">
        <v>440</v>
      </c>
      <c r="D284" s="28">
        <f t="shared" si="8"/>
        <v>134223554</v>
      </c>
      <c r="E284" s="28">
        <f t="shared" si="9"/>
        <v>50732754</v>
      </c>
      <c r="F284" s="28">
        <v>127599578</v>
      </c>
      <c r="G284" s="29">
        <v>49076760</v>
      </c>
      <c r="H284" s="28">
        <v>6623976</v>
      </c>
      <c r="I284" s="29">
        <v>1655994</v>
      </c>
      <c r="J284" s="28">
        <v>0</v>
      </c>
      <c r="K284" s="29">
        <v>0</v>
      </c>
      <c r="L284" s="29">
        <v>22633269</v>
      </c>
      <c r="M284" s="69">
        <v>31662017</v>
      </c>
      <c r="N284" s="63">
        <v>7915508</v>
      </c>
      <c r="O284" s="28">
        <v>0</v>
      </c>
      <c r="P284" s="29">
        <v>0</v>
      </c>
      <c r="Q284" s="28">
        <v>0</v>
      </c>
      <c r="R284" s="29">
        <v>0</v>
      </c>
    </row>
    <row r="285" spans="1:18" s="4" customFormat="1" ht="12">
      <c r="A285" s="25" t="s">
        <v>320</v>
      </c>
      <c r="B285" s="26" t="s">
        <v>349</v>
      </c>
      <c r="C285" s="27" t="s">
        <v>441</v>
      </c>
      <c r="D285" s="28">
        <f t="shared" si="8"/>
        <v>23092164</v>
      </c>
      <c r="E285" s="28">
        <f t="shared" si="9"/>
        <v>8404255</v>
      </c>
      <c r="F285" s="28">
        <v>19546163</v>
      </c>
      <c r="G285" s="29">
        <v>7517755</v>
      </c>
      <c r="H285" s="28">
        <v>3546001</v>
      </c>
      <c r="I285" s="29">
        <v>886500</v>
      </c>
      <c r="J285" s="28">
        <v>0</v>
      </c>
      <c r="K285" s="29">
        <v>0</v>
      </c>
      <c r="L285" s="29">
        <v>4636090</v>
      </c>
      <c r="M285" s="69">
        <v>2859058</v>
      </c>
      <c r="N285" s="63">
        <v>714765</v>
      </c>
      <c r="O285" s="28">
        <v>0</v>
      </c>
      <c r="P285" s="29">
        <v>0</v>
      </c>
      <c r="Q285" s="28">
        <v>0</v>
      </c>
      <c r="R285" s="29">
        <v>0</v>
      </c>
    </row>
    <row r="286" spans="1:18" s="4" customFormat="1" ht="12">
      <c r="A286" s="25" t="s">
        <v>320</v>
      </c>
      <c r="B286" s="26" t="s">
        <v>350</v>
      </c>
      <c r="C286" s="27" t="s">
        <v>442</v>
      </c>
      <c r="D286" s="28">
        <f t="shared" si="8"/>
        <v>18395314</v>
      </c>
      <c r="E286" s="28">
        <f t="shared" si="9"/>
        <v>6821089</v>
      </c>
      <c r="F286" s="28">
        <v>16508219</v>
      </c>
      <c r="G286" s="29">
        <v>6349315</v>
      </c>
      <c r="H286" s="28">
        <v>1725108</v>
      </c>
      <c r="I286" s="29">
        <v>431277</v>
      </c>
      <c r="J286" s="28">
        <v>161987</v>
      </c>
      <c r="K286" s="29">
        <v>40497</v>
      </c>
      <c r="L286" s="29">
        <v>2948043</v>
      </c>
      <c r="M286" s="69">
        <v>0</v>
      </c>
      <c r="N286" s="63">
        <v>0</v>
      </c>
      <c r="O286" s="28">
        <v>0</v>
      </c>
      <c r="P286" s="29">
        <v>0</v>
      </c>
      <c r="Q286" s="28">
        <v>0</v>
      </c>
      <c r="R286" s="29">
        <v>0</v>
      </c>
    </row>
    <row r="287" spans="1:18" s="4" customFormat="1" ht="12">
      <c r="A287" s="25" t="s">
        <v>320</v>
      </c>
      <c r="B287" s="26" t="s">
        <v>351</v>
      </c>
      <c r="C287" s="27" t="s">
        <v>443</v>
      </c>
      <c r="D287" s="28">
        <f t="shared" si="8"/>
        <v>47224973</v>
      </c>
      <c r="E287" s="28">
        <f t="shared" si="9"/>
        <v>17517131</v>
      </c>
      <c r="F287" s="28">
        <v>42423749</v>
      </c>
      <c r="G287" s="29">
        <v>16316825</v>
      </c>
      <c r="H287" s="28">
        <v>4801224</v>
      </c>
      <c r="I287" s="29">
        <v>1200306</v>
      </c>
      <c r="J287" s="28">
        <v>0</v>
      </c>
      <c r="K287" s="29">
        <v>0</v>
      </c>
      <c r="L287" s="29">
        <v>7766805</v>
      </c>
      <c r="M287" s="69">
        <v>1464195</v>
      </c>
      <c r="N287" s="63">
        <v>366048.75</v>
      </c>
      <c r="O287" s="28">
        <v>0</v>
      </c>
      <c r="P287" s="29">
        <v>0</v>
      </c>
      <c r="Q287" s="28">
        <v>0</v>
      </c>
      <c r="R287" s="29">
        <v>0</v>
      </c>
    </row>
    <row r="288" spans="1:18" s="4" customFormat="1" ht="12">
      <c r="A288" s="25" t="s">
        <v>320</v>
      </c>
      <c r="B288" s="26" t="s">
        <v>352</v>
      </c>
      <c r="C288" s="27" t="s">
        <v>444</v>
      </c>
      <c r="D288" s="28">
        <f t="shared" si="8"/>
        <v>83845602</v>
      </c>
      <c r="E288" s="28">
        <f t="shared" si="9"/>
        <v>31060221</v>
      </c>
      <c r="F288" s="28">
        <v>75019821</v>
      </c>
      <c r="G288" s="29">
        <v>28853775</v>
      </c>
      <c r="H288" s="28">
        <v>8825781</v>
      </c>
      <c r="I288" s="29">
        <v>2206446</v>
      </c>
      <c r="J288" s="28">
        <v>0</v>
      </c>
      <c r="K288" s="29">
        <v>0</v>
      </c>
      <c r="L288" s="29">
        <v>8042946</v>
      </c>
      <c r="M288" s="69">
        <v>1898097</v>
      </c>
      <c r="N288" s="63">
        <v>474524.25</v>
      </c>
      <c r="O288" s="28">
        <v>0</v>
      </c>
      <c r="P288" s="29">
        <v>0</v>
      </c>
      <c r="Q288" s="28">
        <v>0</v>
      </c>
      <c r="R288" s="29">
        <v>0</v>
      </c>
    </row>
    <row r="289" spans="1:18" s="4" customFormat="1" ht="12">
      <c r="A289" s="25" t="s">
        <v>320</v>
      </c>
      <c r="B289" s="26" t="s">
        <v>353</v>
      </c>
      <c r="C289" s="27" t="s">
        <v>445</v>
      </c>
      <c r="D289" s="28">
        <f t="shared" si="8"/>
        <v>21600301</v>
      </c>
      <c r="E289" s="28">
        <f t="shared" si="9"/>
        <v>8153758</v>
      </c>
      <c r="F289" s="28">
        <v>20455916</v>
      </c>
      <c r="G289" s="29">
        <v>7867660</v>
      </c>
      <c r="H289" s="28">
        <v>1043015</v>
      </c>
      <c r="I289" s="29">
        <v>260754</v>
      </c>
      <c r="J289" s="28">
        <v>101370</v>
      </c>
      <c r="K289" s="29">
        <v>25344</v>
      </c>
      <c r="L289" s="29">
        <v>3668800</v>
      </c>
      <c r="M289" s="69">
        <v>0</v>
      </c>
      <c r="N289" s="63">
        <v>0</v>
      </c>
      <c r="O289" s="28">
        <v>0</v>
      </c>
      <c r="P289" s="29">
        <v>0</v>
      </c>
      <c r="Q289" s="28">
        <v>0</v>
      </c>
      <c r="R289" s="29">
        <v>0</v>
      </c>
    </row>
    <row r="290" spans="1:18" s="4" customFormat="1" ht="12">
      <c r="A290" s="25" t="s">
        <v>320</v>
      </c>
      <c r="B290" s="26" t="s">
        <v>354</v>
      </c>
      <c r="C290" s="27" t="s">
        <v>446</v>
      </c>
      <c r="D290" s="28">
        <f t="shared" si="8"/>
        <v>71312043</v>
      </c>
      <c r="E290" s="28">
        <f t="shared" si="9"/>
        <v>27033663</v>
      </c>
      <c r="F290" s="28">
        <v>68384817</v>
      </c>
      <c r="G290" s="29">
        <v>26301855</v>
      </c>
      <c r="H290" s="28">
        <v>2872926</v>
      </c>
      <c r="I290" s="29">
        <v>718233</v>
      </c>
      <c r="J290" s="28">
        <v>54300</v>
      </c>
      <c r="K290" s="29">
        <v>13575</v>
      </c>
      <c r="L290" s="29">
        <v>11828047</v>
      </c>
      <c r="M290" s="69">
        <v>2416026</v>
      </c>
      <c r="N290" s="63">
        <v>604011</v>
      </c>
      <c r="O290" s="28">
        <v>0</v>
      </c>
      <c r="P290" s="29">
        <v>0</v>
      </c>
      <c r="Q290" s="28">
        <v>0</v>
      </c>
      <c r="R290" s="29">
        <v>0</v>
      </c>
    </row>
    <row r="291" spans="1:18" s="4" customFormat="1" ht="12">
      <c r="A291" s="25" t="s">
        <v>320</v>
      </c>
      <c r="B291" s="26" t="s">
        <v>355</v>
      </c>
      <c r="C291" s="27" t="s">
        <v>447</v>
      </c>
      <c r="D291" s="28">
        <f t="shared" si="8"/>
        <v>14199025</v>
      </c>
      <c r="E291" s="28">
        <f t="shared" si="9"/>
        <v>5143963</v>
      </c>
      <c r="F291" s="28">
        <v>11842690</v>
      </c>
      <c r="G291" s="29">
        <v>4554880</v>
      </c>
      <c r="H291" s="28">
        <v>1657164</v>
      </c>
      <c r="I291" s="29">
        <v>414291</v>
      </c>
      <c r="J291" s="28">
        <v>699171</v>
      </c>
      <c r="K291" s="29">
        <v>174792</v>
      </c>
      <c r="L291" s="29">
        <v>2292538</v>
      </c>
      <c r="M291" s="69">
        <v>0</v>
      </c>
      <c r="N291" s="63">
        <v>0</v>
      </c>
      <c r="O291" s="28">
        <v>0</v>
      </c>
      <c r="P291" s="29">
        <v>0</v>
      </c>
      <c r="Q291" s="28">
        <v>0</v>
      </c>
      <c r="R291" s="29">
        <v>0</v>
      </c>
    </row>
    <row r="292" spans="1:18" s="4" customFormat="1" ht="12">
      <c r="A292" s="25" t="s">
        <v>320</v>
      </c>
      <c r="B292" s="26" t="s">
        <v>356</v>
      </c>
      <c r="C292" s="27" t="s">
        <v>448</v>
      </c>
      <c r="D292" s="28">
        <f t="shared" si="8"/>
        <v>53016188</v>
      </c>
      <c r="E292" s="28">
        <f t="shared" si="9"/>
        <v>19758716</v>
      </c>
      <c r="F292" s="28">
        <v>48320388</v>
      </c>
      <c r="G292" s="29">
        <v>18584765</v>
      </c>
      <c r="H292" s="28">
        <v>4695800</v>
      </c>
      <c r="I292" s="29">
        <v>1173951</v>
      </c>
      <c r="J292" s="28">
        <v>0</v>
      </c>
      <c r="K292" s="29">
        <v>0</v>
      </c>
      <c r="L292" s="29">
        <v>8695951</v>
      </c>
      <c r="M292" s="69">
        <v>7840167</v>
      </c>
      <c r="N292" s="63">
        <v>1960041.75</v>
      </c>
      <c r="O292" s="28">
        <v>0</v>
      </c>
      <c r="P292" s="29">
        <v>0</v>
      </c>
      <c r="Q292" s="28">
        <v>0</v>
      </c>
      <c r="R292" s="29">
        <v>0</v>
      </c>
    </row>
    <row r="293" spans="1:18" s="4" customFormat="1" ht="12">
      <c r="A293" s="25" t="s">
        <v>320</v>
      </c>
      <c r="B293" s="26" t="s">
        <v>357</v>
      </c>
      <c r="C293" s="27" t="s">
        <v>449</v>
      </c>
      <c r="D293" s="28">
        <f t="shared" si="8"/>
        <v>76105961</v>
      </c>
      <c r="E293" s="28">
        <f t="shared" si="9"/>
        <v>28406172</v>
      </c>
      <c r="F293" s="28">
        <v>69677630</v>
      </c>
      <c r="G293" s="29">
        <v>26799090</v>
      </c>
      <c r="H293" s="28">
        <v>6428331</v>
      </c>
      <c r="I293" s="29">
        <v>1607082</v>
      </c>
      <c r="J293" s="28">
        <v>0</v>
      </c>
      <c r="K293" s="29">
        <v>0</v>
      </c>
      <c r="L293" s="29">
        <v>8760537</v>
      </c>
      <c r="M293" s="69">
        <v>0</v>
      </c>
      <c r="N293" s="63">
        <v>0</v>
      </c>
      <c r="O293" s="28">
        <v>0</v>
      </c>
      <c r="P293" s="29">
        <v>0</v>
      </c>
      <c r="Q293" s="28">
        <v>0</v>
      </c>
      <c r="R293" s="29">
        <v>0</v>
      </c>
    </row>
    <row r="294" spans="1:18" s="4" customFormat="1" ht="12">
      <c r="A294" s="25" t="s">
        <v>320</v>
      </c>
      <c r="B294" s="26" t="s">
        <v>358</v>
      </c>
      <c r="C294" s="27" t="s">
        <v>450</v>
      </c>
      <c r="D294" s="28">
        <f t="shared" si="8"/>
        <v>29905860</v>
      </c>
      <c r="E294" s="28">
        <f t="shared" si="9"/>
        <v>10826353</v>
      </c>
      <c r="F294" s="28">
        <v>24884868</v>
      </c>
      <c r="G294" s="29">
        <v>9571105</v>
      </c>
      <c r="H294" s="28">
        <v>5020992</v>
      </c>
      <c r="I294" s="29">
        <v>1255248</v>
      </c>
      <c r="J294" s="28">
        <v>0</v>
      </c>
      <c r="K294" s="29">
        <v>0</v>
      </c>
      <c r="L294" s="29">
        <v>3517134</v>
      </c>
      <c r="M294" s="69">
        <v>593257</v>
      </c>
      <c r="N294" s="63">
        <v>148315</v>
      </c>
      <c r="O294" s="28">
        <v>0</v>
      </c>
      <c r="P294" s="29">
        <v>0</v>
      </c>
      <c r="Q294" s="28">
        <v>0</v>
      </c>
      <c r="R294" s="29">
        <v>0</v>
      </c>
    </row>
    <row r="295" spans="1:18" s="4" customFormat="1" ht="12">
      <c r="A295" s="25" t="s">
        <v>323</v>
      </c>
      <c r="B295" s="26" t="s">
        <v>298</v>
      </c>
      <c r="C295" s="27" t="s">
        <v>219</v>
      </c>
      <c r="D295" s="28">
        <f t="shared" si="8"/>
        <v>43071985</v>
      </c>
      <c r="E295" s="28">
        <f t="shared" si="9"/>
        <v>15406776</v>
      </c>
      <c r="F295" s="28">
        <v>34459497</v>
      </c>
      <c r="G295" s="29">
        <v>13253655</v>
      </c>
      <c r="H295" s="28">
        <v>3238151</v>
      </c>
      <c r="I295" s="29">
        <v>809538</v>
      </c>
      <c r="J295" s="28">
        <v>5374337</v>
      </c>
      <c r="K295" s="29">
        <v>1343583</v>
      </c>
      <c r="L295" s="29">
        <v>2219423</v>
      </c>
      <c r="M295" s="69">
        <v>0</v>
      </c>
      <c r="N295" s="63">
        <v>0</v>
      </c>
      <c r="O295" s="28">
        <v>0</v>
      </c>
      <c r="P295" s="29">
        <v>0</v>
      </c>
      <c r="Q295" s="28">
        <v>0</v>
      </c>
      <c r="R295" s="29">
        <v>0</v>
      </c>
    </row>
    <row r="296" spans="1:18" s="4" customFormat="1" ht="12">
      <c r="A296" s="25" t="s">
        <v>323</v>
      </c>
      <c r="B296" s="26" t="s">
        <v>297</v>
      </c>
      <c r="C296" s="27" t="s">
        <v>220</v>
      </c>
      <c r="D296" s="28">
        <f t="shared" si="8"/>
        <v>41146355</v>
      </c>
      <c r="E296" s="28">
        <f t="shared" si="9"/>
        <v>14477908</v>
      </c>
      <c r="F296" s="28">
        <v>31135517</v>
      </c>
      <c r="G296" s="29">
        <v>11975200</v>
      </c>
      <c r="H296" s="28">
        <v>2968285</v>
      </c>
      <c r="I296" s="29">
        <v>742071</v>
      </c>
      <c r="J296" s="28">
        <v>7042553</v>
      </c>
      <c r="K296" s="29">
        <v>1760637</v>
      </c>
      <c r="L296" s="29">
        <v>2357519</v>
      </c>
      <c r="M296" s="69">
        <v>0</v>
      </c>
      <c r="N296" s="63">
        <v>0</v>
      </c>
      <c r="O296" s="28">
        <v>0</v>
      </c>
      <c r="P296" s="29">
        <v>0</v>
      </c>
      <c r="Q296" s="28">
        <v>0</v>
      </c>
      <c r="R296" s="29">
        <v>0</v>
      </c>
    </row>
    <row r="297" spans="1:18" s="4" customFormat="1" ht="12">
      <c r="A297" s="25" t="s">
        <v>323</v>
      </c>
      <c r="B297" s="26" t="s">
        <v>299</v>
      </c>
      <c r="C297" s="27" t="s">
        <v>221</v>
      </c>
      <c r="D297" s="28">
        <f t="shared" si="8"/>
        <v>22247886</v>
      </c>
      <c r="E297" s="28">
        <f t="shared" si="9"/>
        <v>7808107</v>
      </c>
      <c r="F297" s="28">
        <v>16685589</v>
      </c>
      <c r="G297" s="29">
        <v>6417535</v>
      </c>
      <c r="H297" s="28">
        <v>1557736</v>
      </c>
      <c r="I297" s="29">
        <v>389433</v>
      </c>
      <c r="J297" s="28">
        <v>4004561</v>
      </c>
      <c r="K297" s="29">
        <v>1001139</v>
      </c>
      <c r="L297" s="29">
        <v>566404</v>
      </c>
      <c r="M297" s="69">
        <v>0</v>
      </c>
      <c r="N297" s="63">
        <v>0</v>
      </c>
      <c r="O297" s="28">
        <v>0</v>
      </c>
      <c r="P297" s="29">
        <v>0</v>
      </c>
      <c r="Q297" s="28">
        <v>0</v>
      </c>
      <c r="R297" s="29">
        <v>0</v>
      </c>
    </row>
    <row r="298" spans="1:18" s="4" customFormat="1" ht="12">
      <c r="A298" s="25" t="s">
        <v>323</v>
      </c>
      <c r="B298" s="26" t="s">
        <v>300</v>
      </c>
      <c r="C298" s="27" t="s">
        <v>222</v>
      </c>
      <c r="D298" s="28">
        <f t="shared" si="8"/>
        <v>48365074</v>
      </c>
      <c r="E298" s="28">
        <f t="shared" si="9"/>
        <v>15174622</v>
      </c>
      <c r="F298" s="28">
        <v>22904922</v>
      </c>
      <c r="G298" s="29">
        <v>8809585</v>
      </c>
      <c r="H298" s="28">
        <v>6672002</v>
      </c>
      <c r="I298" s="29">
        <v>1668000</v>
      </c>
      <c r="J298" s="28">
        <v>18788150</v>
      </c>
      <c r="K298" s="29">
        <v>4697037</v>
      </c>
      <c r="L298" s="29">
        <v>6412901</v>
      </c>
      <c r="M298" s="69">
        <v>0</v>
      </c>
      <c r="N298" s="63">
        <v>0</v>
      </c>
      <c r="O298" s="28">
        <v>0</v>
      </c>
      <c r="P298" s="29">
        <v>0</v>
      </c>
      <c r="Q298" s="28">
        <v>0</v>
      </c>
      <c r="R298" s="29">
        <v>0</v>
      </c>
    </row>
    <row r="299" spans="1:18" s="4" customFormat="1" ht="12">
      <c r="A299" s="25" t="s">
        <v>323</v>
      </c>
      <c r="B299" s="26" t="s">
        <v>301</v>
      </c>
      <c r="C299" s="27" t="s">
        <v>223</v>
      </c>
      <c r="D299" s="28">
        <f t="shared" si="8"/>
        <v>40248945</v>
      </c>
      <c r="E299" s="28">
        <f t="shared" si="9"/>
        <v>13804447</v>
      </c>
      <c r="F299" s="28">
        <v>27799307</v>
      </c>
      <c r="G299" s="29">
        <v>10692040</v>
      </c>
      <c r="H299" s="28">
        <v>2706437</v>
      </c>
      <c r="I299" s="29">
        <v>676608</v>
      </c>
      <c r="J299" s="28">
        <v>9743201</v>
      </c>
      <c r="K299" s="29">
        <v>2435799</v>
      </c>
      <c r="L299" s="29">
        <v>2339292</v>
      </c>
      <c r="M299" s="69">
        <v>0</v>
      </c>
      <c r="N299" s="63">
        <v>0</v>
      </c>
      <c r="O299" s="28">
        <v>0</v>
      </c>
      <c r="P299" s="29">
        <v>0</v>
      </c>
      <c r="Q299" s="28">
        <v>0</v>
      </c>
      <c r="R299" s="29">
        <v>0</v>
      </c>
    </row>
    <row r="300" spans="1:18" s="4" customFormat="1" ht="12">
      <c r="A300" s="25" t="s">
        <v>323</v>
      </c>
      <c r="B300" s="26" t="s">
        <v>302</v>
      </c>
      <c r="C300" s="27" t="s">
        <v>224</v>
      </c>
      <c r="D300" s="28">
        <f t="shared" si="8"/>
        <v>34285373</v>
      </c>
      <c r="E300" s="28">
        <f t="shared" si="9"/>
        <v>11913269</v>
      </c>
      <c r="F300" s="28">
        <v>24825741</v>
      </c>
      <c r="G300" s="29">
        <v>9548360</v>
      </c>
      <c r="H300" s="28">
        <v>2509953</v>
      </c>
      <c r="I300" s="29">
        <v>627489</v>
      </c>
      <c r="J300" s="28">
        <v>6949679</v>
      </c>
      <c r="K300" s="29">
        <v>1737420</v>
      </c>
      <c r="L300" s="29">
        <v>1291736</v>
      </c>
      <c r="M300" s="69">
        <v>0</v>
      </c>
      <c r="N300" s="63">
        <v>0</v>
      </c>
      <c r="O300" s="28">
        <v>0</v>
      </c>
      <c r="P300" s="29">
        <v>0</v>
      </c>
      <c r="Q300" s="28">
        <v>0</v>
      </c>
      <c r="R300" s="29">
        <v>0</v>
      </c>
    </row>
    <row r="301" spans="1:18" s="4" customFormat="1" ht="12">
      <c r="A301" s="25" t="s">
        <v>323</v>
      </c>
      <c r="B301" s="26" t="s">
        <v>303</v>
      </c>
      <c r="C301" s="27" t="s">
        <v>225</v>
      </c>
      <c r="D301" s="28">
        <f t="shared" si="8"/>
        <v>62171550</v>
      </c>
      <c r="E301" s="28">
        <f t="shared" si="9"/>
        <v>22540425</v>
      </c>
      <c r="F301" s="28">
        <v>51981692</v>
      </c>
      <c r="G301" s="29">
        <v>19992960</v>
      </c>
      <c r="H301" s="28">
        <v>455534</v>
      </c>
      <c r="I301" s="29">
        <v>113883</v>
      </c>
      <c r="J301" s="28">
        <v>9734324</v>
      </c>
      <c r="K301" s="29">
        <v>2433582</v>
      </c>
      <c r="L301" s="29">
        <v>3978518</v>
      </c>
      <c r="M301" s="69">
        <v>0</v>
      </c>
      <c r="N301" s="63">
        <v>0</v>
      </c>
      <c r="O301" s="28">
        <v>0</v>
      </c>
      <c r="P301" s="29">
        <v>0</v>
      </c>
      <c r="Q301" s="28">
        <v>0</v>
      </c>
      <c r="R301" s="29">
        <v>0</v>
      </c>
    </row>
    <row r="302" spans="1:18" s="4" customFormat="1" ht="12">
      <c r="A302" s="25" t="s">
        <v>323</v>
      </c>
      <c r="B302" s="26" t="s">
        <v>304</v>
      </c>
      <c r="C302" s="27" t="s">
        <v>226</v>
      </c>
      <c r="D302" s="28">
        <f t="shared" si="8"/>
        <v>20231632</v>
      </c>
      <c r="E302" s="28">
        <f t="shared" si="9"/>
        <v>7074039</v>
      </c>
      <c r="F302" s="28">
        <v>14976977</v>
      </c>
      <c r="G302" s="29">
        <v>5760375</v>
      </c>
      <c r="H302" s="28">
        <v>1738637</v>
      </c>
      <c r="I302" s="29">
        <v>434658</v>
      </c>
      <c r="J302" s="28">
        <v>3516018</v>
      </c>
      <c r="K302" s="29">
        <v>879006</v>
      </c>
      <c r="L302" s="29">
        <v>1076968</v>
      </c>
      <c r="M302" s="69">
        <v>0</v>
      </c>
      <c r="N302" s="63">
        <v>0</v>
      </c>
      <c r="O302" s="28">
        <v>0</v>
      </c>
      <c r="P302" s="29">
        <v>0</v>
      </c>
      <c r="Q302" s="28">
        <v>0</v>
      </c>
      <c r="R302" s="29">
        <v>0</v>
      </c>
    </row>
    <row r="303" spans="1:18" s="4" customFormat="1" ht="12">
      <c r="A303" s="25" t="s">
        <v>323</v>
      </c>
      <c r="B303" s="26" t="s">
        <v>305</v>
      </c>
      <c r="C303" s="27" t="s">
        <v>227</v>
      </c>
      <c r="D303" s="28">
        <f t="shared" si="8"/>
        <v>38275118</v>
      </c>
      <c r="E303" s="28">
        <f t="shared" si="9"/>
        <v>13859570</v>
      </c>
      <c r="F303" s="28">
        <v>31874438</v>
      </c>
      <c r="G303" s="29">
        <v>12259400</v>
      </c>
      <c r="H303" s="28">
        <v>942147</v>
      </c>
      <c r="I303" s="29">
        <v>235536</v>
      </c>
      <c r="J303" s="28">
        <v>5458533</v>
      </c>
      <c r="K303" s="29">
        <v>1364634</v>
      </c>
      <c r="L303" s="29">
        <v>2380228</v>
      </c>
      <c r="M303" s="69">
        <v>0</v>
      </c>
      <c r="N303" s="63">
        <v>0</v>
      </c>
      <c r="O303" s="28">
        <v>0</v>
      </c>
      <c r="P303" s="29">
        <v>0</v>
      </c>
      <c r="Q303" s="28">
        <v>0</v>
      </c>
      <c r="R303" s="29">
        <v>0</v>
      </c>
    </row>
    <row r="304" spans="1:18" s="4" customFormat="1" ht="12">
      <c r="A304" s="25" t="s">
        <v>323</v>
      </c>
      <c r="B304" s="26" t="s">
        <v>306</v>
      </c>
      <c r="C304" s="27" t="s">
        <v>228</v>
      </c>
      <c r="D304" s="28">
        <f t="shared" si="8"/>
        <v>48711368</v>
      </c>
      <c r="E304" s="28">
        <f t="shared" si="9"/>
        <v>17544087</v>
      </c>
      <c r="F304" s="28">
        <v>39863538</v>
      </c>
      <c r="G304" s="29">
        <v>15332130</v>
      </c>
      <c r="H304" s="28">
        <v>412802</v>
      </c>
      <c r="I304" s="29">
        <v>103200</v>
      </c>
      <c r="J304" s="28">
        <v>8435028</v>
      </c>
      <c r="K304" s="29">
        <v>2108757</v>
      </c>
      <c r="L304" s="29">
        <v>2967032</v>
      </c>
      <c r="M304" s="69">
        <v>0</v>
      </c>
      <c r="N304" s="63">
        <v>0</v>
      </c>
      <c r="O304" s="28">
        <v>0</v>
      </c>
      <c r="P304" s="29">
        <v>0</v>
      </c>
      <c r="Q304" s="28">
        <v>0</v>
      </c>
      <c r="R304" s="29">
        <v>0</v>
      </c>
    </row>
    <row r="305" spans="1:18" s="4" customFormat="1" ht="12">
      <c r="A305" s="25" t="s">
        <v>323</v>
      </c>
      <c r="B305" s="26" t="s">
        <v>307</v>
      </c>
      <c r="C305" s="27" t="s">
        <v>229</v>
      </c>
      <c r="D305" s="28">
        <f t="shared" si="8"/>
        <v>38461615</v>
      </c>
      <c r="E305" s="28">
        <f t="shared" si="9"/>
        <v>13914030</v>
      </c>
      <c r="F305" s="28">
        <v>31932660</v>
      </c>
      <c r="G305" s="29">
        <v>12281790</v>
      </c>
      <c r="H305" s="28">
        <v>749171</v>
      </c>
      <c r="I305" s="29">
        <v>187293</v>
      </c>
      <c r="J305" s="28">
        <v>5779784</v>
      </c>
      <c r="K305" s="29">
        <v>1444947</v>
      </c>
      <c r="L305" s="29">
        <v>3263141</v>
      </c>
      <c r="M305" s="69">
        <v>0</v>
      </c>
      <c r="N305" s="63">
        <v>0</v>
      </c>
      <c r="O305" s="28">
        <v>0</v>
      </c>
      <c r="P305" s="29">
        <v>0</v>
      </c>
      <c r="Q305" s="28">
        <v>0</v>
      </c>
      <c r="R305" s="29">
        <v>0</v>
      </c>
    </row>
    <row r="306" spans="1:18" s="4" customFormat="1" ht="12">
      <c r="A306" s="25" t="s">
        <v>323</v>
      </c>
      <c r="B306" s="26" t="s">
        <v>308</v>
      </c>
      <c r="C306" s="27" t="s">
        <v>230</v>
      </c>
      <c r="D306" s="28">
        <f t="shared" si="8"/>
        <v>29515315</v>
      </c>
      <c r="E306" s="28">
        <f t="shared" si="9"/>
        <v>10465511</v>
      </c>
      <c r="F306" s="28">
        <v>22929638</v>
      </c>
      <c r="G306" s="29">
        <v>8819090</v>
      </c>
      <c r="H306" s="28">
        <v>2078697</v>
      </c>
      <c r="I306" s="29">
        <v>519675</v>
      </c>
      <c r="J306" s="28">
        <v>4506980</v>
      </c>
      <c r="K306" s="29">
        <v>1126746</v>
      </c>
      <c r="L306" s="29">
        <v>2286949</v>
      </c>
      <c r="M306" s="69">
        <v>0</v>
      </c>
      <c r="N306" s="63">
        <v>0</v>
      </c>
      <c r="O306" s="28">
        <v>0</v>
      </c>
      <c r="P306" s="29">
        <v>0</v>
      </c>
      <c r="Q306" s="28">
        <v>0</v>
      </c>
      <c r="R306" s="29">
        <v>0</v>
      </c>
    </row>
    <row r="307" spans="1:18" s="4" customFormat="1" ht="12">
      <c r="A307" s="25" t="s">
        <v>323</v>
      </c>
      <c r="B307" s="26" t="s">
        <v>309</v>
      </c>
      <c r="C307" s="27" t="s">
        <v>231</v>
      </c>
      <c r="D307" s="28">
        <f t="shared" si="8"/>
        <v>20035041</v>
      </c>
      <c r="E307" s="28">
        <f t="shared" si="9"/>
        <v>6938863</v>
      </c>
      <c r="F307" s="28">
        <v>14337908</v>
      </c>
      <c r="G307" s="29">
        <v>5514580</v>
      </c>
      <c r="H307" s="28">
        <v>1830647</v>
      </c>
      <c r="I307" s="29">
        <v>457662</v>
      </c>
      <c r="J307" s="28">
        <v>3866486</v>
      </c>
      <c r="K307" s="29">
        <v>966621</v>
      </c>
      <c r="L307" s="29">
        <v>1261591</v>
      </c>
      <c r="M307" s="69">
        <v>0</v>
      </c>
      <c r="N307" s="63">
        <v>0</v>
      </c>
      <c r="O307" s="28">
        <v>0</v>
      </c>
      <c r="P307" s="29">
        <v>0</v>
      </c>
      <c r="Q307" s="28">
        <v>0</v>
      </c>
      <c r="R307" s="29">
        <v>0</v>
      </c>
    </row>
    <row r="308" spans="1:18" s="4" customFormat="1" ht="12">
      <c r="A308" s="25" t="s">
        <v>323</v>
      </c>
      <c r="B308" s="26" t="s">
        <v>324</v>
      </c>
      <c r="C308" s="27" t="s">
        <v>451</v>
      </c>
      <c r="D308" s="28">
        <f t="shared" si="8"/>
        <v>160641030</v>
      </c>
      <c r="E308" s="28">
        <f t="shared" si="9"/>
        <v>60370988</v>
      </c>
      <c r="F308" s="28">
        <v>150136873</v>
      </c>
      <c r="G308" s="29">
        <v>57744950</v>
      </c>
      <c r="H308" s="28">
        <v>10504157</v>
      </c>
      <c r="I308" s="29">
        <v>2626038</v>
      </c>
      <c r="J308" s="28">
        <v>0</v>
      </c>
      <c r="K308" s="29">
        <v>0</v>
      </c>
      <c r="L308" s="29">
        <v>11409275</v>
      </c>
      <c r="M308" s="69">
        <v>4571643</v>
      </c>
      <c r="N308" s="63">
        <v>1142913</v>
      </c>
      <c r="O308" s="28">
        <v>0</v>
      </c>
      <c r="P308" s="29">
        <v>0</v>
      </c>
      <c r="Q308" s="28">
        <v>0</v>
      </c>
      <c r="R308" s="29">
        <v>0</v>
      </c>
    </row>
    <row r="309" spans="1:18" s="4" customFormat="1" ht="12">
      <c r="A309" s="25" t="s">
        <v>332</v>
      </c>
      <c r="B309" s="26" t="s">
        <v>298</v>
      </c>
      <c r="C309" s="27" t="s">
        <v>232</v>
      </c>
      <c r="D309" s="28">
        <f t="shared" si="8"/>
        <v>33845360</v>
      </c>
      <c r="E309" s="28">
        <f t="shared" si="9"/>
        <v>11245546</v>
      </c>
      <c r="F309" s="28">
        <v>20682656</v>
      </c>
      <c r="G309" s="29">
        <v>7954870</v>
      </c>
      <c r="H309" s="28">
        <v>3370570</v>
      </c>
      <c r="I309" s="29">
        <v>842643</v>
      </c>
      <c r="J309" s="28">
        <v>9792134</v>
      </c>
      <c r="K309" s="29">
        <v>2448033</v>
      </c>
      <c r="L309" s="29">
        <v>1853505</v>
      </c>
      <c r="M309" s="69">
        <v>0</v>
      </c>
      <c r="N309" s="63">
        <v>0</v>
      </c>
      <c r="O309" s="28">
        <v>0</v>
      </c>
      <c r="P309" s="29">
        <v>0</v>
      </c>
      <c r="Q309" s="28">
        <v>0</v>
      </c>
      <c r="R309" s="29">
        <v>0</v>
      </c>
    </row>
    <row r="310" spans="1:18" s="4" customFormat="1" ht="12">
      <c r="A310" s="25" t="s">
        <v>332</v>
      </c>
      <c r="B310" s="26" t="s">
        <v>297</v>
      </c>
      <c r="C310" s="27" t="s">
        <v>233</v>
      </c>
      <c r="D310" s="28">
        <f t="shared" si="8"/>
        <v>24245213</v>
      </c>
      <c r="E310" s="28">
        <f t="shared" si="9"/>
        <v>8038545</v>
      </c>
      <c r="F310" s="28">
        <v>14688060</v>
      </c>
      <c r="G310" s="29">
        <v>5649255</v>
      </c>
      <c r="H310" s="28">
        <v>2104378</v>
      </c>
      <c r="I310" s="29">
        <v>526095</v>
      </c>
      <c r="J310" s="28">
        <v>7452775</v>
      </c>
      <c r="K310" s="29">
        <v>1863195</v>
      </c>
      <c r="L310" s="29">
        <v>1359691</v>
      </c>
      <c r="M310" s="69">
        <v>0</v>
      </c>
      <c r="N310" s="63">
        <v>0</v>
      </c>
      <c r="O310" s="28">
        <v>0</v>
      </c>
      <c r="P310" s="29">
        <v>0</v>
      </c>
      <c r="Q310" s="28">
        <v>0</v>
      </c>
      <c r="R310" s="29">
        <v>0</v>
      </c>
    </row>
    <row r="311" spans="1:18" s="4" customFormat="1" ht="12">
      <c r="A311" s="25" t="s">
        <v>332</v>
      </c>
      <c r="B311" s="26" t="s">
        <v>299</v>
      </c>
      <c r="C311" s="27" t="s">
        <v>234</v>
      </c>
      <c r="D311" s="28">
        <f t="shared" si="8"/>
        <v>30317962</v>
      </c>
      <c r="E311" s="28">
        <f t="shared" si="9"/>
        <v>10378854</v>
      </c>
      <c r="F311" s="28">
        <v>20795266</v>
      </c>
      <c r="G311" s="29">
        <v>7998180</v>
      </c>
      <c r="H311" s="28">
        <v>970143</v>
      </c>
      <c r="I311" s="29">
        <v>242535</v>
      </c>
      <c r="J311" s="28">
        <v>8552553</v>
      </c>
      <c r="K311" s="29">
        <v>2138139</v>
      </c>
      <c r="L311" s="29">
        <v>2095224</v>
      </c>
      <c r="M311" s="69">
        <v>0</v>
      </c>
      <c r="N311" s="63">
        <v>0</v>
      </c>
      <c r="O311" s="28">
        <v>0</v>
      </c>
      <c r="P311" s="29">
        <v>0</v>
      </c>
      <c r="Q311" s="28">
        <v>0</v>
      </c>
      <c r="R311" s="29">
        <v>0</v>
      </c>
    </row>
    <row r="312" spans="1:18" s="4" customFormat="1" ht="12">
      <c r="A312" s="25" t="s">
        <v>332</v>
      </c>
      <c r="B312" s="26" t="s">
        <v>300</v>
      </c>
      <c r="C312" s="27" t="s">
        <v>235</v>
      </c>
      <c r="D312" s="28">
        <f t="shared" si="8"/>
        <v>27689679</v>
      </c>
      <c r="E312" s="28">
        <f t="shared" si="9"/>
        <v>8878304</v>
      </c>
      <c r="F312" s="28">
        <v>14529426</v>
      </c>
      <c r="G312" s="29">
        <v>5588240</v>
      </c>
      <c r="H312" s="28">
        <v>3887418</v>
      </c>
      <c r="I312" s="29">
        <v>971856</v>
      </c>
      <c r="J312" s="28">
        <v>9272835</v>
      </c>
      <c r="K312" s="29">
        <v>2318208</v>
      </c>
      <c r="L312" s="29">
        <v>1616886</v>
      </c>
      <c r="M312" s="69">
        <v>0</v>
      </c>
      <c r="N312" s="63">
        <v>0</v>
      </c>
      <c r="O312" s="28">
        <v>0</v>
      </c>
      <c r="P312" s="29">
        <v>0</v>
      </c>
      <c r="Q312" s="28">
        <v>0</v>
      </c>
      <c r="R312" s="29">
        <v>0</v>
      </c>
    </row>
    <row r="313" spans="1:18" s="4" customFormat="1" ht="12">
      <c r="A313" s="25" t="s">
        <v>332</v>
      </c>
      <c r="B313" s="26" t="s">
        <v>301</v>
      </c>
      <c r="C313" s="27" t="s">
        <v>236</v>
      </c>
      <c r="D313" s="28">
        <f t="shared" si="8"/>
        <v>50982991</v>
      </c>
      <c r="E313" s="28">
        <f t="shared" si="9"/>
        <v>17905348</v>
      </c>
      <c r="F313" s="28">
        <v>38328440</v>
      </c>
      <c r="G313" s="29">
        <v>14741710</v>
      </c>
      <c r="H313" s="28">
        <v>1149837</v>
      </c>
      <c r="I313" s="29">
        <v>287460</v>
      </c>
      <c r="J313" s="28">
        <v>11504714</v>
      </c>
      <c r="K313" s="29">
        <v>2876178</v>
      </c>
      <c r="L313" s="29">
        <v>2886532</v>
      </c>
      <c r="M313" s="69">
        <v>0</v>
      </c>
      <c r="N313" s="63">
        <v>0</v>
      </c>
      <c r="O313" s="28">
        <v>0</v>
      </c>
      <c r="P313" s="29">
        <v>0</v>
      </c>
      <c r="Q313" s="28">
        <v>0</v>
      </c>
      <c r="R313" s="29">
        <v>0</v>
      </c>
    </row>
    <row r="314" spans="1:18" s="4" customFormat="1" ht="12">
      <c r="A314" s="25" t="s">
        <v>332</v>
      </c>
      <c r="B314" s="26" t="s">
        <v>302</v>
      </c>
      <c r="C314" s="27" t="s">
        <v>237</v>
      </c>
      <c r="D314" s="28">
        <f t="shared" si="8"/>
        <v>34881361</v>
      </c>
      <c r="E314" s="28">
        <f t="shared" si="9"/>
        <v>12611047</v>
      </c>
      <c r="F314" s="28">
        <v>28902381</v>
      </c>
      <c r="G314" s="29">
        <v>11116300</v>
      </c>
      <c r="H314" s="28">
        <v>2337453</v>
      </c>
      <c r="I314" s="29">
        <v>584364</v>
      </c>
      <c r="J314" s="28">
        <v>3641527</v>
      </c>
      <c r="K314" s="29">
        <v>910383</v>
      </c>
      <c r="L314" s="29">
        <v>2005026</v>
      </c>
      <c r="M314" s="69">
        <v>0</v>
      </c>
      <c r="N314" s="63">
        <v>0</v>
      </c>
      <c r="O314" s="28">
        <v>0</v>
      </c>
      <c r="P314" s="29">
        <v>0</v>
      </c>
      <c r="Q314" s="28">
        <v>0</v>
      </c>
      <c r="R314" s="29">
        <v>0</v>
      </c>
    </row>
    <row r="315" spans="1:18" s="4" customFormat="1" ht="12">
      <c r="A315" s="25" t="s">
        <v>332</v>
      </c>
      <c r="B315" s="26" t="s">
        <v>303</v>
      </c>
      <c r="C315" s="27" t="s">
        <v>238</v>
      </c>
      <c r="D315" s="28">
        <f t="shared" si="8"/>
        <v>50751558</v>
      </c>
      <c r="E315" s="28">
        <f t="shared" si="9"/>
        <v>18404709</v>
      </c>
      <c r="F315" s="28">
        <v>42467808</v>
      </c>
      <c r="G315" s="29">
        <v>16333770</v>
      </c>
      <c r="H315" s="28">
        <v>2324328</v>
      </c>
      <c r="I315" s="29">
        <v>581082</v>
      </c>
      <c r="J315" s="28">
        <v>5959422</v>
      </c>
      <c r="K315" s="29">
        <v>1489857</v>
      </c>
      <c r="L315" s="29">
        <v>3143219</v>
      </c>
      <c r="M315" s="69">
        <v>0</v>
      </c>
      <c r="N315" s="63">
        <v>0</v>
      </c>
      <c r="O315" s="28">
        <v>0</v>
      </c>
      <c r="P315" s="29">
        <v>0</v>
      </c>
      <c r="Q315" s="28">
        <v>0</v>
      </c>
      <c r="R315" s="29">
        <v>0</v>
      </c>
    </row>
    <row r="316" spans="1:18" s="4" customFormat="1" ht="12">
      <c r="A316" s="25" t="s">
        <v>332</v>
      </c>
      <c r="B316" s="26" t="s">
        <v>304</v>
      </c>
      <c r="C316" s="27" t="s">
        <v>239</v>
      </c>
      <c r="D316" s="28">
        <f t="shared" si="8"/>
        <v>33385994</v>
      </c>
      <c r="E316" s="28">
        <f t="shared" si="9"/>
        <v>10988988</v>
      </c>
      <c r="F316" s="28">
        <v>19629954</v>
      </c>
      <c r="G316" s="29">
        <v>7549980</v>
      </c>
      <c r="H316" s="28">
        <v>2453164</v>
      </c>
      <c r="I316" s="29">
        <v>613290</v>
      </c>
      <c r="J316" s="28">
        <v>11302876</v>
      </c>
      <c r="K316" s="29">
        <v>2825718</v>
      </c>
      <c r="L316" s="29">
        <v>1911619</v>
      </c>
      <c r="M316" s="69">
        <v>0</v>
      </c>
      <c r="N316" s="63">
        <v>0</v>
      </c>
      <c r="O316" s="28">
        <v>0</v>
      </c>
      <c r="P316" s="29">
        <v>0</v>
      </c>
      <c r="Q316" s="28">
        <v>0</v>
      </c>
      <c r="R316" s="29">
        <v>0</v>
      </c>
    </row>
    <row r="317" spans="1:18" s="4" customFormat="1" ht="12">
      <c r="A317" s="25" t="s">
        <v>332</v>
      </c>
      <c r="B317" s="26" t="s">
        <v>305</v>
      </c>
      <c r="C317" s="27" t="s">
        <v>240</v>
      </c>
      <c r="D317" s="28">
        <f t="shared" si="8"/>
        <v>27314214</v>
      </c>
      <c r="E317" s="28">
        <f t="shared" si="9"/>
        <v>9378864</v>
      </c>
      <c r="F317" s="28">
        <v>18945145</v>
      </c>
      <c r="G317" s="29">
        <v>7286595</v>
      </c>
      <c r="H317" s="28">
        <v>2085479</v>
      </c>
      <c r="I317" s="29">
        <v>521370</v>
      </c>
      <c r="J317" s="28">
        <v>6283590</v>
      </c>
      <c r="K317" s="29">
        <v>1570899</v>
      </c>
      <c r="L317" s="29">
        <v>1287942</v>
      </c>
      <c r="M317" s="69">
        <v>0</v>
      </c>
      <c r="N317" s="63">
        <v>0</v>
      </c>
      <c r="O317" s="28">
        <v>0</v>
      </c>
      <c r="P317" s="29">
        <v>0</v>
      </c>
      <c r="Q317" s="28">
        <v>0</v>
      </c>
      <c r="R317" s="29">
        <v>0</v>
      </c>
    </row>
    <row r="318" spans="1:18" s="4" customFormat="1" ht="12">
      <c r="A318" s="25" t="s">
        <v>332</v>
      </c>
      <c r="B318" s="26" t="s">
        <v>306</v>
      </c>
      <c r="C318" s="27" t="s">
        <v>241</v>
      </c>
      <c r="D318" s="28">
        <f t="shared" si="8"/>
        <v>25836520</v>
      </c>
      <c r="E318" s="28">
        <f t="shared" si="9"/>
        <v>9020579</v>
      </c>
      <c r="F318" s="28">
        <v>19027915</v>
      </c>
      <c r="G318" s="29">
        <v>7318430</v>
      </c>
      <c r="H318" s="28">
        <v>1723781</v>
      </c>
      <c r="I318" s="29">
        <v>430944</v>
      </c>
      <c r="J318" s="28">
        <v>5084824</v>
      </c>
      <c r="K318" s="29">
        <v>1271205</v>
      </c>
      <c r="L318" s="29">
        <v>1681080</v>
      </c>
      <c r="M318" s="69">
        <v>0</v>
      </c>
      <c r="N318" s="63">
        <v>0</v>
      </c>
      <c r="O318" s="28">
        <v>0</v>
      </c>
      <c r="P318" s="29">
        <v>0</v>
      </c>
      <c r="Q318" s="28">
        <v>0</v>
      </c>
      <c r="R318" s="29">
        <v>0</v>
      </c>
    </row>
    <row r="319" spans="1:18" s="4" customFormat="1" ht="12">
      <c r="A319" s="25" t="s">
        <v>332</v>
      </c>
      <c r="B319" s="26" t="s">
        <v>307</v>
      </c>
      <c r="C319" s="27" t="s">
        <v>242</v>
      </c>
      <c r="D319" s="28">
        <f t="shared" si="8"/>
        <v>22495093</v>
      </c>
      <c r="E319" s="28">
        <f t="shared" si="9"/>
        <v>7781949</v>
      </c>
      <c r="F319" s="28">
        <v>16032153</v>
      </c>
      <c r="G319" s="29">
        <v>6166215</v>
      </c>
      <c r="H319" s="28">
        <v>2605420</v>
      </c>
      <c r="I319" s="29">
        <v>651354</v>
      </c>
      <c r="J319" s="28">
        <v>3857520</v>
      </c>
      <c r="K319" s="29">
        <v>964380</v>
      </c>
      <c r="L319" s="29">
        <v>883135</v>
      </c>
      <c r="M319" s="69">
        <v>0</v>
      </c>
      <c r="N319" s="63">
        <v>0</v>
      </c>
      <c r="O319" s="28">
        <v>0</v>
      </c>
      <c r="P319" s="29">
        <v>0</v>
      </c>
      <c r="Q319" s="28">
        <v>0</v>
      </c>
      <c r="R319" s="29">
        <v>0</v>
      </c>
    </row>
    <row r="320" spans="1:18" s="4" customFormat="1" ht="12">
      <c r="A320" s="25" t="s">
        <v>332</v>
      </c>
      <c r="B320" s="26" t="s">
        <v>308</v>
      </c>
      <c r="C320" s="27" t="s">
        <v>243</v>
      </c>
      <c r="D320" s="28">
        <f t="shared" si="8"/>
        <v>16255326</v>
      </c>
      <c r="E320" s="28">
        <f t="shared" si="9"/>
        <v>5344957</v>
      </c>
      <c r="F320" s="28">
        <v>9516923</v>
      </c>
      <c r="G320" s="29">
        <v>3660355</v>
      </c>
      <c r="H320" s="28">
        <v>860914</v>
      </c>
      <c r="I320" s="29">
        <v>215229</v>
      </c>
      <c r="J320" s="28">
        <v>5877489</v>
      </c>
      <c r="K320" s="29">
        <v>1469373</v>
      </c>
      <c r="L320" s="29">
        <v>1123482</v>
      </c>
      <c r="M320" s="69">
        <v>0</v>
      </c>
      <c r="N320" s="63">
        <v>0</v>
      </c>
      <c r="O320" s="28">
        <v>0</v>
      </c>
      <c r="P320" s="29">
        <v>0</v>
      </c>
      <c r="Q320" s="28">
        <v>0</v>
      </c>
      <c r="R320" s="29">
        <v>0</v>
      </c>
    </row>
    <row r="321" spans="1:18" s="4" customFormat="1" ht="12">
      <c r="A321" s="25" t="s">
        <v>332</v>
      </c>
      <c r="B321" s="26" t="s">
        <v>309</v>
      </c>
      <c r="C321" s="27" t="s">
        <v>244</v>
      </c>
      <c r="D321" s="28">
        <f t="shared" si="8"/>
        <v>25443110</v>
      </c>
      <c r="E321" s="28">
        <f t="shared" si="9"/>
        <v>8922466</v>
      </c>
      <c r="F321" s="28">
        <v>19029680</v>
      </c>
      <c r="G321" s="29">
        <v>7319110</v>
      </c>
      <c r="H321" s="28">
        <v>2201117</v>
      </c>
      <c r="I321" s="29">
        <v>550278</v>
      </c>
      <c r="J321" s="28">
        <v>4212313</v>
      </c>
      <c r="K321" s="29">
        <v>1053078</v>
      </c>
      <c r="L321" s="29">
        <v>980523</v>
      </c>
      <c r="M321" s="69">
        <v>0</v>
      </c>
      <c r="N321" s="63">
        <v>0</v>
      </c>
      <c r="O321" s="28">
        <v>0</v>
      </c>
      <c r="P321" s="29">
        <v>0</v>
      </c>
      <c r="Q321" s="28">
        <v>0</v>
      </c>
      <c r="R321" s="29">
        <v>0</v>
      </c>
    </row>
    <row r="322" spans="1:18" s="4" customFormat="1" ht="12">
      <c r="A322" s="25" t="s">
        <v>332</v>
      </c>
      <c r="B322" s="26" t="s">
        <v>310</v>
      </c>
      <c r="C322" s="27" t="s">
        <v>245</v>
      </c>
      <c r="D322" s="28">
        <f t="shared" si="8"/>
        <v>42129964</v>
      </c>
      <c r="E322" s="28">
        <f t="shared" si="9"/>
        <v>14298823</v>
      </c>
      <c r="F322" s="28">
        <v>27978466</v>
      </c>
      <c r="G322" s="29">
        <v>10760950</v>
      </c>
      <c r="H322" s="28">
        <v>4488961</v>
      </c>
      <c r="I322" s="29">
        <v>1122240</v>
      </c>
      <c r="J322" s="28">
        <v>9662537</v>
      </c>
      <c r="K322" s="29">
        <v>2415633</v>
      </c>
      <c r="L322" s="29">
        <v>5072555</v>
      </c>
      <c r="M322" s="69">
        <v>0</v>
      </c>
      <c r="N322" s="63">
        <v>0</v>
      </c>
      <c r="O322" s="28">
        <v>0</v>
      </c>
      <c r="P322" s="29">
        <v>0</v>
      </c>
      <c r="Q322" s="28">
        <v>0</v>
      </c>
      <c r="R322" s="29">
        <v>0</v>
      </c>
    </row>
    <row r="323" spans="1:18" s="4" customFormat="1" ht="12">
      <c r="A323" s="25" t="s">
        <v>332</v>
      </c>
      <c r="B323" s="26" t="s">
        <v>311</v>
      </c>
      <c r="C323" s="27" t="s">
        <v>246</v>
      </c>
      <c r="D323" s="28">
        <f t="shared" si="8"/>
        <v>67594777</v>
      </c>
      <c r="E323" s="28">
        <f t="shared" si="9"/>
        <v>23968346</v>
      </c>
      <c r="F323" s="28">
        <v>52517416</v>
      </c>
      <c r="G323" s="29">
        <v>20199005</v>
      </c>
      <c r="H323" s="28">
        <v>3442967</v>
      </c>
      <c r="I323" s="29">
        <v>860742</v>
      </c>
      <c r="J323" s="28">
        <v>11634394</v>
      </c>
      <c r="K323" s="29">
        <v>2908599</v>
      </c>
      <c r="L323" s="29">
        <v>3389949</v>
      </c>
      <c r="M323" s="69">
        <v>0</v>
      </c>
      <c r="N323" s="63">
        <v>0</v>
      </c>
      <c r="O323" s="28">
        <v>0</v>
      </c>
      <c r="P323" s="29">
        <v>0</v>
      </c>
      <c r="Q323" s="28">
        <v>0</v>
      </c>
      <c r="R323" s="29">
        <v>0</v>
      </c>
    </row>
    <row r="324" spans="1:18" s="4" customFormat="1" ht="12">
      <c r="A324" s="25" t="s">
        <v>332</v>
      </c>
      <c r="B324" s="26" t="s">
        <v>312</v>
      </c>
      <c r="C324" s="27" t="s">
        <v>247</v>
      </c>
      <c r="D324" s="28">
        <f t="shared" si="8"/>
        <v>37814367</v>
      </c>
      <c r="E324" s="28">
        <f t="shared" si="9"/>
        <v>12721741</v>
      </c>
      <c r="F324" s="28">
        <v>24277682</v>
      </c>
      <c r="G324" s="29">
        <v>9337570</v>
      </c>
      <c r="H324" s="28">
        <v>2421305</v>
      </c>
      <c r="I324" s="29">
        <v>605325</v>
      </c>
      <c r="J324" s="28">
        <v>11115380</v>
      </c>
      <c r="K324" s="29">
        <v>2778846</v>
      </c>
      <c r="L324" s="29">
        <v>1516210</v>
      </c>
      <c r="M324" s="69">
        <v>0</v>
      </c>
      <c r="N324" s="63">
        <v>0</v>
      </c>
      <c r="O324" s="28">
        <v>0</v>
      </c>
      <c r="P324" s="29">
        <v>0</v>
      </c>
      <c r="Q324" s="28">
        <v>0</v>
      </c>
      <c r="R324" s="29">
        <v>0</v>
      </c>
    </row>
    <row r="325" spans="1:18" s="4" customFormat="1" ht="12">
      <c r="A325" s="25" t="s">
        <v>332</v>
      </c>
      <c r="B325" s="26" t="s">
        <v>313</v>
      </c>
      <c r="C325" s="27" t="s">
        <v>248</v>
      </c>
      <c r="D325" s="28">
        <f t="shared" si="8"/>
        <v>36233950</v>
      </c>
      <c r="E325" s="28">
        <f t="shared" si="9"/>
        <v>12315628</v>
      </c>
      <c r="F325" s="28">
        <v>24195895</v>
      </c>
      <c r="G325" s="29">
        <v>9306115</v>
      </c>
      <c r="H325" s="28">
        <v>3316080</v>
      </c>
      <c r="I325" s="29">
        <v>829020</v>
      </c>
      <c r="J325" s="28">
        <v>8721975</v>
      </c>
      <c r="K325" s="29">
        <v>2180493</v>
      </c>
      <c r="L325" s="29">
        <v>2233817</v>
      </c>
      <c r="M325" s="69">
        <v>0</v>
      </c>
      <c r="N325" s="63">
        <v>0</v>
      </c>
      <c r="O325" s="28">
        <v>0</v>
      </c>
      <c r="P325" s="29">
        <v>0</v>
      </c>
      <c r="Q325" s="28">
        <v>0</v>
      </c>
      <c r="R325" s="29">
        <v>0</v>
      </c>
    </row>
    <row r="326" spans="1:18" s="4" customFormat="1" ht="12">
      <c r="A326" s="25" t="s">
        <v>332</v>
      </c>
      <c r="B326" s="26" t="s">
        <v>314</v>
      </c>
      <c r="C326" s="27" t="s">
        <v>249</v>
      </c>
      <c r="D326" s="28">
        <f t="shared" si="8"/>
        <v>13770746</v>
      </c>
      <c r="E326" s="28">
        <f t="shared" si="9"/>
        <v>4546504</v>
      </c>
      <c r="F326" s="28">
        <v>8199772</v>
      </c>
      <c r="G326" s="29">
        <v>3153760</v>
      </c>
      <c r="H326" s="28">
        <v>1749121</v>
      </c>
      <c r="I326" s="29">
        <v>437280</v>
      </c>
      <c r="J326" s="28">
        <v>3821853</v>
      </c>
      <c r="K326" s="29">
        <v>955464</v>
      </c>
      <c r="L326" s="29">
        <v>664025</v>
      </c>
      <c r="M326" s="69">
        <v>0</v>
      </c>
      <c r="N326" s="63">
        <v>0</v>
      </c>
      <c r="O326" s="28">
        <v>0</v>
      </c>
      <c r="P326" s="29">
        <v>0</v>
      </c>
      <c r="Q326" s="28">
        <v>0</v>
      </c>
      <c r="R326" s="29">
        <v>0</v>
      </c>
    </row>
    <row r="327" spans="1:18" s="4" customFormat="1" ht="12">
      <c r="A327" s="25" t="s">
        <v>332</v>
      </c>
      <c r="B327" s="26" t="s">
        <v>315</v>
      </c>
      <c r="C327" s="27" t="s">
        <v>250</v>
      </c>
      <c r="D327" s="28">
        <f aca="true" t="shared" si="10" ref="D327:D385">F327+H327+J327</f>
        <v>13833153</v>
      </c>
      <c r="E327" s="28">
        <f aca="true" t="shared" si="11" ref="E327:E385">G327+I327+K327</f>
        <v>4559641</v>
      </c>
      <c r="F327" s="28">
        <v>8181482</v>
      </c>
      <c r="G327" s="29">
        <v>3146725</v>
      </c>
      <c r="H327" s="28">
        <v>1669478</v>
      </c>
      <c r="I327" s="29">
        <v>417369</v>
      </c>
      <c r="J327" s="28">
        <v>3982193</v>
      </c>
      <c r="K327" s="29">
        <v>995547</v>
      </c>
      <c r="L327" s="29">
        <v>667993</v>
      </c>
      <c r="M327" s="69">
        <v>0</v>
      </c>
      <c r="N327" s="63">
        <v>0</v>
      </c>
      <c r="O327" s="28">
        <v>0</v>
      </c>
      <c r="P327" s="29">
        <v>0</v>
      </c>
      <c r="Q327" s="28">
        <v>0</v>
      </c>
      <c r="R327" s="29">
        <v>0</v>
      </c>
    </row>
    <row r="328" spans="1:18" s="4" customFormat="1" ht="12">
      <c r="A328" s="25" t="s">
        <v>332</v>
      </c>
      <c r="B328" s="26" t="s">
        <v>324</v>
      </c>
      <c r="C328" s="27" t="s">
        <v>452</v>
      </c>
      <c r="D328" s="28">
        <f t="shared" si="10"/>
        <v>68163020</v>
      </c>
      <c r="E328" s="28">
        <f t="shared" si="11"/>
        <v>25427751</v>
      </c>
      <c r="F328" s="28">
        <v>62303392</v>
      </c>
      <c r="G328" s="29">
        <v>23962845</v>
      </c>
      <c r="H328" s="28">
        <v>5108608</v>
      </c>
      <c r="I328" s="29">
        <v>1277151</v>
      </c>
      <c r="J328" s="28">
        <v>751020</v>
      </c>
      <c r="K328" s="29">
        <v>187755</v>
      </c>
      <c r="L328" s="29">
        <v>6166896</v>
      </c>
      <c r="M328" s="69">
        <v>0</v>
      </c>
      <c r="N328" s="63">
        <v>0</v>
      </c>
      <c r="O328" s="28">
        <v>0</v>
      </c>
      <c r="P328" s="29">
        <v>0</v>
      </c>
      <c r="Q328" s="28">
        <v>0</v>
      </c>
      <c r="R328" s="29">
        <v>0</v>
      </c>
    </row>
    <row r="329" spans="1:18" s="4" customFormat="1" ht="12">
      <c r="A329" s="25" t="s">
        <v>332</v>
      </c>
      <c r="B329" s="26" t="s">
        <v>325</v>
      </c>
      <c r="C329" s="27" t="s">
        <v>453</v>
      </c>
      <c r="D329" s="28">
        <f t="shared" si="10"/>
        <v>129417058</v>
      </c>
      <c r="E329" s="28">
        <f t="shared" si="11"/>
        <v>49052465</v>
      </c>
      <c r="F329" s="28">
        <v>124043762</v>
      </c>
      <c r="G329" s="29">
        <v>47709140</v>
      </c>
      <c r="H329" s="28">
        <v>5373296</v>
      </c>
      <c r="I329" s="29">
        <v>1343325</v>
      </c>
      <c r="J329" s="28">
        <v>0</v>
      </c>
      <c r="K329" s="29">
        <v>0</v>
      </c>
      <c r="L329" s="29">
        <v>10801479</v>
      </c>
      <c r="M329" s="69">
        <v>5640360</v>
      </c>
      <c r="N329" s="63">
        <v>1410090</v>
      </c>
      <c r="O329" s="28">
        <v>0</v>
      </c>
      <c r="P329" s="29">
        <v>0</v>
      </c>
      <c r="Q329" s="28">
        <v>0</v>
      </c>
      <c r="R329" s="29">
        <v>0</v>
      </c>
    </row>
    <row r="330" spans="1:18" s="4" customFormat="1" ht="12">
      <c r="A330" s="25" t="s">
        <v>334</v>
      </c>
      <c r="B330" s="26" t="s">
        <v>298</v>
      </c>
      <c r="C330" s="27" t="s">
        <v>251</v>
      </c>
      <c r="D330" s="28">
        <f t="shared" si="10"/>
        <v>20925164</v>
      </c>
      <c r="E330" s="28">
        <f t="shared" si="11"/>
        <v>7750771</v>
      </c>
      <c r="F330" s="28">
        <v>18716123</v>
      </c>
      <c r="G330" s="29">
        <v>7198510</v>
      </c>
      <c r="H330" s="28">
        <v>437445</v>
      </c>
      <c r="I330" s="29">
        <v>109362</v>
      </c>
      <c r="J330" s="28">
        <v>1771596</v>
      </c>
      <c r="K330" s="29">
        <v>442899</v>
      </c>
      <c r="L330" s="29">
        <v>1848880</v>
      </c>
      <c r="M330" s="69">
        <v>0</v>
      </c>
      <c r="N330" s="63">
        <v>0</v>
      </c>
      <c r="O330" s="28">
        <v>0</v>
      </c>
      <c r="P330" s="29">
        <v>0</v>
      </c>
      <c r="Q330" s="28">
        <v>0</v>
      </c>
      <c r="R330" s="29">
        <v>0</v>
      </c>
    </row>
    <row r="331" spans="1:18" s="4" customFormat="1" ht="12">
      <c r="A331" s="25" t="s">
        <v>334</v>
      </c>
      <c r="B331" s="26" t="s">
        <v>297</v>
      </c>
      <c r="C331" s="27" t="s">
        <v>252</v>
      </c>
      <c r="D331" s="28">
        <f t="shared" si="10"/>
        <v>41874261</v>
      </c>
      <c r="E331" s="28">
        <f t="shared" si="11"/>
        <v>15266679</v>
      </c>
      <c r="F331" s="28">
        <v>35643113</v>
      </c>
      <c r="G331" s="29">
        <v>13708890</v>
      </c>
      <c r="H331" s="28">
        <v>914110</v>
      </c>
      <c r="I331" s="29">
        <v>228528</v>
      </c>
      <c r="J331" s="28">
        <v>5317038</v>
      </c>
      <c r="K331" s="29">
        <v>1329261</v>
      </c>
      <c r="L331" s="29">
        <v>3025998</v>
      </c>
      <c r="M331" s="69">
        <v>0</v>
      </c>
      <c r="N331" s="63">
        <v>0</v>
      </c>
      <c r="O331" s="28">
        <v>0</v>
      </c>
      <c r="P331" s="29">
        <v>0</v>
      </c>
      <c r="Q331" s="28">
        <v>0</v>
      </c>
      <c r="R331" s="29">
        <v>0</v>
      </c>
    </row>
    <row r="332" spans="1:18" s="4" customFormat="1" ht="12">
      <c r="A332" s="25" t="s">
        <v>334</v>
      </c>
      <c r="B332" s="26" t="s">
        <v>299</v>
      </c>
      <c r="C332" s="27" t="s">
        <v>253</v>
      </c>
      <c r="D332" s="28">
        <f t="shared" si="10"/>
        <v>64057370</v>
      </c>
      <c r="E332" s="28">
        <f t="shared" si="11"/>
        <v>23426288</v>
      </c>
      <c r="F332" s="28">
        <v>55060176</v>
      </c>
      <c r="G332" s="29">
        <v>21176990</v>
      </c>
      <c r="H332" s="28">
        <v>2346086</v>
      </c>
      <c r="I332" s="29">
        <v>586521</v>
      </c>
      <c r="J332" s="28">
        <v>6651108</v>
      </c>
      <c r="K332" s="29">
        <v>1662777</v>
      </c>
      <c r="L332" s="29">
        <v>5562672</v>
      </c>
      <c r="M332" s="69">
        <v>0</v>
      </c>
      <c r="N332" s="63">
        <v>0</v>
      </c>
      <c r="O332" s="28">
        <v>0</v>
      </c>
      <c r="P332" s="29">
        <v>0</v>
      </c>
      <c r="Q332" s="28">
        <v>0</v>
      </c>
      <c r="R332" s="29">
        <v>0</v>
      </c>
    </row>
    <row r="333" spans="1:18" s="4" customFormat="1" ht="12">
      <c r="A333" s="25" t="s">
        <v>334</v>
      </c>
      <c r="B333" s="26" t="s">
        <v>300</v>
      </c>
      <c r="C333" s="27" t="s">
        <v>254</v>
      </c>
      <c r="D333" s="28">
        <f t="shared" si="10"/>
        <v>27229087</v>
      </c>
      <c r="E333" s="28">
        <f t="shared" si="11"/>
        <v>9805666</v>
      </c>
      <c r="F333" s="28">
        <v>22273787</v>
      </c>
      <c r="G333" s="29">
        <v>8566840</v>
      </c>
      <c r="H333" s="28">
        <v>2096462</v>
      </c>
      <c r="I333" s="29">
        <v>524115</v>
      </c>
      <c r="J333" s="28">
        <v>2858838</v>
      </c>
      <c r="K333" s="29">
        <v>714711</v>
      </c>
      <c r="L333" s="29">
        <v>3003388</v>
      </c>
      <c r="M333" s="69">
        <v>0</v>
      </c>
      <c r="N333" s="63">
        <v>0</v>
      </c>
      <c r="O333" s="28">
        <v>0</v>
      </c>
      <c r="P333" s="29">
        <v>0</v>
      </c>
      <c r="Q333" s="28">
        <v>0</v>
      </c>
      <c r="R333" s="29">
        <v>0</v>
      </c>
    </row>
    <row r="334" spans="1:18" s="4" customFormat="1" ht="12">
      <c r="A334" s="25" t="s">
        <v>334</v>
      </c>
      <c r="B334" s="26" t="s">
        <v>301</v>
      </c>
      <c r="C334" s="27" t="s">
        <v>328</v>
      </c>
      <c r="D334" s="28">
        <f t="shared" si="10"/>
        <v>16380028</v>
      </c>
      <c r="E334" s="28">
        <f t="shared" si="11"/>
        <v>5787434</v>
      </c>
      <c r="F334" s="28">
        <v>12572332</v>
      </c>
      <c r="G334" s="29">
        <v>4835510</v>
      </c>
      <c r="H334" s="28">
        <v>923974</v>
      </c>
      <c r="I334" s="29">
        <v>230994</v>
      </c>
      <c r="J334" s="28">
        <v>2883722</v>
      </c>
      <c r="K334" s="29">
        <v>720930</v>
      </c>
      <c r="L334" s="29">
        <v>1950036</v>
      </c>
      <c r="M334" s="69">
        <v>0</v>
      </c>
      <c r="N334" s="63">
        <v>0</v>
      </c>
      <c r="O334" s="28">
        <v>0</v>
      </c>
      <c r="P334" s="29">
        <v>0</v>
      </c>
      <c r="Q334" s="28">
        <v>0</v>
      </c>
      <c r="R334" s="29">
        <v>0</v>
      </c>
    </row>
    <row r="335" spans="1:18" s="4" customFormat="1" ht="12">
      <c r="A335" s="25" t="s">
        <v>334</v>
      </c>
      <c r="B335" s="26" t="s">
        <v>302</v>
      </c>
      <c r="C335" s="27" t="s">
        <v>255</v>
      </c>
      <c r="D335" s="28">
        <f t="shared" si="10"/>
        <v>34758738</v>
      </c>
      <c r="E335" s="28">
        <f t="shared" si="11"/>
        <v>12698819</v>
      </c>
      <c r="F335" s="28">
        <v>29782174</v>
      </c>
      <c r="G335" s="29">
        <v>11454680</v>
      </c>
      <c r="H335" s="28">
        <v>969581</v>
      </c>
      <c r="I335" s="29">
        <v>242394</v>
      </c>
      <c r="J335" s="28">
        <v>4006983</v>
      </c>
      <c r="K335" s="29">
        <v>1001745</v>
      </c>
      <c r="L335" s="29">
        <v>2627621</v>
      </c>
      <c r="M335" s="69">
        <v>0</v>
      </c>
      <c r="N335" s="63">
        <v>0</v>
      </c>
      <c r="O335" s="28">
        <v>0</v>
      </c>
      <c r="P335" s="29">
        <v>0</v>
      </c>
      <c r="Q335" s="28">
        <v>0</v>
      </c>
      <c r="R335" s="29">
        <v>0</v>
      </c>
    </row>
    <row r="336" spans="1:18" s="4" customFormat="1" ht="12">
      <c r="A336" s="25" t="s">
        <v>334</v>
      </c>
      <c r="B336" s="26" t="s">
        <v>303</v>
      </c>
      <c r="C336" s="27" t="s">
        <v>256</v>
      </c>
      <c r="D336" s="28">
        <f t="shared" si="10"/>
        <v>19384721</v>
      </c>
      <c r="E336" s="28">
        <f t="shared" si="11"/>
        <v>6107197</v>
      </c>
      <c r="F336" s="28">
        <v>9367553</v>
      </c>
      <c r="G336" s="29">
        <v>3602905</v>
      </c>
      <c r="H336" s="28">
        <v>3222776</v>
      </c>
      <c r="I336" s="29">
        <v>805695</v>
      </c>
      <c r="J336" s="28">
        <v>6794392</v>
      </c>
      <c r="K336" s="29">
        <v>1698597</v>
      </c>
      <c r="L336" s="29">
        <v>2586500</v>
      </c>
      <c r="M336" s="69">
        <v>0</v>
      </c>
      <c r="N336" s="63">
        <v>0</v>
      </c>
      <c r="O336" s="28">
        <v>0</v>
      </c>
      <c r="P336" s="29">
        <v>0</v>
      </c>
      <c r="Q336" s="28">
        <v>0</v>
      </c>
      <c r="R336" s="29">
        <v>0</v>
      </c>
    </row>
    <row r="337" spans="1:18" s="4" customFormat="1" ht="12">
      <c r="A337" s="25" t="s">
        <v>334</v>
      </c>
      <c r="B337" s="26" t="s">
        <v>304</v>
      </c>
      <c r="C337" s="27" t="s">
        <v>257</v>
      </c>
      <c r="D337" s="28">
        <f t="shared" si="10"/>
        <v>20275007</v>
      </c>
      <c r="E337" s="28">
        <f t="shared" si="11"/>
        <v>7401314</v>
      </c>
      <c r="F337" s="28">
        <v>17327590</v>
      </c>
      <c r="G337" s="29">
        <v>6664460</v>
      </c>
      <c r="H337" s="28">
        <v>1850757</v>
      </c>
      <c r="I337" s="29">
        <v>462690</v>
      </c>
      <c r="J337" s="28">
        <v>1096660</v>
      </c>
      <c r="K337" s="29">
        <v>274164</v>
      </c>
      <c r="L337" s="29">
        <v>2924882</v>
      </c>
      <c r="M337" s="69">
        <v>0</v>
      </c>
      <c r="N337" s="63">
        <v>0</v>
      </c>
      <c r="O337" s="28">
        <v>0</v>
      </c>
      <c r="P337" s="29">
        <v>0</v>
      </c>
      <c r="Q337" s="28">
        <v>0</v>
      </c>
      <c r="R337" s="29">
        <v>0</v>
      </c>
    </row>
    <row r="338" spans="1:18" s="4" customFormat="1" ht="12">
      <c r="A338" s="25" t="s">
        <v>334</v>
      </c>
      <c r="B338" s="26" t="s">
        <v>305</v>
      </c>
      <c r="C338" s="27" t="s">
        <v>258</v>
      </c>
      <c r="D338" s="28">
        <f t="shared" si="10"/>
        <v>37258728</v>
      </c>
      <c r="E338" s="28">
        <f t="shared" si="11"/>
        <v>13241339</v>
      </c>
      <c r="F338" s="28">
        <v>29169435</v>
      </c>
      <c r="G338" s="29">
        <v>11219015</v>
      </c>
      <c r="H338" s="28">
        <v>1562988</v>
      </c>
      <c r="I338" s="29">
        <v>390747</v>
      </c>
      <c r="J338" s="28">
        <v>6526305</v>
      </c>
      <c r="K338" s="29">
        <v>1631577</v>
      </c>
      <c r="L338" s="29">
        <v>2836063</v>
      </c>
      <c r="M338" s="69">
        <v>0</v>
      </c>
      <c r="N338" s="63">
        <v>0</v>
      </c>
      <c r="O338" s="28">
        <v>0</v>
      </c>
      <c r="P338" s="29">
        <v>0</v>
      </c>
      <c r="Q338" s="28">
        <v>0</v>
      </c>
      <c r="R338" s="29">
        <v>0</v>
      </c>
    </row>
    <row r="339" spans="1:18" s="4" customFormat="1" ht="12">
      <c r="A339" s="25" t="s">
        <v>334</v>
      </c>
      <c r="B339" s="26" t="s">
        <v>306</v>
      </c>
      <c r="C339" s="27" t="s">
        <v>259</v>
      </c>
      <c r="D339" s="28">
        <f t="shared" si="10"/>
        <v>30096151</v>
      </c>
      <c r="E339" s="28">
        <f t="shared" si="11"/>
        <v>9728568</v>
      </c>
      <c r="F339" s="28">
        <v>16376531</v>
      </c>
      <c r="G339" s="29">
        <v>6298665</v>
      </c>
      <c r="H339" s="28">
        <v>2126355</v>
      </c>
      <c r="I339" s="29">
        <v>531588</v>
      </c>
      <c r="J339" s="28">
        <v>11593265</v>
      </c>
      <c r="K339" s="29">
        <v>2898315</v>
      </c>
      <c r="L339" s="29">
        <v>4030298</v>
      </c>
      <c r="M339" s="69">
        <v>0</v>
      </c>
      <c r="N339" s="63">
        <v>0</v>
      </c>
      <c r="O339" s="28">
        <v>0</v>
      </c>
      <c r="P339" s="29">
        <v>0</v>
      </c>
      <c r="Q339" s="28">
        <v>0</v>
      </c>
      <c r="R339" s="29">
        <v>0</v>
      </c>
    </row>
    <row r="340" spans="1:18" s="4" customFormat="1" ht="12">
      <c r="A340" s="25" t="s">
        <v>334</v>
      </c>
      <c r="B340" s="26" t="s">
        <v>307</v>
      </c>
      <c r="C340" s="27" t="s">
        <v>260</v>
      </c>
      <c r="D340" s="28">
        <f t="shared" si="10"/>
        <v>25560454</v>
      </c>
      <c r="E340" s="28">
        <f t="shared" si="11"/>
        <v>9191673</v>
      </c>
      <c r="F340" s="28">
        <v>20811566</v>
      </c>
      <c r="G340" s="29">
        <v>8004450</v>
      </c>
      <c r="H340" s="28">
        <v>1569082</v>
      </c>
      <c r="I340" s="29">
        <v>392271</v>
      </c>
      <c r="J340" s="28">
        <v>3179806</v>
      </c>
      <c r="K340" s="29">
        <v>794952</v>
      </c>
      <c r="L340" s="29">
        <v>3243062</v>
      </c>
      <c r="M340" s="69">
        <v>0</v>
      </c>
      <c r="N340" s="63">
        <v>0</v>
      </c>
      <c r="O340" s="28">
        <v>0</v>
      </c>
      <c r="P340" s="29">
        <v>0</v>
      </c>
      <c r="Q340" s="28">
        <v>0</v>
      </c>
      <c r="R340" s="29">
        <v>0</v>
      </c>
    </row>
    <row r="341" spans="1:18" s="4" customFormat="1" ht="12">
      <c r="A341" s="25" t="s">
        <v>334</v>
      </c>
      <c r="B341" s="26" t="s">
        <v>308</v>
      </c>
      <c r="C341" s="27" t="s">
        <v>261</v>
      </c>
      <c r="D341" s="28">
        <f t="shared" si="10"/>
        <v>41752668</v>
      </c>
      <c r="E341" s="28">
        <f t="shared" si="11"/>
        <v>15224924</v>
      </c>
      <c r="F341" s="28">
        <v>35558767</v>
      </c>
      <c r="G341" s="29">
        <v>13676450</v>
      </c>
      <c r="H341" s="28">
        <v>2131959</v>
      </c>
      <c r="I341" s="29">
        <v>532989</v>
      </c>
      <c r="J341" s="28">
        <v>4061942</v>
      </c>
      <c r="K341" s="29">
        <v>1015485</v>
      </c>
      <c r="L341" s="29">
        <v>2918918</v>
      </c>
      <c r="M341" s="69">
        <v>0</v>
      </c>
      <c r="N341" s="63">
        <v>0</v>
      </c>
      <c r="O341" s="28">
        <v>0</v>
      </c>
      <c r="P341" s="29">
        <v>0</v>
      </c>
      <c r="Q341" s="28">
        <v>0</v>
      </c>
      <c r="R341" s="29">
        <v>0</v>
      </c>
    </row>
    <row r="342" spans="1:18" s="4" customFormat="1" ht="12">
      <c r="A342" s="25" t="s">
        <v>334</v>
      </c>
      <c r="B342" s="26" t="s">
        <v>309</v>
      </c>
      <c r="C342" s="27" t="s">
        <v>262</v>
      </c>
      <c r="D342" s="28">
        <f t="shared" si="10"/>
        <v>17149347</v>
      </c>
      <c r="E342" s="28">
        <f t="shared" si="11"/>
        <v>5769944</v>
      </c>
      <c r="F342" s="28">
        <v>11013654</v>
      </c>
      <c r="G342" s="29">
        <v>4236020</v>
      </c>
      <c r="H342" s="28">
        <v>2848659</v>
      </c>
      <c r="I342" s="29">
        <v>712164</v>
      </c>
      <c r="J342" s="28">
        <v>3287034</v>
      </c>
      <c r="K342" s="29">
        <v>821760</v>
      </c>
      <c r="L342" s="29">
        <v>1875759</v>
      </c>
      <c r="M342" s="69">
        <v>0</v>
      </c>
      <c r="N342" s="63">
        <v>0</v>
      </c>
      <c r="O342" s="28">
        <v>0</v>
      </c>
      <c r="P342" s="29">
        <v>0</v>
      </c>
      <c r="Q342" s="28">
        <v>0</v>
      </c>
      <c r="R342" s="29">
        <v>0</v>
      </c>
    </row>
    <row r="343" spans="1:18" s="4" customFormat="1" ht="12">
      <c r="A343" s="25" t="s">
        <v>334</v>
      </c>
      <c r="B343" s="26" t="s">
        <v>310</v>
      </c>
      <c r="C343" s="27" t="s">
        <v>263</v>
      </c>
      <c r="D343" s="28">
        <f t="shared" si="10"/>
        <v>15673669</v>
      </c>
      <c r="E343" s="28">
        <f t="shared" si="11"/>
        <v>5619052</v>
      </c>
      <c r="F343" s="28">
        <v>12633292</v>
      </c>
      <c r="G343" s="29">
        <v>4858960</v>
      </c>
      <c r="H343" s="28">
        <v>802013</v>
      </c>
      <c r="I343" s="29">
        <v>200502</v>
      </c>
      <c r="J343" s="28">
        <v>2238364</v>
      </c>
      <c r="K343" s="29">
        <v>559590</v>
      </c>
      <c r="L343" s="29">
        <v>1334845</v>
      </c>
      <c r="M343" s="69">
        <v>0</v>
      </c>
      <c r="N343" s="63">
        <v>0</v>
      </c>
      <c r="O343" s="28">
        <v>0</v>
      </c>
      <c r="P343" s="29">
        <v>0</v>
      </c>
      <c r="Q343" s="28">
        <v>0</v>
      </c>
      <c r="R343" s="29">
        <v>0</v>
      </c>
    </row>
    <row r="344" spans="1:18" s="4" customFormat="1" ht="12">
      <c r="A344" s="25" t="s">
        <v>334</v>
      </c>
      <c r="B344" s="26" t="s">
        <v>311</v>
      </c>
      <c r="C344" s="27" t="s">
        <v>359</v>
      </c>
      <c r="D344" s="28">
        <f t="shared" si="10"/>
        <v>25348830</v>
      </c>
      <c r="E344" s="28">
        <f t="shared" si="11"/>
        <v>9277570</v>
      </c>
      <c r="F344" s="28">
        <v>21842722</v>
      </c>
      <c r="G344" s="29">
        <v>8401045</v>
      </c>
      <c r="H344" s="28">
        <v>1637813</v>
      </c>
      <c r="I344" s="29">
        <v>409452</v>
      </c>
      <c r="J344" s="28">
        <v>1868295</v>
      </c>
      <c r="K344" s="29">
        <v>467073</v>
      </c>
      <c r="L344" s="29">
        <v>3240236</v>
      </c>
      <c r="M344" s="69">
        <v>0</v>
      </c>
      <c r="N344" s="63">
        <v>0</v>
      </c>
      <c r="O344" s="28">
        <v>0</v>
      </c>
      <c r="P344" s="29">
        <v>0</v>
      </c>
      <c r="Q344" s="28">
        <v>0</v>
      </c>
      <c r="R344" s="29">
        <v>0</v>
      </c>
    </row>
    <row r="345" spans="1:18" s="4" customFormat="1" ht="12">
      <c r="A345" s="25" t="s">
        <v>334</v>
      </c>
      <c r="B345" s="26" t="s">
        <v>312</v>
      </c>
      <c r="C345" s="27" t="s">
        <v>264</v>
      </c>
      <c r="D345" s="28">
        <f t="shared" si="10"/>
        <v>20948575</v>
      </c>
      <c r="E345" s="28">
        <f t="shared" si="11"/>
        <v>7506606</v>
      </c>
      <c r="F345" s="28">
        <v>16858884</v>
      </c>
      <c r="G345" s="29">
        <v>6484185</v>
      </c>
      <c r="H345" s="28">
        <v>1247486</v>
      </c>
      <c r="I345" s="29">
        <v>311871</v>
      </c>
      <c r="J345" s="28">
        <v>2842205</v>
      </c>
      <c r="K345" s="29">
        <v>710550</v>
      </c>
      <c r="L345" s="29">
        <v>2203852</v>
      </c>
      <c r="M345" s="69">
        <v>0</v>
      </c>
      <c r="N345" s="63">
        <v>0</v>
      </c>
      <c r="O345" s="28">
        <v>0</v>
      </c>
      <c r="P345" s="29">
        <v>0</v>
      </c>
      <c r="Q345" s="28">
        <v>0</v>
      </c>
      <c r="R345" s="29">
        <v>0</v>
      </c>
    </row>
    <row r="346" spans="1:18" s="4" customFormat="1" ht="12">
      <c r="A346" s="25" t="s">
        <v>334</v>
      </c>
      <c r="B346" s="26" t="s">
        <v>313</v>
      </c>
      <c r="C346" s="27" t="s">
        <v>330</v>
      </c>
      <c r="D346" s="28">
        <f t="shared" si="10"/>
        <v>65956444</v>
      </c>
      <c r="E346" s="28">
        <f t="shared" si="11"/>
        <v>24528010</v>
      </c>
      <c r="F346" s="28">
        <v>59717523</v>
      </c>
      <c r="G346" s="29">
        <v>22968280</v>
      </c>
      <c r="H346" s="28">
        <v>1445252</v>
      </c>
      <c r="I346" s="29">
        <v>361314</v>
      </c>
      <c r="J346" s="28">
        <v>4793669</v>
      </c>
      <c r="K346" s="29">
        <v>1198416</v>
      </c>
      <c r="L346" s="29">
        <v>6924069</v>
      </c>
      <c r="M346" s="69">
        <v>0</v>
      </c>
      <c r="N346" s="63">
        <v>0</v>
      </c>
      <c r="O346" s="28">
        <v>0</v>
      </c>
      <c r="P346" s="29">
        <v>0</v>
      </c>
      <c r="Q346" s="28">
        <v>0</v>
      </c>
      <c r="R346" s="29">
        <v>0</v>
      </c>
    </row>
    <row r="347" spans="1:18" s="4" customFormat="1" ht="12">
      <c r="A347" s="25" t="s">
        <v>334</v>
      </c>
      <c r="B347" s="26" t="s">
        <v>314</v>
      </c>
      <c r="C347" s="27" t="s">
        <v>265</v>
      </c>
      <c r="D347" s="28">
        <f t="shared" si="10"/>
        <v>22862133</v>
      </c>
      <c r="E347" s="28">
        <f t="shared" si="11"/>
        <v>8222762</v>
      </c>
      <c r="F347" s="28">
        <v>18625127</v>
      </c>
      <c r="G347" s="29">
        <v>7163510</v>
      </c>
      <c r="H347" s="28">
        <v>871651</v>
      </c>
      <c r="I347" s="29">
        <v>217914</v>
      </c>
      <c r="J347" s="28">
        <v>3365355</v>
      </c>
      <c r="K347" s="29">
        <v>841338</v>
      </c>
      <c r="L347" s="29">
        <v>1842617</v>
      </c>
      <c r="M347" s="69">
        <v>0</v>
      </c>
      <c r="N347" s="63">
        <v>0</v>
      </c>
      <c r="O347" s="28">
        <v>0</v>
      </c>
      <c r="P347" s="29">
        <v>0</v>
      </c>
      <c r="Q347" s="28">
        <v>0</v>
      </c>
      <c r="R347" s="29">
        <v>0</v>
      </c>
    </row>
    <row r="348" spans="1:18" s="4" customFormat="1" ht="12">
      <c r="A348" s="25" t="s">
        <v>334</v>
      </c>
      <c r="B348" s="26" t="s">
        <v>315</v>
      </c>
      <c r="C348" s="27" t="s">
        <v>266</v>
      </c>
      <c r="D348" s="28">
        <f t="shared" si="10"/>
        <v>64439330</v>
      </c>
      <c r="E348" s="28">
        <f t="shared" si="11"/>
        <v>24221770</v>
      </c>
      <c r="F348" s="28">
        <v>60260141</v>
      </c>
      <c r="G348" s="29">
        <v>23176975</v>
      </c>
      <c r="H348" s="28">
        <v>1784908</v>
      </c>
      <c r="I348" s="29">
        <v>446226</v>
      </c>
      <c r="J348" s="28">
        <v>2394281</v>
      </c>
      <c r="K348" s="29">
        <v>598569</v>
      </c>
      <c r="L348" s="29">
        <v>5886881</v>
      </c>
      <c r="M348" s="69">
        <v>0</v>
      </c>
      <c r="N348" s="63">
        <v>0</v>
      </c>
      <c r="O348" s="28">
        <v>0</v>
      </c>
      <c r="P348" s="29">
        <v>0</v>
      </c>
      <c r="Q348" s="28">
        <v>0</v>
      </c>
      <c r="R348" s="29">
        <v>0</v>
      </c>
    </row>
    <row r="349" spans="1:18" s="4" customFormat="1" ht="12">
      <c r="A349" s="25" t="s">
        <v>334</v>
      </c>
      <c r="B349" s="26" t="s">
        <v>316</v>
      </c>
      <c r="C349" s="27" t="s">
        <v>267</v>
      </c>
      <c r="D349" s="28">
        <f t="shared" si="10"/>
        <v>30925863</v>
      </c>
      <c r="E349" s="28">
        <f t="shared" si="11"/>
        <v>11060838</v>
      </c>
      <c r="F349" s="28">
        <v>24732473</v>
      </c>
      <c r="G349" s="29">
        <v>9512490</v>
      </c>
      <c r="H349" s="28">
        <v>1605192</v>
      </c>
      <c r="I349" s="29">
        <v>401298</v>
      </c>
      <c r="J349" s="28">
        <v>4588198</v>
      </c>
      <c r="K349" s="29">
        <v>1147050</v>
      </c>
      <c r="L349" s="29">
        <v>2000201</v>
      </c>
      <c r="M349" s="69">
        <v>0</v>
      </c>
      <c r="N349" s="63">
        <v>0</v>
      </c>
      <c r="O349" s="28">
        <v>0</v>
      </c>
      <c r="P349" s="29">
        <v>0</v>
      </c>
      <c r="Q349" s="28">
        <v>0</v>
      </c>
      <c r="R349" s="29">
        <v>0</v>
      </c>
    </row>
    <row r="350" spans="1:18" s="4" customFormat="1" ht="12">
      <c r="A350" s="25" t="s">
        <v>334</v>
      </c>
      <c r="B350" s="26" t="s">
        <v>317</v>
      </c>
      <c r="C350" s="27" t="s">
        <v>268</v>
      </c>
      <c r="D350" s="28">
        <f t="shared" si="10"/>
        <v>51574096</v>
      </c>
      <c r="E350" s="28">
        <f t="shared" si="11"/>
        <v>18784840</v>
      </c>
      <c r="F350" s="28">
        <v>43764072</v>
      </c>
      <c r="G350" s="29">
        <v>16832335</v>
      </c>
      <c r="H350" s="28">
        <v>7810024</v>
      </c>
      <c r="I350" s="29">
        <v>1952505</v>
      </c>
      <c r="J350" s="28">
        <v>0</v>
      </c>
      <c r="K350" s="29">
        <v>0</v>
      </c>
      <c r="L350" s="29">
        <v>26634025</v>
      </c>
      <c r="M350" s="69">
        <v>20452140</v>
      </c>
      <c r="N350" s="63">
        <v>5113035</v>
      </c>
      <c r="O350" s="28">
        <v>0</v>
      </c>
      <c r="P350" s="29">
        <v>0</v>
      </c>
      <c r="Q350" s="28">
        <v>0</v>
      </c>
      <c r="R350" s="29">
        <v>0</v>
      </c>
    </row>
    <row r="351" spans="1:18" s="4" customFormat="1" ht="12">
      <c r="A351" s="25" t="s">
        <v>334</v>
      </c>
      <c r="B351" s="26" t="s">
        <v>318</v>
      </c>
      <c r="C351" s="27" t="s">
        <v>269</v>
      </c>
      <c r="D351" s="28">
        <f t="shared" si="10"/>
        <v>19425494</v>
      </c>
      <c r="E351" s="28">
        <f t="shared" si="11"/>
        <v>6907067</v>
      </c>
      <c r="F351" s="28">
        <v>15233728</v>
      </c>
      <c r="G351" s="29">
        <v>5859125</v>
      </c>
      <c r="H351" s="28">
        <v>753378</v>
      </c>
      <c r="I351" s="29">
        <v>188346</v>
      </c>
      <c r="J351" s="28">
        <v>3438388</v>
      </c>
      <c r="K351" s="29">
        <v>859596</v>
      </c>
      <c r="L351" s="29">
        <v>2154019</v>
      </c>
      <c r="M351" s="69">
        <v>0</v>
      </c>
      <c r="N351" s="63">
        <v>0</v>
      </c>
      <c r="O351" s="28">
        <v>0</v>
      </c>
      <c r="P351" s="29">
        <v>0</v>
      </c>
      <c r="Q351" s="28">
        <v>0</v>
      </c>
      <c r="R351" s="29">
        <v>0</v>
      </c>
    </row>
    <row r="352" spans="1:18" s="4" customFormat="1" ht="12">
      <c r="A352" s="25" t="s">
        <v>334</v>
      </c>
      <c r="B352" s="26" t="s">
        <v>319</v>
      </c>
      <c r="C352" s="27" t="s">
        <v>270</v>
      </c>
      <c r="D352" s="28">
        <f t="shared" si="10"/>
        <v>29902272</v>
      </c>
      <c r="E352" s="28">
        <f t="shared" si="11"/>
        <v>10703335</v>
      </c>
      <c r="F352" s="28">
        <v>23977690</v>
      </c>
      <c r="G352" s="29">
        <v>9222190</v>
      </c>
      <c r="H352" s="28">
        <v>1503941</v>
      </c>
      <c r="I352" s="29">
        <v>375984</v>
      </c>
      <c r="J352" s="28">
        <v>4420641</v>
      </c>
      <c r="K352" s="29">
        <v>1105161</v>
      </c>
      <c r="L352" s="29">
        <v>1910197</v>
      </c>
      <c r="M352" s="69">
        <v>0</v>
      </c>
      <c r="N352" s="63">
        <v>0</v>
      </c>
      <c r="O352" s="28">
        <v>0</v>
      </c>
      <c r="P352" s="29">
        <v>0</v>
      </c>
      <c r="Q352" s="28">
        <v>0</v>
      </c>
      <c r="R352" s="29">
        <v>0</v>
      </c>
    </row>
    <row r="353" spans="1:18" s="4" customFormat="1" ht="12">
      <c r="A353" s="25" t="s">
        <v>334</v>
      </c>
      <c r="B353" s="26" t="s">
        <v>320</v>
      </c>
      <c r="C353" s="27" t="s">
        <v>271</v>
      </c>
      <c r="D353" s="28">
        <f t="shared" si="10"/>
        <v>29835643</v>
      </c>
      <c r="E353" s="28">
        <f t="shared" si="11"/>
        <v>11008521</v>
      </c>
      <c r="F353" s="28">
        <v>26368525</v>
      </c>
      <c r="G353" s="29">
        <v>10141740</v>
      </c>
      <c r="H353" s="28">
        <v>1194609</v>
      </c>
      <c r="I353" s="29">
        <v>298653</v>
      </c>
      <c r="J353" s="28">
        <v>2272509</v>
      </c>
      <c r="K353" s="29">
        <v>568128</v>
      </c>
      <c r="L353" s="29">
        <v>4021125</v>
      </c>
      <c r="M353" s="69">
        <v>0</v>
      </c>
      <c r="N353" s="63">
        <v>0</v>
      </c>
      <c r="O353" s="28">
        <v>0</v>
      </c>
      <c r="P353" s="29">
        <v>0</v>
      </c>
      <c r="Q353" s="28">
        <v>0</v>
      </c>
      <c r="R353" s="29">
        <v>0</v>
      </c>
    </row>
    <row r="354" spans="1:18" s="4" customFormat="1" ht="12">
      <c r="A354" s="25" t="s">
        <v>334</v>
      </c>
      <c r="B354" s="26" t="s">
        <v>322</v>
      </c>
      <c r="C354" s="27" t="s">
        <v>272</v>
      </c>
      <c r="D354" s="28">
        <f t="shared" si="10"/>
        <v>16646618</v>
      </c>
      <c r="E354" s="28">
        <f t="shared" si="11"/>
        <v>5988242</v>
      </c>
      <c r="F354" s="28">
        <v>13568928</v>
      </c>
      <c r="G354" s="29">
        <v>5218820</v>
      </c>
      <c r="H354" s="28">
        <v>1789108</v>
      </c>
      <c r="I354" s="29">
        <v>447276</v>
      </c>
      <c r="J354" s="28">
        <v>1288582</v>
      </c>
      <c r="K354" s="29">
        <v>322146</v>
      </c>
      <c r="L354" s="29">
        <v>2477885</v>
      </c>
      <c r="M354" s="69">
        <v>0</v>
      </c>
      <c r="N354" s="63">
        <v>0</v>
      </c>
      <c r="O354" s="28">
        <v>0</v>
      </c>
      <c r="P354" s="29">
        <v>0</v>
      </c>
      <c r="Q354" s="28">
        <v>0</v>
      </c>
      <c r="R354" s="29">
        <v>0</v>
      </c>
    </row>
    <row r="355" spans="1:18" s="4" customFormat="1" ht="12">
      <c r="A355" s="25" t="s">
        <v>334</v>
      </c>
      <c r="B355" s="26" t="s">
        <v>323</v>
      </c>
      <c r="C355" s="27" t="s">
        <v>273</v>
      </c>
      <c r="D355" s="28">
        <f t="shared" si="10"/>
        <v>26998224</v>
      </c>
      <c r="E355" s="28">
        <f t="shared" si="11"/>
        <v>10004404</v>
      </c>
      <c r="F355" s="28">
        <v>24178852</v>
      </c>
      <c r="G355" s="29">
        <v>9299560</v>
      </c>
      <c r="H355" s="28">
        <v>899952</v>
      </c>
      <c r="I355" s="29">
        <v>224988</v>
      </c>
      <c r="J355" s="28">
        <v>1919420</v>
      </c>
      <c r="K355" s="29">
        <v>479856</v>
      </c>
      <c r="L355" s="29">
        <v>2546059</v>
      </c>
      <c r="M355" s="69">
        <v>0</v>
      </c>
      <c r="N355" s="63">
        <v>0</v>
      </c>
      <c r="O355" s="28">
        <v>0</v>
      </c>
      <c r="P355" s="29">
        <v>0</v>
      </c>
      <c r="Q355" s="28">
        <v>0</v>
      </c>
      <c r="R355" s="29">
        <v>0</v>
      </c>
    </row>
    <row r="356" spans="1:18" s="4" customFormat="1" ht="12">
      <c r="A356" s="25" t="s">
        <v>334</v>
      </c>
      <c r="B356" s="26" t="s">
        <v>331</v>
      </c>
      <c r="C356" s="27" t="s">
        <v>274</v>
      </c>
      <c r="D356" s="28">
        <f t="shared" si="10"/>
        <v>34367968</v>
      </c>
      <c r="E356" s="28">
        <f t="shared" si="11"/>
        <v>12478154</v>
      </c>
      <c r="F356" s="28">
        <v>28868629</v>
      </c>
      <c r="G356" s="29">
        <v>11103320</v>
      </c>
      <c r="H356" s="28">
        <v>795131</v>
      </c>
      <c r="I356" s="29">
        <v>198783</v>
      </c>
      <c r="J356" s="28">
        <v>4704208</v>
      </c>
      <c r="K356" s="29">
        <v>1176051</v>
      </c>
      <c r="L356" s="29">
        <v>3115712</v>
      </c>
      <c r="M356" s="69">
        <v>0</v>
      </c>
      <c r="N356" s="63">
        <v>0</v>
      </c>
      <c r="O356" s="28">
        <v>0</v>
      </c>
      <c r="P356" s="29">
        <v>0</v>
      </c>
      <c r="Q356" s="28">
        <v>0</v>
      </c>
      <c r="R356" s="29">
        <v>0</v>
      </c>
    </row>
    <row r="357" spans="1:18" s="4" customFormat="1" ht="12">
      <c r="A357" s="25" t="s">
        <v>334</v>
      </c>
      <c r="B357" s="26" t="s">
        <v>332</v>
      </c>
      <c r="C357" s="27" t="s">
        <v>275</v>
      </c>
      <c r="D357" s="28">
        <f t="shared" si="10"/>
        <v>39582292</v>
      </c>
      <c r="E357" s="28">
        <f t="shared" si="11"/>
        <v>14131494</v>
      </c>
      <c r="F357" s="28">
        <v>31466837</v>
      </c>
      <c r="G357" s="29">
        <v>12102630</v>
      </c>
      <c r="H357" s="28">
        <v>2697157</v>
      </c>
      <c r="I357" s="29">
        <v>674289</v>
      </c>
      <c r="J357" s="28">
        <v>5418298</v>
      </c>
      <c r="K357" s="29">
        <v>1354575</v>
      </c>
      <c r="L357" s="29">
        <v>2281609</v>
      </c>
      <c r="M357" s="69">
        <v>0</v>
      </c>
      <c r="N357" s="63">
        <v>0</v>
      </c>
      <c r="O357" s="28">
        <v>0</v>
      </c>
      <c r="P357" s="29">
        <v>0</v>
      </c>
      <c r="Q357" s="28">
        <v>0</v>
      </c>
      <c r="R357" s="29">
        <v>0</v>
      </c>
    </row>
    <row r="358" spans="1:18" s="4" customFormat="1" ht="12">
      <c r="A358" s="25" t="s">
        <v>334</v>
      </c>
      <c r="B358" s="26" t="s">
        <v>333</v>
      </c>
      <c r="C358" s="27" t="s">
        <v>276</v>
      </c>
      <c r="D358" s="28">
        <f t="shared" si="10"/>
        <v>27144326</v>
      </c>
      <c r="E358" s="28">
        <f t="shared" si="11"/>
        <v>10020719</v>
      </c>
      <c r="F358" s="28">
        <v>24028727</v>
      </c>
      <c r="G358" s="29">
        <v>9241820</v>
      </c>
      <c r="H358" s="28">
        <v>722823</v>
      </c>
      <c r="I358" s="29">
        <v>180705</v>
      </c>
      <c r="J358" s="28">
        <v>2392776</v>
      </c>
      <c r="K358" s="29">
        <v>598194</v>
      </c>
      <c r="L358" s="29">
        <v>2247667</v>
      </c>
      <c r="M358" s="69">
        <v>0</v>
      </c>
      <c r="N358" s="63">
        <v>0</v>
      </c>
      <c r="O358" s="28">
        <v>0</v>
      </c>
      <c r="P358" s="29">
        <v>0</v>
      </c>
      <c r="Q358" s="28">
        <v>0</v>
      </c>
      <c r="R358" s="29">
        <v>0</v>
      </c>
    </row>
    <row r="359" spans="1:18" s="4" customFormat="1" ht="12">
      <c r="A359" s="25" t="s">
        <v>334</v>
      </c>
      <c r="B359" s="26" t="s">
        <v>334</v>
      </c>
      <c r="C359" s="27" t="s">
        <v>277</v>
      </c>
      <c r="D359" s="28">
        <f t="shared" si="10"/>
        <v>31402530</v>
      </c>
      <c r="E359" s="28">
        <f t="shared" si="11"/>
        <v>11537669</v>
      </c>
      <c r="F359" s="28">
        <v>27389406</v>
      </c>
      <c r="G359" s="29">
        <v>10534385</v>
      </c>
      <c r="H359" s="28">
        <v>958602</v>
      </c>
      <c r="I359" s="29">
        <v>239652</v>
      </c>
      <c r="J359" s="28">
        <v>3054522</v>
      </c>
      <c r="K359" s="29">
        <v>763632</v>
      </c>
      <c r="L359" s="29">
        <v>3057604</v>
      </c>
      <c r="M359" s="69">
        <v>0</v>
      </c>
      <c r="N359" s="63">
        <v>0</v>
      </c>
      <c r="O359" s="28">
        <v>0</v>
      </c>
      <c r="P359" s="29">
        <v>0</v>
      </c>
      <c r="Q359" s="28">
        <v>0</v>
      </c>
      <c r="R359" s="29">
        <v>0</v>
      </c>
    </row>
    <row r="360" spans="1:18" s="4" customFormat="1" ht="12">
      <c r="A360" s="25" t="s">
        <v>334</v>
      </c>
      <c r="B360" s="26" t="s">
        <v>335</v>
      </c>
      <c r="C360" s="27" t="s">
        <v>278</v>
      </c>
      <c r="D360" s="28">
        <f t="shared" si="10"/>
        <v>35346400</v>
      </c>
      <c r="E360" s="28">
        <f t="shared" si="11"/>
        <v>12475539</v>
      </c>
      <c r="F360" s="28">
        <v>27032104</v>
      </c>
      <c r="G360" s="29">
        <v>10396965</v>
      </c>
      <c r="H360" s="28">
        <v>2182724</v>
      </c>
      <c r="I360" s="29">
        <v>545682</v>
      </c>
      <c r="J360" s="28">
        <v>6131572</v>
      </c>
      <c r="K360" s="29">
        <v>1532892</v>
      </c>
      <c r="L360" s="29">
        <v>2070958</v>
      </c>
      <c r="M360" s="69">
        <v>0</v>
      </c>
      <c r="N360" s="63">
        <v>0</v>
      </c>
      <c r="O360" s="28">
        <v>0</v>
      </c>
      <c r="P360" s="29">
        <v>0</v>
      </c>
      <c r="Q360" s="28">
        <v>0</v>
      </c>
      <c r="R360" s="29">
        <v>0</v>
      </c>
    </row>
    <row r="361" spans="1:18" s="4" customFormat="1" ht="12">
      <c r="A361" s="25" t="s">
        <v>334</v>
      </c>
      <c r="B361" s="26" t="s">
        <v>324</v>
      </c>
      <c r="C361" s="27" t="s">
        <v>454</v>
      </c>
      <c r="D361" s="28">
        <f t="shared" si="10"/>
        <v>81138128</v>
      </c>
      <c r="E361" s="28">
        <f t="shared" si="11"/>
        <v>30541095</v>
      </c>
      <c r="F361" s="28">
        <v>76191607</v>
      </c>
      <c r="G361" s="29">
        <v>29304465</v>
      </c>
      <c r="H361" s="28">
        <v>4946521</v>
      </c>
      <c r="I361" s="29">
        <v>1236630</v>
      </c>
      <c r="J361" s="28">
        <v>0</v>
      </c>
      <c r="K361" s="29">
        <v>0</v>
      </c>
      <c r="L361" s="29">
        <v>6075614</v>
      </c>
      <c r="M361" s="69">
        <v>0</v>
      </c>
      <c r="N361" s="63">
        <v>0</v>
      </c>
      <c r="O361" s="28">
        <v>0</v>
      </c>
      <c r="P361" s="29">
        <v>0</v>
      </c>
      <c r="Q361" s="28">
        <v>0</v>
      </c>
      <c r="R361" s="29">
        <v>0</v>
      </c>
    </row>
    <row r="362" spans="1:18" s="4" customFormat="1" ht="12">
      <c r="A362" s="25" t="s">
        <v>334</v>
      </c>
      <c r="B362" s="26" t="s">
        <v>325</v>
      </c>
      <c r="C362" s="27" t="s">
        <v>455</v>
      </c>
      <c r="D362" s="28">
        <f t="shared" si="10"/>
        <v>69317351</v>
      </c>
      <c r="E362" s="28">
        <f t="shared" si="11"/>
        <v>25733003</v>
      </c>
      <c r="F362" s="28">
        <v>62427234</v>
      </c>
      <c r="G362" s="29">
        <v>24010475</v>
      </c>
      <c r="H362" s="28">
        <v>6890117</v>
      </c>
      <c r="I362" s="29">
        <v>1722528</v>
      </c>
      <c r="J362" s="28">
        <v>0</v>
      </c>
      <c r="K362" s="29">
        <v>0</v>
      </c>
      <c r="L362" s="29">
        <v>3993770</v>
      </c>
      <c r="M362" s="69">
        <v>0</v>
      </c>
      <c r="N362" s="63">
        <v>0</v>
      </c>
      <c r="O362" s="28">
        <v>0</v>
      </c>
      <c r="P362" s="29">
        <v>0</v>
      </c>
      <c r="Q362" s="28">
        <v>0</v>
      </c>
      <c r="R362" s="29">
        <v>0</v>
      </c>
    </row>
    <row r="363" spans="1:18" s="4" customFormat="1" ht="12">
      <c r="A363" s="25" t="s">
        <v>334</v>
      </c>
      <c r="B363" s="26" t="s">
        <v>327</v>
      </c>
      <c r="C363" s="27" t="s">
        <v>456</v>
      </c>
      <c r="D363" s="28">
        <f t="shared" si="10"/>
        <v>53169426</v>
      </c>
      <c r="E363" s="28">
        <f t="shared" si="11"/>
        <v>20068791</v>
      </c>
      <c r="F363" s="28">
        <v>50339206</v>
      </c>
      <c r="G363" s="29">
        <v>19361235</v>
      </c>
      <c r="H363" s="28">
        <v>2830220</v>
      </c>
      <c r="I363" s="29">
        <v>707556</v>
      </c>
      <c r="J363" s="28">
        <v>0</v>
      </c>
      <c r="K363" s="29">
        <v>0</v>
      </c>
      <c r="L363" s="29">
        <v>3958211</v>
      </c>
      <c r="M363" s="69">
        <v>1182253</v>
      </c>
      <c r="N363" s="63">
        <v>295563.24</v>
      </c>
      <c r="O363" s="28">
        <v>0</v>
      </c>
      <c r="P363" s="29">
        <v>0</v>
      </c>
      <c r="Q363" s="28">
        <v>0</v>
      </c>
      <c r="R363" s="29">
        <v>0</v>
      </c>
    </row>
    <row r="364" spans="1:18" s="4" customFormat="1" ht="12">
      <c r="A364" s="25" t="s">
        <v>334</v>
      </c>
      <c r="B364" s="26" t="s">
        <v>326</v>
      </c>
      <c r="C364" s="27" t="s">
        <v>457</v>
      </c>
      <c r="D364" s="28">
        <f t="shared" si="10"/>
        <v>310453784</v>
      </c>
      <c r="E364" s="28">
        <f t="shared" si="11"/>
        <v>117181375</v>
      </c>
      <c r="F364" s="28">
        <v>293933199</v>
      </c>
      <c r="G364" s="29">
        <v>113051230</v>
      </c>
      <c r="H364" s="28">
        <v>16520585</v>
      </c>
      <c r="I364" s="29">
        <v>4130145</v>
      </c>
      <c r="J364" s="28">
        <v>0</v>
      </c>
      <c r="K364" s="29">
        <v>0</v>
      </c>
      <c r="L364" s="29">
        <v>43818237</v>
      </c>
      <c r="M364" s="69">
        <v>64128955</v>
      </c>
      <c r="N364" s="63">
        <v>16032240</v>
      </c>
      <c r="O364" s="28">
        <v>0</v>
      </c>
      <c r="P364" s="29">
        <v>0</v>
      </c>
      <c r="Q364" s="28">
        <v>0</v>
      </c>
      <c r="R364" s="29">
        <v>0</v>
      </c>
    </row>
    <row r="365" spans="1:18" s="4" customFormat="1" ht="12">
      <c r="A365" s="25" t="s">
        <v>336</v>
      </c>
      <c r="B365" s="26" t="s">
        <v>298</v>
      </c>
      <c r="C365" s="27" t="s">
        <v>279</v>
      </c>
      <c r="D365" s="28">
        <f t="shared" si="10"/>
        <v>26171391</v>
      </c>
      <c r="E365" s="28">
        <f t="shared" si="11"/>
        <v>8835565</v>
      </c>
      <c r="F365" s="28">
        <v>17031601</v>
      </c>
      <c r="G365" s="29">
        <v>6550615</v>
      </c>
      <c r="H365" s="28">
        <v>1375819</v>
      </c>
      <c r="I365" s="29">
        <v>343956</v>
      </c>
      <c r="J365" s="28">
        <v>7763971</v>
      </c>
      <c r="K365" s="29">
        <v>1940994</v>
      </c>
      <c r="L365" s="29">
        <v>1496292</v>
      </c>
      <c r="M365" s="69">
        <v>0</v>
      </c>
      <c r="N365" s="63">
        <v>0</v>
      </c>
      <c r="O365" s="28">
        <v>0</v>
      </c>
      <c r="P365" s="29">
        <v>0</v>
      </c>
      <c r="Q365" s="28">
        <v>0</v>
      </c>
      <c r="R365" s="29">
        <v>0</v>
      </c>
    </row>
    <row r="366" spans="1:18" s="4" customFormat="1" ht="12">
      <c r="A366" s="25" t="s">
        <v>336</v>
      </c>
      <c r="B366" s="26" t="s">
        <v>297</v>
      </c>
      <c r="C366" s="27" t="s">
        <v>280</v>
      </c>
      <c r="D366" s="28">
        <f t="shared" si="10"/>
        <v>27352072</v>
      </c>
      <c r="E366" s="28">
        <f t="shared" si="11"/>
        <v>9195699</v>
      </c>
      <c r="F366" s="28">
        <v>17514201</v>
      </c>
      <c r="G366" s="29">
        <v>6736230</v>
      </c>
      <c r="H366" s="28">
        <v>2585660</v>
      </c>
      <c r="I366" s="29">
        <v>646416</v>
      </c>
      <c r="J366" s="28">
        <v>7252211</v>
      </c>
      <c r="K366" s="29">
        <v>1813053</v>
      </c>
      <c r="L366" s="29">
        <v>1452189</v>
      </c>
      <c r="M366" s="69">
        <v>0</v>
      </c>
      <c r="N366" s="63">
        <v>0</v>
      </c>
      <c r="O366" s="28">
        <v>0</v>
      </c>
      <c r="P366" s="29">
        <v>0</v>
      </c>
      <c r="Q366" s="28">
        <v>0</v>
      </c>
      <c r="R366" s="29">
        <v>0</v>
      </c>
    </row>
    <row r="367" spans="1:18" s="4" customFormat="1" ht="12">
      <c r="A367" s="25" t="s">
        <v>336</v>
      </c>
      <c r="B367" s="26" t="s">
        <v>299</v>
      </c>
      <c r="C367" s="27" t="s">
        <v>281</v>
      </c>
      <c r="D367" s="28">
        <f t="shared" si="10"/>
        <v>36152117</v>
      </c>
      <c r="E367" s="28">
        <f t="shared" si="11"/>
        <v>12602185</v>
      </c>
      <c r="F367" s="28">
        <v>26476583</v>
      </c>
      <c r="G367" s="29">
        <v>10183300</v>
      </c>
      <c r="H367" s="28">
        <v>2426816</v>
      </c>
      <c r="I367" s="29">
        <v>606705</v>
      </c>
      <c r="J367" s="28">
        <v>7248718</v>
      </c>
      <c r="K367" s="29">
        <v>1812180</v>
      </c>
      <c r="L367" s="29">
        <v>1846073</v>
      </c>
      <c r="M367" s="69">
        <v>0</v>
      </c>
      <c r="N367" s="63">
        <v>0</v>
      </c>
      <c r="O367" s="28">
        <v>0</v>
      </c>
      <c r="P367" s="29">
        <v>0</v>
      </c>
      <c r="Q367" s="28">
        <v>0</v>
      </c>
      <c r="R367" s="29">
        <v>0</v>
      </c>
    </row>
    <row r="368" spans="1:18" s="4" customFormat="1" ht="12">
      <c r="A368" s="25" t="s">
        <v>336</v>
      </c>
      <c r="B368" s="26" t="s">
        <v>300</v>
      </c>
      <c r="C368" s="27" t="s">
        <v>282</v>
      </c>
      <c r="D368" s="28">
        <f t="shared" si="10"/>
        <v>35351280</v>
      </c>
      <c r="E368" s="28">
        <f t="shared" si="11"/>
        <v>12454138</v>
      </c>
      <c r="F368" s="28">
        <v>26864088</v>
      </c>
      <c r="G368" s="29">
        <v>10332340</v>
      </c>
      <c r="H368" s="28">
        <v>5127837</v>
      </c>
      <c r="I368" s="29">
        <v>1281960</v>
      </c>
      <c r="J368" s="28">
        <v>3359355</v>
      </c>
      <c r="K368" s="29">
        <v>839838</v>
      </c>
      <c r="L368" s="29">
        <v>3242038</v>
      </c>
      <c r="M368" s="69">
        <v>0</v>
      </c>
      <c r="N368" s="63">
        <v>0</v>
      </c>
      <c r="O368" s="28">
        <v>0</v>
      </c>
      <c r="P368" s="29">
        <v>0</v>
      </c>
      <c r="Q368" s="28">
        <v>0</v>
      </c>
      <c r="R368" s="29">
        <v>0</v>
      </c>
    </row>
    <row r="369" spans="1:18" s="4" customFormat="1" ht="12">
      <c r="A369" s="25" t="s">
        <v>336</v>
      </c>
      <c r="B369" s="26" t="s">
        <v>301</v>
      </c>
      <c r="C369" s="27" t="s">
        <v>283</v>
      </c>
      <c r="D369" s="28">
        <f t="shared" si="10"/>
        <v>29059247</v>
      </c>
      <c r="E369" s="28">
        <f t="shared" si="11"/>
        <v>9867406</v>
      </c>
      <c r="F369" s="28">
        <v>19333530</v>
      </c>
      <c r="G369" s="29">
        <v>7435975</v>
      </c>
      <c r="H369" s="28">
        <v>1775842</v>
      </c>
      <c r="I369" s="29">
        <v>443961</v>
      </c>
      <c r="J369" s="28">
        <v>7949875</v>
      </c>
      <c r="K369" s="29">
        <v>1987470</v>
      </c>
      <c r="L369" s="29">
        <v>2046290</v>
      </c>
      <c r="M369" s="69">
        <v>0</v>
      </c>
      <c r="N369" s="63">
        <v>0</v>
      </c>
      <c r="O369" s="28">
        <v>0</v>
      </c>
      <c r="P369" s="29">
        <v>0</v>
      </c>
      <c r="Q369" s="28">
        <v>0</v>
      </c>
      <c r="R369" s="29">
        <v>0</v>
      </c>
    </row>
    <row r="370" spans="1:18" s="4" customFormat="1" ht="12">
      <c r="A370" s="25" t="s">
        <v>336</v>
      </c>
      <c r="B370" s="26" t="s">
        <v>302</v>
      </c>
      <c r="C370" s="27" t="s">
        <v>284</v>
      </c>
      <c r="D370" s="28">
        <f t="shared" si="10"/>
        <v>26559354</v>
      </c>
      <c r="E370" s="28">
        <f t="shared" si="11"/>
        <v>8782051</v>
      </c>
      <c r="F370" s="28">
        <v>15913587</v>
      </c>
      <c r="G370" s="29">
        <v>6120610</v>
      </c>
      <c r="H370" s="28">
        <v>3200703</v>
      </c>
      <c r="I370" s="29">
        <v>800175</v>
      </c>
      <c r="J370" s="28">
        <v>7445064</v>
      </c>
      <c r="K370" s="29">
        <v>1861266</v>
      </c>
      <c r="L370" s="29">
        <v>2713696</v>
      </c>
      <c r="M370" s="69">
        <v>0</v>
      </c>
      <c r="N370" s="63">
        <v>0</v>
      </c>
      <c r="O370" s="28">
        <v>0</v>
      </c>
      <c r="P370" s="29">
        <v>0</v>
      </c>
      <c r="Q370" s="28">
        <v>0</v>
      </c>
      <c r="R370" s="29">
        <v>0</v>
      </c>
    </row>
    <row r="371" spans="1:18" s="4" customFormat="1" ht="12">
      <c r="A371" s="25" t="s">
        <v>336</v>
      </c>
      <c r="B371" s="26" t="s">
        <v>303</v>
      </c>
      <c r="C371" s="27" t="s">
        <v>285</v>
      </c>
      <c r="D371" s="28">
        <f t="shared" si="10"/>
        <v>18467043</v>
      </c>
      <c r="E371" s="28">
        <f t="shared" si="11"/>
        <v>6177163</v>
      </c>
      <c r="F371" s="28">
        <v>11591564</v>
      </c>
      <c r="G371" s="29">
        <v>4458295</v>
      </c>
      <c r="H371" s="28">
        <v>1741250</v>
      </c>
      <c r="I371" s="29">
        <v>435312</v>
      </c>
      <c r="J371" s="28">
        <v>5134229</v>
      </c>
      <c r="K371" s="29">
        <v>1283556</v>
      </c>
      <c r="L371" s="29">
        <v>1685631</v>
      </c>
      <c r="M371" s="69">
        <v>0</v>
      </c>
      <c r="N371" s="63">
        <v>0</v>
      </c>
      <c r="O371" s="28">
        <v>0</v>
      </c>
      <c r="P371" s="29">
        <v>0</v>
      </c>
      <c r="Q371" s="28">
        <v>0</v>
      </c>
      <c r="R371" s="29">
        <v>0</v>
      </c>
    </row>
    <row r="372" spans="1:18" s="4" customFormat="1" ht="12">
      <c r="A372" s="25" t="s">
        <v>336</v>
      </c>
      <c r="B372" s="26" t="s">
        <v>304</v>
      </c>
      <c r="C372" s="27" t="s">
        <v>286</v>
      </c>
      <c r="D372" s="28">
        <f t="shared" si="10"/>
        <v>43869586</v>
      </c>
      <c r="E372" s="28">
        <f t="shared" si="11"/>
        <v>16533515</v>
      </c>
      <c r="F372" s="28">
        <v>41348326</v>
      </c>
      <c r="G372" s="29">
        <v>15903200</v>
      </c>
      <c r="H372" s="28">
        <v>745325</v>
      </c>
      <c r="I372" s="29">
        <v>186330</v>
      </c>
      <c r="J372" s="28">
        <v>1775935</v>
      </c>
      <c r="K372" s="29">
        <v>443985</v>
      </c>
      <c r="L372" s="29">
        <v>3543280</v>
      </c>
      <c r="M372" s="69">
        <v>0</v>
      </c>
      <c r="N372" s="63">
        <v>0</v>
      </c>
      <c r="O372" s="28">
        <v>0</v>
      </c>
      <c r="P372" s="29">
        <v>0</v>
      </c>
      <c r="Q372" s="28">
        <v>0</v>
      </c>
      <c r="R372" s="29">
        <v>0</v>
      </c>
    </row>
    <row r="373" spans="1:18" s="4" customFormat="1" ht="12">
      <c r="A373" s="25" t="s">
        <v>336</v>
      </c>
      <c r="B373" s="26" t="s">
        <v>305</v>
      </c>
      <c r="C373" s="27" t="s">
        <v>287</v>
      </c>
      <c r="D373" s="28">
        <f t="shared" si="10"/>
        <v>20758738</v>
      </c>
      <c r="E373" s="28">
        <f t="shared" si="11"/>
        <v>6444666</v>
      </c>
      <c r="F373" s="28">
        <v>9322715</v>
      </c>
      <c r="G373" s="29">
        <v>3585660</v>
      </c>
      <c r="H373" s="28">
        <v>2886750</v>
      </c>
      <c r="I373" s="29">
        <v>721689</v>
      </c>
      <c r="J373" s="28">
        <v>8549273</v>
      </c>
      <c r="K373" s="29">
        <v>2137317</v>
      </c>
      <c r="L373" s="29">
        <v>2469119</v>
      </c>
      <c r="M373" s="69">
        <v>0</v>
      </c>
      <c r="N373" s="63">
        <v>0</v>
      </c>
      <c r="O373" s="28">
        <v>0</v>
      </c>
      <c r="P373" s="29">
        <v>0</v>
      </c>
      <c r="Q373" s="28">
        <v>0</v>
      </c>
      <c r="R373" s="29">
        <v>0</v>
      </c>
    </row>
    <row r="374" spans="1:18" s="4" customFormat="1" ht="12">
      <c r="A374" s="25" t="s">
        <v>336</v>
      </c>
      <c r="B374" s="26" t="s">
        <v>306</v>
      </c>
      <c r="C374" s="27" t="s">
        <v>288</v>
      </c>
      <c r="D374" s="28">
        <f t="shared" si="10"/>
        <v>32431857</v>
      </c>
      <c r="E374" s="28">
        <f t="shared" si="11"/>
        <v>11546390</v>
      </c>
      <c r="F374" s="28">
        <v>25542596</v>
      </c>
      <c r="G374" s="29">
        <v>9824075</v>
      </c>
      <c r="H374" s="28">
        <v>2077598</v>
      </c>
      <c r="I374" s="29">
        <v>519399</v>
      </c>
      <c r="J374" s="28">
        <v>4811663</v>
      </c>
      <c r="K374" s="29">
        <v>1202916</v>
      </c>
      <c r="L374" s="29">
        <v>2151365</v>
      </c>
      <c r="M374" s="69">
        <v>0</v>
      </c>
      <c r="N374" s="63">
        <v>0</v>
      </c>
      <c r="O374" s="28">
        <v>0</v>
      </c>
      <c r="P374" s="29">
        <v>0</v>
      </c>
      <c r="Q374" s="28">
        <v>0</v>
      </c>
      <c r="R374" s="29">
        <v>0</v>
      </c>
    </row>
    <row r="375" spans="1:18" s="4" customFormat="1" ht="12">
      <c r="A375" s="25" t="s">
        <v>336</v>
      </c>
      <c r="B375" s="26" t="s">
        <v>307</v>
      </c>
      <c r="C375" s="27" t="s">
        <v>289</v>
      </c>
      <c r="D375" s="28">
        <f t="shared" si="10"/>
        <v>29304916</v>
      </c>
      <c r="E375" s="28">
        <f t="shared" si="11"/>
        <v>11012306</v>
      </c>
      <c r="F375" s="28">
        <v>27382309</v>
      </c>
      <c r="G375" s="29">
        <v>10531655</v>
      </c>
      <c r="H375" s="28">
        <v>1922607</v>
      </c>
      <c r="I375" s="29">
        <v>480651</v>
      </c>
      <c r="J375" s="28">
        <v>0</v>
      </c>
      <c r="K375" s="29">
        <v>0</v>
      </c>
      <c r="L375" s="29">
        <v>5085626</v>
      </c>
      <c r="M375" s="69">
        <v>2386975</v>
      </c>
      <c r="N375" s="63">
        <v>596749</v>
      </c>
      <c r="O375" s="28">
        <v>0</v>
      </c>
      <c r="P375" s="29">
        <v>0</v>
      </c>
      <c r="Q375" s="28">
        <v>0</v>
      </c>
      <c r="R375" s="29">
        <v>0</v>
      </c>
    </row>
    <row r="376" spans="1:18" s="4" customFormat="1" ht="12">
      <c r="A376" s="25" t="s">
        <v>336</v>
      </c>
      <c r="B376" s="26" t="s">
        <v>308</v>
      </c>
      <c r="C376" s="27" t="s">
        <v>290</v>
      </c>
      <c r="D376" s="28">
        <f t="shared" si="10"/>
        <v>22087207</v>
      </c>
      <c r="E376" s="28">
        <f t="shared" si="11"/>
        <v>7452488</v>
      </c>
      <c r="F376" s="28">
        <v>14342225</v>
      </c>
      <c r="G376" s="29">
        <v>5516240</v>
      </c>
      <c r="H376" s="28">
        <v>1663722</v>
      </c>
      <c r="I376" s="29">
        <v>415932</v>
      </c>
      <c r="J376" s="28">
        <v>6081260</v>
      </c>
      <c r="K376" s="29">
        <v>1520316</v>
      </c>
      <c r="L376" s="29">
        <v>1050899</v>
      </c>
      <c r="M376" s="69">
        <v>0</v>
      </c>
      <c r="N376" s="63">
        <v>0</v>
      </c>
      <c r="O376" s="28">
        <v>0</v>
      </c>
      <c r="P376" s="29">
        <v>0</v>
      </c>
      <c r="Q376" s="28">
        <v>0</v>
      </c>
      <c r="R376" s="29">
        <v>0</v>
      </c>
    </row>
    <row r="377" spans="1:18" s="4" customFormat="1" ht="12">
      <c r="A377" s="25" t="s">
        <v>336</v>
      </c>
      <c r="B377" s="26" t="s">
        <v>309</v>
      </c>
      <c r="C377" s="27" t="s">
        <v>291</v>
      </c>
      <c r="D377" s="28">
        <f t="shared" si="10"/>
        <v>28427629</v>
      </c>
      <c r="E377" s="28">
        <f t="shared" si="11"/>
        <v>9725223</v>
      </c>
      <c r="F377" s="28">
        <v>19450357</v>
      </c>
      <c r="G377" s="29">
        <v>7480905</v>
      </c>
      <c r="H377" s="28">
        <v>1639557</v>
      </c>
      <c r="I377" s="29">
        <v>409890</v>
      </c>
      <c r="J377" s="28">
        <v>7337715</v>
      </c>
      <c r="K377" s="29">
        <v>1834428</v>
      </c>
      <c r="L377" s="29">
        <v>1808743</v>
      </c>
      <c r="M377" s="69">
        <v>0</v>
      </c>
      <c r="N377" s="63">
        <v>0</v>
      </c>
      <c r="O377" s="28">
        <v>0</v>
      </c>
      <c r="P377" s="29">
        <v>0</v>
      </c>
      <c r="Q377" s="28">
        <v>0</v>
      </c>
      <c r="R377" s="29">
        <v>0</v>
      </c>
    </row>
    <row r="378" spans="1:18" s="4" customFormat="1" ht="12">
      <c r="A378" s="25" t="s">
        <v>336</v>
      </c>
      <c r="B378" s="26" t="s">
        <v>310</v>
      </c>
      <c r="C378" s="27" t="s">
        <v>292</v>
      </c>
      <c r="D378" s="28">
        <f t="shared" si="10"/>
        <v>56064040</v>
      </c>
      <c r="E378" s="28">
        <f t="shared" si="11"/>
        <v>19986039</v>
      </c>
      <c r="F378" s="28">
        <v>44348770</v>
      </c>
      <c r="G378" s="29">
        <v>17057220</v>
      </c>
      <c r="H378" s="28">
        <v>3368527</v>
      </c>
      <c r="I378" s="29">
        <v>842133</v>
      </c>
      <c r="J378" s="28">
        <v>8346743</v>
      </c>
      <c r="K378" s="29">
        <v>2086686</v>
      </c>
      <c r="L378" s="29">
        <v>4486852</v>
      </c>
      <c r="M378" s="69">
        <v>0</v>
      </c>
      <c r="N378" s="63">
        <v>0</v>
      </c>
      <c r="O378" s="28">
        <v>0</v>
      </c>
      <c r="P378" s="29">
        <v>0</v>
      </c>
      <c r="Q378" s="28">
        <v>0</v>
      </c>
      <c r="R378" s="29">
        <v>0</v>
      </c>
    </row>
    <row r="379" spans="1:18" s="4" customFormat="1" ht="12">
      <c r="A379" s="25" t="s">
        <v>336</v>
      </c>
      <c r="B379" s="26" t="s">
        <v>311</v>
      </c>
      <c r="C379" s="27" t="s">
        <v>293</v>
      </c>
      <c r="D379" s="28">
        <f t="shared" si="10"/>
        <v>46155285</v>
      </c>
      <c r="E379" s="28">
        <f t="shared" si="11"/>
        <v>15990831</v>
      </c>
      <c r="F379" s="28">
        <v>33072084</v>
      </c>
      <c r="G379" s="29">
        <v>12720030</v>
      </c>
      <c r="H379" s="28">
        <v>2488491</v>
      </c>
      <c r="I379" s="29">
        <v>622122</v>
      </c>
      <c r="J379" s="28">
        <v>10594710</v>
      </c>
      <c r="K379" s="29">
        <v>2648679</v>
      </c>
      <c r="L379" s="29">
        <v>2704445</v>
      </c>
      <c r="M379" s="69">
        <v>0</v>
      </c>
      <c r="N379" s="63">
        <v>0</v>
      </c>
      <c r="O379" s="28">
        <v>0</v>
      </c>
      <c r="P379" s="29">
        <v>0</v>
      </c>
      <c r="Q379" s="28">
        <v>0</v>
      </c>
      <c r="R379" s="29">
        <v>0</v>
      </c>
    </row>
    <row r="380" spans="1:18" s="4" customFormat="1" ht="12">
      <c r="A380" s="25" t="s">
        <v>336</v>
      </c>
      <c r="B380" s="26" t="s">
        <v>312</v>
      </c>
      <c r="C380" s="27" t="s">
        <v>294</v>
      </c>
      <c r="D380" s="28">
        <f t="shared" si="10"/>
        <v>32075167</v>
      </c>
      <c r="E380" s="28">
        <f t="shared" si="11"/>
        <v>11193546</v>
      </c>
      <c r="F380" s="28">
        <v>23583882</v>
      </c>
      <c r="G380" s="29">
        <v>9070725</v>
      </c>
      <c r="H380" s="28">
        <v>2035438</v>
      </c>
      <c r="I380" s="29">
        <v>508860</v>
      </c>
      <c r="J380" s="28">
        <v>6455847</v>
      </c>
      <c r="K380" s="29">
        <v>1613961</v>
      </c>
      <c r="L380" s="29">
        <v>1542509</v>
      </c>
      <c r="M380" s="69">
        <v>0</v>
      </c>
      <c r="N380" s="63">
        <v>0</v>
      </c>
      <c r="O380" s="28">
        <v>0</v>
      </c>
      <c r="P380" s="29">
        <v>0</v>
      </c>
      <c r="Q380" s="28">
        <v>0</v>
      </c>
      <c r="R380" s="29">
        <v>0</v>
      </c>
    </row>
    <row r="381" spans="1:18" s="4" customFormat="1" ht="12">
      <c r="A381" s="25" t="s">
        <v>336</v>
      </c>
      <c r="B381" s="26" t="s">
        <v>313</v>
      </c>
      <c r="C381" s="27" t="s">
        <v>295</v>
      </c>
      <c r="D381" s="28">
        <f t="shared" si="10"/>
        <v>21177701</v>
      </c>
      <c r="E381" s="28">
        <f t="shared" si="11"/>
        <v>7411986</v>
      </c>
      <c r="F381" s="28">
        <v>15730454</v>
      </c>
      <c r="G381" s="29">
        <v>6050175</v>
      </c>
      <c r="H381" s="28">
        <v>1452317</v>
      </c>
      <c r="I381" s="29">
        <v>363078</v>
      </c>
      <c r="J381" s="28">
        <v>3994930</v>
      </c>
      <c r="K381" s="29">
        <v>998733</v>
      </c>
      <c r="L381" s="29">
        <v>1832491</v>
      </c>
      <c r="M381" s="69">
        <v>0</v>
      </c>
      <c r="N381" s="63">
        <v>0</v>
      </c>
      <c r="O381" s="28">
        <v>0</v>
      </c>
      <c r="P381" s="29">
        <v>0</v>
      </c>
      <c r="Q381" s="28">
        <v>0</v>
      </c>
      <c r="R381" s="29">
        <v>0</v>
      </c>
    </row>
    <row r="382" spans="1:18" s="4" customFormat="1" ht="12">
      <c r="A382" s="25" t="s">
        <v>336</v>
      </c>
      <c r="B382" s="26" t="s">
        <v>314</v>
      </c>
      <c r="C382" s="27" t="s">
        <v>296</v>
      </c>
      <c r="D382" s="28">
        <f t="shared" si="10"/>
        <v>17962892</v>
      </c>
      <c r="E382" s="28">
        <f t="shared" si="11"/>
        <v>5802712</v>
      </c>
      <c r="F382" s="28">
        <v>9746205</v>
      </c>
      <c r="G382" s="29">
        <v>3748540</v>
      </c>
      <c r="H382" s="28">
        <v>2186940</v>
      </c>
      <c r="I382" s="29">
        <v>546735</v>
      </c>
      <c r="J382" s="28">
        <v>6029747</v>
      </c>
      <c r="K382" s="29">
        <v>1507437</v>
      </c>
      <c r="L382" s="29">
        <v>1044521</v>
      </c>
      <c r="M382" s="69">
        <v>0</v>
      </c>
      <c r="N382" s="63">
        <v>0</v>
      </c>
      <c r="O382" s="28">
        <v>0</v>
      </c>
      <c r="P382" s="29">
        <v>0</v>
      </c>
      <c r="Q382" s="28">
        <v>0</v>
      </c>
      <c r="R382" s="29">
        <v>0</v>
      </c>
    </row>
    <row r="383" spans="1:18" s="4" customFormat="1" ht="12">
      <c r="A383" s="25" t="s">
        <v>336</v>
      </c>
      <c r="B383" s="26" t="s">
        <v>324</v>
      </c>
      <c r="C383" s="27" t="s">
        <v>458</v>
      </c>
      <c r="D383" s="28">
        <f t="shared" si="10"/>
        <v>70944894</v>
      </c>
      <c r="E383" s="28">
        <f t="shared" si="11"/>
        <v>26417886</v>
      </c>
      <c r="F383" s="28">
        <v>64492350</v>
      </c>
      <c r="G383" s="29">
        <v>24804750</v>
      </c>
      <c r="H383" s="28">
        <v>6452544</v>
      </c>
      <c r="I383" s="29">
        <v>1613136</v>
      </c>
      <c r="J383" s="28">
        <v>0</v>
      </c>
      <c r="K383" s="29">
        <v>0</v>
      </c>
      <c r="L383" s="29">
        <v>6098102</v>
      </c>
      <c r="M383" s="69">
        <v>968843</v>
      </c>
      <c r="N383" s="63">
        <v>242273</v>
      </c>
      <c r="O383" s="28">
        <v>0</v>
      </c>
      <c r="P383" s="29">
        <v>0</v>
      </c>
      <c r="Q383" s="28">
        <v>0</v>
      </c>
      <c r="R383" s="29">
        <v>0</v>
      </c>
    </row>
    <row r="384" spans="1:18" s="4" customFormat="1" ht="12">
      <c r="A384" s="25" t="s">
        <v>336</v>
      </c>
      <c r="B384" s="26" t="s">
        <v>325</v>
      </c>
      <c r="C384" s="27" t="s">
        <v>459</v>
      </c>
      <c r="D384" s="28">
        <f t="shared" si="10"/>
        <v>203039438</v>
      </c>
      <c r="E384" s="28">
        <f t="shared" si="11"/>
        <v>76984327</v>
      </c>
      <c r="F384" s="28">
        <v>194810336</v>
      </c>
      <c r="G384" s="29">
        <v>74927050</v>
      </c>
      <c r="H384" s="28">
        <v>8229102</v>
      </c>
      <c r="I384" s="29">
        <v>2057277</v>
      </c>
      <c r="J384" s="28">
        <v>0</v>
      </c>
      <c r="K384" s="29">
        <v>0</v>
      </c>
      <c r="L384" s="29">
        <v>23239299</v>
      </c>
      <c r="M384" s="69">
        <v>3547678</v>
      </c>
      <c r="N384" s="63">
        <v>886920</v>
      </c>
      <c r="O384" s="28">
        <v>0</v>
      </c>
      <c r="P384" s="29">
        <v>0</v>
      </c>
      <c r="Q384" s="28">
        <v>0</v>
      </c>
      <c r="R384" s="29">
        <v>0</v>
      </c>
    </row>
    <row r="385" spans="1:18" s="4" customFormat="1" ht="12">
      <c r="A385" s="36" t="s">
        <v>336</v>
      </c>
      <c r="B385" s="37" t="s">
        <v>327</v>
      </c>
      <c r="C385" s="38" t="s">
        <v>460</v>
      </c>
      <c r="D385" s="39">
        <f t="shared" si="10"/>
        <v>18612326</v>
      </c>
      <c r="E385" s="39">
        <f t="shared" si="11"/>
        <v>6644366</v>
      </c>
      <c r="F385" s="39">
        <v>14792405</v>
      </c>
      <c r="G385" s="40">
        <v>5689385</v>
      </c>
      <c r="H385" s="39">
        <v>3819921</v>
      </c>
      <c r="I385" s="40">
        <v>954981</v>
      </c>
      <c r="J385" s="39">
        <v>0</v>
      </c>
      <c r="K385" s="40">
        <v>0</v>
      </c>
      <c r="L385" s="40">
        <v>2155180</v>
      </c>
      <c r="M385" s="71">
        <v>0</v>
      </c>
      <c r="N385" s="65">
        <v>0</v>
      </c>
      <c r="O385" s="39">
        <v>0</v>
      </c>
      <c r="P385" s="40">
        <v>0</v>
      </c>
      <c r="Q385" s="39">
        <v>0</v>
      </c>
      <c r="R385" s="40">
        <v>0</v>
      </c>
    </row>
    <row r="386" spans="4:18" ht="12.75">
      <c r="D386" s="72">
        <f>SUM(D6:D385)</f>
        <v>17266099816</v>
      </c>
      <c r="E386" s="72">
        <f aca="true" t="shared" si="12" ref="E386:R386">SUM(E6:E385)</f>
        <v>6258814580</v>
      </c>
      <c r="F386" s="72">
        <f t="shared" si="12"/>
        <v>14428436696</v>
      </c>
      <c r="G386" s="72">
        <f t="shared" si="12"/>
        <v>5549398715</v>
      </c>
      <c r="H386" s="72">
        <f t="shared" si="12"/>
        <v>1123191329</v>
      </c>
      <c r="I386" s="72">
        <f t="shared" si="12"/>
        <v>280797882</v>
      </c>
      <c r="J386" s="72">
        <f t="shared" si="12"/>
        <v>1714471791</v>
      </c>
      <c r="K386" s="72">
        <f t="shared" si="12"/>
        <v>428617983</v>
      </c>
      <c r="L386" s="72">
        <f t="shared" si="12"/>
        <v>1900390649</v>
      </c>
      <c r="M386" s="72">
        <f t="shared" si="12"/>
        <v>1123191329</v>
      </c>
      <c r="N386" s="73">
        <f t="shared" si="12"/>
        <v>280805367.8</v>
      </c>
      <c r="O386" s="72">
        <f t="shared" si="12"/>
        <v>0</v>
      </c>
      <c r="P386" s="72">
        <f t="shared" si="12"/>
        <v>0</v>
      </c>
      <c r="Q386" s="72">
        <f t="shared" si="12"/>
        <v>0</v>
      </c>
      <c r="R386" s="72">
        <f t="shared" si="12"/>
        <v>0</v>
      </c>
    </row>
  </sheetData>
  <sheetProtection/>
  <mergeCells count="12">
    <mergeCell ref="A1:B3"/>
    <mergeCell ref="C1:C3"/>
    <mergeCell ref="D1:K1"/>
    <mergeCell ref="D2:E2"/>
    <mergeCell ref="F2:G2"/>
    <mergeCell ref="O2:P2"/>
    <mergeCell ref="M1:N1"/>
    <mergeCell ref="M2:N2"/>
    <mergeCell ref="O1:R1"/>
    <mergeCell ref="Q2:R2"/>
    <mergeCell ref="H2:I2"/>
    <mergeCell ref="J2:K2"/>
  </mergeCells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73" r:id="rId1"/>
  <headerFooter alignWithMargins="0">
    <oddHeader>&amp;L&amp;"Times New Roman CE,Standardowy"&amp;8Ministerstwo Finansów
Departament Finansów
Samorządu Terytorialnego&amp;C&amp;"Times New Roman CE,Standardowy"PLAN I ŚRODKI PRZEKAZANE POWIATOM
za trzy kwartały 2015 r.&amp;R&amp;"Times New Roman CE,Standardowy"&amp;8Warszawa, &amp;D r.</oddHeader>
    <oddFooter>&amp;L&amp;"Times New Roman CE,Standardowy"&amp;7&amp;F&amp;R&amp;"Times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Pełszyk Agnieszka</cp:lastModifiedBy>
  <cp:lastPrinted>2015-10-12T07:47:55Z</cp:lastPrinted>
  <dcterms:created xsi:type="dcterms:W3CDTF">2003-11-27T14:06:45Z</dcterms:created>
  <dcterms:modified xsi:type="dcterms:W3CDTF">2016-04-11T12:47:44Z</dcterms:modified>
  <cp:category/>
  <cp:version/>
  <cp:contentType/>
  <cp:contentStatus/>
</cp:coreProperties>
</file>