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30" windowWidth="28770" windowHeight="6735" activeTab="0"/>
  </bookViews>
  <sheets>
    <sheet name="kwartał II" sheetId="1" r:id="rId1"/>
  </sheets>
  <externalReferences>
    <externalReference r:id="rId4"/>
  </externalReferences>
  <definedNames>
    <definedName name="050_II">#REF!</definedName>
    <definedName name="cit_pow">#REF!</definedName>
    <definedName name="CIT98_MM_SUM">#REF!</definedName>
    <definedName name="lud_pow">#REF!</definedName>
    <definedName name="_xlnm.Print_Area" localSheetId="0">'kwartał II'!$A$1:$R$385</definedName>
    <definedName name="P_podtran">#REF!</definedName>
    <definedName name="_xlnm.Print_Titles" localSheetId="0">'kwartał II'!$1:$3</definedName>
  </definedNames>
  <calcPr fullCalcOnLoad="1"/>
</workbook>
</file>

<file path=xl/sharedStrings.xml><?xml version="1.0" encoding="utf-8"?>
<sst xmlns="http://schemas.openxmlformats.org/spreadsheetml/2006/main" count="1187" uniqueCount="462">
  <si>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</si>
  <si>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</si>
  <si>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</si>
  <si>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</si>
  <si>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</si>
  <si>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</si>
  <si>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</si>
  <si>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</si>
  <si>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</si>
  <si>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</si>
  <si>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</si>
  <si>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</si>
  <si>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</si>
  <si>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</si>
  <si>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</si>
  <si>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</si>
  <si>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</si>
  <si>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</si>
  <si>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</si>
  <si>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</si>
  <si>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</si>
  <si>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</si>
  <si>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</si>
  <si>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</si>
  <si>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</si>
  <si>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</si>
  <si>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</si>
  <si>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</si>
  <si>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</si>
  <si>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</si>
  <si>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</si>
  <si>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</si>
  <si>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</si>
  <si>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</si>
  <si>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</si>
  <si>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</si>
  <si>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</si>
  <si>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</si>
  <si>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</si>
  <si>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</si>
  <si>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</si>
  <si>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</si>
  <si>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</si>
  <si>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</si>
  <si>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</si>
  <si>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</si>
  <si>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</si>
  <si>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</si>
  <si>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</si>
  <si>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</si>
  <si>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</si>
  <si>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</si>
  <si>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</si>
  <si>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</si>
  <si>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</si>
  <si>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</si>
  <si>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</si>
  <si>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</si>
  <si>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</si>
  <si>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</si>
  <si>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</si>
  <si>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</si>
  <si>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</si>
  <si>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</si>
  <si>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</si>
  <si>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</si>
  <si>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</si>
  <si>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</si>
  <si>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</si>
  <si>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</si>
  <si>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</si>
  <si>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</si>
  <si>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</si>
  <si>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</si>
  <si>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</si>
  <si>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</si>
  <si>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</si>
  <si>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</si>
  <si>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</si>
  <si>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</si>
  <si>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</si>
  <si>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</si>
  <si>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</si>
  <si>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</si>
  <si>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</si>
  <si>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</si>
  <si>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</si>
  <si>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</si>
  <si>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</si>
  <si>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</si>
  <si>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</si>
  <si>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</si>
  <si>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</si>
  <si>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</si>
  <si>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</si>
  <si>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</si>
  <si>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</si>
  <si>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</si>
  <si>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</si>
  <si>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</si>
  <si>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</si>
  <si>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</si>
  <si>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</si>
  <si>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</si>
  <si>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</si>
  <si>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</si>
  <si>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</si>
  <si>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</si>
  <si>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</si>
  <si>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</si>
  <si>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</si>
  <si>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</si>
  <si>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</si>
  <si>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</si>
  <si>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</si>
  <si>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</si>
  <si>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</si>
  <si>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</si>
  <si>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</si>
  <si>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</si>
  <si>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</si>
  <si>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</si>
  <si>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</si>
  <si>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</si>
  <si>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</si>
  <si>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</si>
  <si>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</si>
  <si>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</si>
  <si>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</si>
  <si>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</si>
  <si>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</si>
  <si>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</si>
  <si>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</si>
  <si>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</si>
  <si>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</si>
  <si>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</si>
  <si>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</si>
  <si>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</si>
  <si>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</si>
  <si>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</si>
  <si>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</si>
  <si>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</si>
  <si>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</si>
  <si>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</si>
  <si>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</si>
  <si>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</si>
  <si>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</si>
  <si>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</si>
  <si>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</si>
  <si>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</si>
  <si>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</si>
  <si>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</si>
  <si>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</si>
  <si>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</si>
  <si>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</si>
  <si>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</si>
  <si>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</si>
  <si>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</si>
  <si>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</si>
  <si>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</si>
  <si>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</si>
  <si>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</si>
  <si>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</si>
  <si>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</si>
  <si>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</si>
  <si>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</si>
  <si>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</si>
  <si>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</si>
  <si>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</si>
  <si>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</si>
  <si>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</si>
  <si>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</si>
  <si>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</si>
  <si>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</si>
  <si>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</si>
  <si>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</si>
  <si>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</si>
  <si>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</si>
  <si>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</si>
  <si>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</si>
  <si>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</si>
  <si>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</si>
  <si>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</si>
  <si>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</si>
  <si>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</si>
  <si>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</si>
  <si>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</si>
  <si>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</si>
  <si>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</si>
  <si>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</si>
  <si>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</si>
  <si>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</si>
  <si>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</si>
  <si>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</si>
  <si>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</si>
  <si>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</si>
  <si>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</si>
  <si>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</si>
  <si>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</si>
  <si>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</si>
  <si>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</si>
  <si>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</si>
  <si>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</si>
  <si>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</si>
  <si>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</si>
  <si>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</si>
  <si>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</si>
  <si>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</si>
  <si>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</si>
  <si>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</si>
  <si>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</si>
  <si>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</si>
  <si>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</si>
  <si>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</si>
  <si>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</si>
  <si>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</si>
  <si>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</si>
  <si>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</si>
  <si>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</si>
  <si>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</si>
  <si>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</si>
  <si>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</si>
  <si>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</si>
  <si>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</si>
  <si>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</si>
  <si>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</si>
  <si>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</si>
  <si>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</si>
  <si>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</si>
  <si>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</si>
  <si>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</si>
  <si>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</si>
  <si>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</si>
  <si>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</si>
  <si>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</si>
  <si>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</si>
  <si>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</si>
  <si>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</si>
  <si>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</si>
  <si>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</si>
  <si>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</si>
  <si>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</si>
  <si>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</si>
  <si>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</si>
  <si>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</si>
  <si>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</si>
  <si>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</si>
  <si>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</si>
  <si>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</si>
  <si>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</si>
  <si>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</si>
  <si>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</si>
  <si>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</si>
  <si>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</si>
  <si>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</si>
  <si>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</si>
  <si>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</si>
  <si>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</si>
  <si>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</si>
  <si>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</si>
  <si>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</si>
  <si>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</si>
  <si>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</si>
  <si>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</si>
  <si>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</si>
  <si>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</si>
  <si>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</si>
  <si>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</si>
  <si>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</si>
  <si>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</si>
  <si>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</si>
  <si>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</si>
  <si>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</si>
  <si>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</si>
  <si>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</si>
  <si>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</si>
  <si>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</si>
  <si>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</si>
  <si>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</si>
  <si>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</si>
  <si>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</si>
  <si>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</si>
  <si>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</si>
  <si>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</si>
  <si>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</si>
  <si>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</si>
  <si>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</si>
  <si>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</si>
  <si>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</si>
  <si>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</si>
  <si>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</si>
  <si>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</si>
  <si>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</si>
  <si>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</si>
  <si>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</si>
  <si>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</si>
  <si>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</si>
  <si>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</si>
  <si>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</si>
  <si>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</si>
  <si>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</si>
  <si>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</si>
  <si>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</si>
  <si>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</si>
  <si>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</si>
  <si>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</si>
  <si>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</si>
  <si>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</si>
  <si>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</si>
  <si>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</si>
  <si>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</si>
  <si>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</si>
  <si>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</si>
  <si>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</si>
  <si>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</si>
  <si>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</si>
  <si>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</si>
  <si>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</si>
  <si>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</si>
  <si>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</si>
  <si>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</si>
  <si>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</si>
  <si>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</si>
  <si>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</si>
  <si>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</si>
  <si>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</si>
  <si>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</si>
  <si>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</si>
  <si>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</si>
  <si>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</si>
  <si>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</si>
  <si>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</si>
  <si>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</si>
  <si>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</si>
  <si>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</si>
  <si>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</si>
  <si>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</si>
  <si>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</si>
  <si>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</si>
  <si>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</si>
  <si>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</si>
  <si>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</si>
  <si>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</si>
  <si>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</si>
  <si>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</si>
  <si>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</si>
  <si>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</si>
  <si>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</si>
  <si>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</si>
  <si>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</si>
  <si>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</si>
  <si>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</si>
  <si>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</si>
  <si>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</si>
  <si>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</si>
  <si>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</si>
  <si>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</si>
  <si>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</si>
  <si>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</si>
  <si>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</si>
  <si>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</si>
  <si>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</si>
  <si>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</si>
  <si>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</si>
  <si>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</si>
  <si>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</si>
  <si>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</si>
  <si>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</si>
  <si>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</si>
  <si>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</si>
  <si>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</si>
  <si>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</si>
  <si>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</si>
  <si>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</si>
  <si>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</si>
  <si>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</si>
  <si>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</si>
  <si>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</si>
  <si>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</si>
  <si>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(rozdział 75832 §2930)</t>
  </si>
  <si>
    <t>(rozdział 75622 §001)</t>
  </si>
  <si>
    <r>
      <t>Rezerwa</t>
    </r>
    <r>
      <rPr>
        <sz val="9"/>
        <rFont val="Times New Roman CE"/>
        <family val="1"/>
      </rPr>
      <t xml:space="preserve"> subwencji ogólnej</t>
    </r>
  </si>
  <si>
    <t>(rozdział 75802 §6180)</t>
  </si>
  <si>
    <t>(rozdział 75802 §2790)</t>
  </si>
  <si>
    <t>P</t>
  </si>
  <si>
    <t>Q</t>
  </si>
  <si>
    <t>R</t>
  </si>
  <si>
    <t>S</t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</si>
  <si>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</si>
  <si>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</si>
  <si>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</si>
  <si>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</rPr>
      <t>PIT</t>
    </r>
  </si>
  <si>
    <t>2016 rok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</si>
  <si>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</si>
  <si>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</si>
  <si>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</si>
  <si>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</si>
  <si>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</si>
  <si>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</si>
  <si>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</si>
  <si>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</si>
  <si>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</si>
  <si>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</si>
  <si>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</si>
  <si>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</si>
  <si>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</si>
  <si>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</si>
  <si>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</si>
  <si>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</si>
  <si>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</si>
  <si>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</si>
  <si>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</si>
  <si>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</si>
  <si>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</si>
  <si>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</si>
  <si>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</si>
  <si>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</si>
  <si>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</si>
  <si>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</si>
  <si>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</si>
  <si>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</si>
  <si>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</si>
  <si>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</si>
  <si>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</si>
  <si>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</si>
  <si>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</si>
  <si>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</si>
  <si>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</si>
  <si>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</si>
  <si>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</si>
  <si>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</si>
  <si>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</si>
  <si>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</si>
  <si>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</si>
  <si>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</si>
  <si>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</si>
  <si>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</si>
  <si>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</si>
  <si>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</si>
  <si>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</si>
  <si>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</si>
  <si>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</si>
  <si>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</si>
  <si>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</si>
  <si>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</si>
  <si>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</si>
  <si>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</si>
  <si>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</si>
  <si>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</si>
  <si>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</si>
  <si>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</si>
  <si>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</si>
  <si>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</si>
  <si>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</si>
  <si>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</si>
  <si>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</si>
  <si>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</si>
  <si>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</si>
  <si>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</si>
  <si>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r>
      <t xml:space="preserve">Kwota  </t>
    </r>
    <r>
      <rPr>
        <b/>
        <sz val="9"/>
        <rFont val="Times New Roman CE"/>
        <family val="1"/>
      </rPr>
      <t>W p ł a t</t>
    </r>
  </si>
  <si>
    <t>II kwartał</t>
  </si>
  <si>
    <t>2016 rok wyk. II kwartał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</si>
</sst>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#,##0.00000"/>
    <numFmt numFmtId="176" formatCode="#,##0.0000000000"/>
    <numFmt numFmtId="177" formatCode="0.000000000"/>
    <numFmt numFmtId="178" formatCode="0.0000000000"/>
    <numFmt numFmtId="179" formatCode="#,##0.00\ &quot;zł&quot;"/>
    <numFmt numFmtId="180" formatCode="0.00000000"/>
    <numFmt numFmtId="181" formatCode="_-* #,##0\ _z_ł_-;\-* #,##0\ _z_ł_-;_-* &quot;-&quot;??\ _z_ł_-;_-@_-"/>
    <numFmt numFmtId="182" formatCode="#,##0.000"/>
    <numFmt numFmtId="183" formatCode="_-* #,##0.0\ _z_ł_-;\-* #,##0.0\ _z_ł_-;_-* &quot;-&quot;??\ _z_ł_-;_-@_-"/>
    <numFmt numFmtId="184" formatCode="0.0%"/>
    <numFmt numFmtId="185" formatCode="#,##0.0000"/>
    <numFmt numFmtId="186" formatCode="0.000%"/>
    <numFmt numFmtId="187" formatCode="0.0000%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#,##0.000000"/>
    <numFmt numFmtId="191" formatCode="0.00000000000"/>
    <numFmt numFmtId="192" formatCode="#,##0.0000000"/>
    <numFmt numFmtId="193" formatCode="#,##0.00000000"/>
    <numFmt numFmtId="194" formatCode="#,##0.000000000"/>
    <numFmt numFmtId="195" formatCode="#,##0.00000000000"/>
    <numFmt numFmtId="196" formatCode="#,##0.000000000000"/>
    <numFmt numFmtId="197" formatCode="0.000000%"/>
    <numFmt numFmtId="198" formatCode="0.0000000%"/>
    <numFmt numFmtId="199" formatCode="0.00000000%"/>
    <numFmt numFmtId="200" formatCode="0.00000%"/>
    <numFmt numFmtId="201" formatCode="#,##0.0000000000000"/>
    <numFmt numFmtId="202" formatCode="#,##0.00000000000000"/>
    <numFmt numFmtId="203" formatCode="#,##0.000000000000000"/>
    <numFmt numFmtId="204" formatCode="0.000000000000"/>
    <numFmt numFmtId="205" formatCode="0.0000000000000"/>
    <numFmt numFmtId="206" formatCode="0.0000E+00"/>
    <numFmt numFmtId="207" formatCode="0.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0.000000000000E+00"/>
    <numFmt numFmtId="216" formatCode="#,##0_ ;\-#,##0\ "/>
    <numFmt numFmtId="217" formatCode="&quot;Tak&quot;;&quot;Tak&quot;;&quot;Nie&quot;"/>
    <numFmt numFmtId="218" formatCode="&quot;Prawda&quot;;&quot;Prawda&quot;;&quot;Fałsz&quot;"/>
    <numFmt numFmtId="219" formatCode="&quot;Włączone&quot;;&quot;Włączone&quot;;&quot;Wyłączone&quot;"/>
  </numFmts>
  <fonts count="50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b/>
      <sz val="7.5"/>
      <name val="Times New Roman CE"/>
      <family val="0"/>
    </font>
    <font>
      <sz val="8.5"/>
      <name val="Times New Roman CE"/>
      <family val="1"/>
    </font>
    <font>
      <b/>
      <sz val="8.5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171" fontId="3" fillId="34" borderId="15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 quotePrefix="1">
      <alignment horizontal="center" vertical="center"/>
    </xf>
    <xf numFmtId="171" fontId="4" fillId="34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" fontId="5" fillId="0" borderId="17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vertical="center"/>
    </xf>
    <xf numFmtId="1" fontId="5" fillId="0" borderId="17" xfId="0" applyNumberFormat="1" applyFont="1" applyBorder="1" applyAlignment="1" quotePrefix="1">
      <alignment horizontal="center" vertical="center"/>
    </xf>
    <xf numFmtId="171" fontId="11" fillId="34" borderId="15" xfId="0" applyNumberFormat="1" applyFont="1" applyFill="1" applyBorder="1" applyAlignment="1">
      <alignment horizontal="center" vertical="center"/>
    </xf>
    <xf numFmtId="171" fontId="12" fillId="34" borderId="15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1" fontId="3" fillId="34" borderId="19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171" fontId="7" fillId="34" borderId="12" xfId="0" applyNumberFormat="1" applyFont="1" applyFill="1" applyBorder="1" applyAlignment="1">
      <alignment horizontal="center" vertical="center"/>
    </xf>
    <xf numFmtId="171" fontId="7" fillId="34" borderId="13" xfId="0" applyNumberFormat="1" applyFont="1" applyFill="1" applyBorder="1" applyAlignment="1">
      <alignment horizontal="center" vertical="center"/>
    </xf>
    <xf numFmtId="171" fontId="7" fillId="34" borderId="14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/>
    </xf>
    <xf numFmtId="171" fontId="6" fillId="34" borderId="14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 wrapText="1"/>
    </xf>
    <xf numFmtId="171" fontId="6" fillId="34" borderId="14" xfId="0" applyNumberFormat="1" applyFont="1" applyFill="1" applyBorder="1" applyAlignment="1">
      <alignment horizontal="center" vertical="center" wrapText="1"/>
    </xf>
    <xf numFmtId="171" fontId="3" fillId="34" borderId="12" xfId="0" applyNumberFormat="1" applyFont="1" applyFill="1" applyBorder="1" applyAlignment="1">
      <alignment horizontal="center" vertical="center"/>
    </xf>
    <xf numFmtId="171" fontId="3" fillId="34" borderId="14" xfId="0" applyNumberFormat="1" applyFont="1" applyFill="1" applyBorder="1" applyAlignment="1">
      <alignment horizontal="center" vertical="center"/>
    </xf>
    <xf numFmtId="171" fontId="8" fillId="34" borderId="12" xfId="0" applyNumberFormat="1" applyFont="1" applyFill="1" applyBorder="1" applyAlignment="1">
      <alignment horizontal="center" vertical="center"/>
    </xf>
    <xf numFmtId="171" fontId="8" fillId="34" borderId="14" xfId="0" applyNumberFormat="1" applyFont="1" applyFill="1" applyBorder="1" applyAlignment="1">
      <alignment horizontal="center" vertical="center"/>
    </xf>
    <xf numFmtId="171" fontId="10" fillId="34" borderId="12" xfId="0" applyNumberFormat="1" applyFont="1" applyFill="1" applyBorder="1" applyAlignment="1">
      <alignment horizontal="center" vertical="center"/>
    </xf>
    <xf numFmtId="171" fontId="10" fillId="34" borderId="13" xfId="0" applyNumberFormat="1" applyFont="1" applyFill="1" applyBorder="1" applyAlignment="1">
      <alignment horizontal="center" vertical="center"/>
    </xf>
    <xf numFmtId="171" fontId="10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6"/>
  <sheetViews>
    <sheetView tabSelected="1" zoomScalePageLayoutView="0" workbookViewId="0" topLeftCell="A1">
      <pane xSplit="2" ySplit="5" topLeftCell="C2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53" sqref="E253"/>
    </sheetView>
  </sheetViews>
  <sheetFormatPr defaultColWidth="9.00390625" defaultRowHeight="12.75"/>
  <cols>
    <col min="1" max="2" width="3.75390625" style="5" customWidth="1"/>
    <col min="3" max="3" width="17.375" style="6" customWidth="1"/>
    <col min="4" max="11" width="11.75390625" style="7" customWidth="1"/>
    <col min="12" max="12" width="18.75390625" style="8" customWidth="1"/>
    <col min="13" max="13" width="13.125" style="8" bestFit="1" customWidth="1"/>
    <col min="14" max="14" width="11.75390625" style="8" bestFit="1" customWidth="1"/>
    <col min="15" max="18" width="9.25390625" style="8" customWidth="1"/>
    <col min="19" max="16384" width="9.125" style="1" customWidth="1"/>
  </cols>
  <sheetData>
    <row r="1" spans="1:18" s="2" customFormat="1" ht="12.75">
      <c r="A1" s="51" t="s">
        <v>361</v>
      </c>
      <c r="B1" s="52"/>
      <c r="C1" s="57" t="s">
        <v>362</v>
      </c>
      <c r="D1" s="60" t="s">
        <v>364</v>
      </c>
      <c r="E1" s="61"/>
      <c r="F1" s="61"/>
      <c r="G1" s="61"/>
      <c r="H1" s="61"/>
      <c r="I1" s="61"/>
      <c r="J1" s="61"/>
      <c r="K1" s="62"/>
      <c r="L1" s="35" t="s">
        <v>391</v>
      </c>
      <c r="M1" s="69" t="s">
        <v>459</v>
      </c>
      <c r="N1" s="70"/>
      <c r="O1" s="71" t="s">
        <v>381</v>
      </c>
      <c r="P1" s="72"/>
      <c r="Q1" s="72"/>
      <c r="R1" s="73"/>
    </row>
    <row r="2" spans="1:18" s="3" customFormat="1" ht="25.5" customHeight="1">
      <c r="A2" s="53"/>
      <c r="B2" s="54"/>
      <c r="C2" s="58"/>
      <c r="D2" s="63" t="s">
        <v>363</v>
      </c>
      <c r="E2" s="64"/>
      <c r="F2" s="65" t="s">
        <v>388</v>
      </c>
      <c r="G2" s="66"/>
      <c r="H2" s="65" t="s">
        <v>389</v>
      </c>
      <c r="I2" s="66"/>
      <c r="J2" s="65" t="s">
        <v>390</v>
      </c>
      <c r="K2" s="66"/>
      <c r="L2" s="17" t="s">
        <v>380</v>
      </c>
      <c r="M2" s="67" t="s">
        <v>379</v>
      </c>
      <c r="N2" s="68"/>
      <c r="O2" s="67" t="s">
        <v>382</v>
      </c>
      <c r="P2" s="68"/>
      <c r="Q2" s="67" t="s">
        <v>383</v>
      </c>
      <c r="R2" s="68"/>
    </row>
    <row r="3" spans="1:18" s="3" customFormat="1" ht="12.75">
      <c r="A3" s="55"/>
      <c r="B3" s="56"/>
      <c r="C3" s="59"/>
      <c r="D3" s="18" t="s">
        <v>392</v>
      </c>
      <c r="E3" s="19" t="s">
        <v>460</v>
      </c>
      <c r="F3" s="18" t="s">
        <v>392</v>
      </c>
      <c r="G3" s="19" t="s">
        <v>460</v>
      </c>
      <c r="H3" s="18" t="s">
        <v>392</v>
      </c>
      <c r="I3" s="19" t="s">
        <v>460</v>
      </c>
      <c r="J3" s="18" t="s">
        <v>392</v>
      </c>
      <c r="K3" s="19" t="s">
        <v>460</v>
      </c>
      <c r="L3" s="34" t="s">
        <v>461</v>
      </c>
      <c r="M3" s="18" t="s">
        <v>392</v>
      </c>
      <c r="N3" s="19" t="s">
        <v>460</v>
      </c>
      <c r="O3" s="18" t="s">
        <v>392</v>
      </c>
      <c r="P3" s="19" t="s">
        <v>460</v>
      </c>
      <c r="Q3" s="18" t="s">
        <v>392</v>
      </c>
      <c r="R3" s="19" t="s">
        <v>460</v>
      </c>
    </row>
    <row r="4" spans="1:18" s="13" customFormat="1" ht="10.5" customHeight="1" hidden="1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11"/>
      <c r="O4" s="10"/>
      <c r="P4" s="11"/>
      <c r="Q4" s="10"/>
      <c r="R4" s="11"/>
    </row>
    <row r="5" spans="1:18" s="13" customFormat="1" ht="10.5" hidden="1">
      <c r="A5" s="14" t="s">
        <v>365</v>
      </c>
      <c r="B5" s="15" t="s">
        <v>366</v>
      </c>
      <c r="C5" s="15" t="s">
        <v>367</v>
      </c>
      <c r="D5" s="15" t="s">
        <v>368</v>
      </c>
      <c r="E5" s="15" t="s">
        <v>369</v>
      </c>
      <c r="F5" s="15" t="s">
        <v>370</v>
      </c>
      <c r="G5" s="15" t="s">
        <v>371</v>
      </c>
      <c r="H5" s="15" t="s">
        <v>372</v>
      </c>
      <c r="I5" s="15" t="s">
        <v>373</v>
      </c>
      <c r="J5" s="15" t="s">
        <v>374</v>
      </c>
      <c r="K5" s="15" t="s">
        <v>375</v>
      </c>
      <c r="L5" s="15" t="s">
        <v>376</v>
      </c>
      <c r="M5" s="15" t="s">
        <v>377</v>
      </c>
      <c r="N5" s="15" t="s">
        <v>378</v>
      </c>
      <c r="O5" s="15" t="s">
        <v>384</v>
      </c>
      <c r="P5" s="15" t="s">
        <v>385</v>
      </c>
      <c r="Q5" s="15" t="s">
        <v>386</v>
      </c>
      <c r="R5" s="16" t="s">
        <v>387</v>
      </c>
    </row>
    <row r="6" spans="1:18" s="4" customFormat="1" ht="12">
      <c r="A6" s="20" t="s">
        <v>297</v>
      </c>
      <c r="B6" s="21" t="s">
        <v>298</v>
      </c>
      <c r="C6" s="22" t="s">
        <v>1</v>
      </c>
      <c r="D6" s="23">
        <f>F6+H6+J6</f>
        <v>35613241</v>
      </c>
      <c r="E6" s="23">
        <f>G6+I6+K6</f>
        <v>21394044</v>
      </c>
      <c r="F6" s="23">
        <v>31090998</v>
      </c>
      <c r="G6" s="24">
        <v>19132920</v>
      </c>
      <c r="H6" s="23">
        <v>960804</v>
      </c>
      <c r="I6" s="24">
        <v>480402</v>
      </c>
      <c r="J6" s="23">
        <v>3561439</v>
      </c>
      <c r="K6" s="24">
        <v>1780722</v>
      </c>
      <c r="L6" s="24">
        <v>7333164</v>
      </c>
      <c r="M6" s="45">
        <v>0</v>
      </c>
      <c r="N6" s="41"/>
      <c r="O6" s="23">
        <v>0</v>
      </c>
      <c r="P6" s="24">
        <v>0</v>
      </c>
      <c r="Q6" s="23">
        <v>0</v>
      </c>
      <c r="R6" s="24">
        <v>0</v>
      </c>
    </row>
    <row r="7" spans="1:18" s="4" customFormat="1" ht="12">
      <c r="A7" s="25" t="s">
        <v>297</v>
      </c>
      <c r="B7" s="26" t="s">
        <v>297</v>
      </c>
      <c r="C7" s="27" t="s">
        <v>2</v>
      </c>
      <c r="D7" s="28">
        <f aca="true" t="shared" si="0" ref="D7:D70">F7+H7+J7</f>
        <v>43486676</v>
      </c>
      <c r="E7" s="28">
        <f aca="true" t="shared" si="1" ref="E7:E70">G7+I7+K7</f>
        <v>25501258</v>
      </c>
      <c r="F7" s="28">
        <v>32568611</v>
      </c>
      <c r="G7" s="29">
        <v>20042224</v>
      </c>
      <c r="H7" s="28">
        <v>4202785</v>
      </c>
      <c r="I7" s="29">
        <v>2101392</v>
      </c>
      <c r="J7" s="28">
        <v>6715280</v>
      </c>
      <c r="K7" s="29">
        <v>3357642</v>
      </c>
      <c r="L7" s="29">
        <v>7361797</v>
      </c>
      <c r="M7" s="46">
        <v>0</v>
      </c>
      <c r="N7" s="42"/>
      <c r="O7" s="28">
        <v>0</v>
      </c>
      <c r="P7" s="29">
        <v>0</v>
      </c>
      <c r="Q7" s="28">
        <v>0</v>
      </c>
      <c r="R7" s="29">
        <v>0</v>
      </c>
    </row>
    <row r="8" spans="1:18" s="4" customFormat="1" ht="12">
      <c r="A8" s="25" t="s">
        <v>297</v>
      </c>
      <c r="B8" s="26" t="s">
        <v>299</v>
      </c>
      <c r="C8" s="27" t="s">
        <v>3</v>
      </c>
      <c r="D8" s="28">
        <f t="shared" si="0"/>
        <v>46736235</v>
      </c>
      <c r="E8" s="28">
        <f t="shared" si="1"/>
        <v>28741856</v>
      </c>
      <c r="F8" s="28">
        <v>46572368</v>
      </c>
      <c r="G8" s="29">
        <v>28659920</v>
      </c>
      <c r="H8" s="28">
        <v>0</v>
      </c>
      <c r="I8" s="29">
        <v>0</v>
      </c>
      <c r="J8" s="28">
        <v>163867</v>
      </c>
      <c r="K8" s="29">
        <v>81936</v>
      </c>
      <c r="L8" s="29">
        <v>10967969</v>
      </c>
      <c r="M8" s="46">
        <v>2081882</v>
      </c>
      <c r="N8" s="42">
        <v>1040941.02</v>
      </c>
      <c r="O8" s="28">
        <v>0</v>
      </c>
      <c r="P8" s="29">
        <v>0</v>
      </c>
      <c r="Q8" s="28">
        <v>0</v>
      </c>
      <c r="R8" s="29">
        <v>0</v>
      </c>
    </row>
    <row r="9" spans="1:18" s="4" customFormat="1" ht="12">
      <c r="A9" s="25" t="s">
        <v>297</v>
      </c>
      <c r="B9" s="26" t="s">
        <v>300</v>
      </c>
      <c r="C9" s="27" t="s">
        <v>4</v>
      </c>
      <c r="D9" s="28">
        <f t="shared" si="0"/>
        <v>16976215</v>
      </c>
      <c r="E9" s="28">
        <f t="shared" si="1"/>
        <v>9644690</v>
      </c>
      <c r="F9" s="28">
        <v>10023679</v>
      </c>
      <c r="G9" s="29">
        <v>6168416</v>
      </c>
      <c r="H9" s="28">
        <v>1609770</v>
      </c>
      <c r="I9" s="29">
        <v>804888</v>
      </c>
      <c r="J9" s="28">
        <v>5342766</v>
      </c>
      <c r="K9" s="29">
        <v>2671386</v>
      </c>
      <c r="L9" s="29">
        <v>1925320</v>
      </c>
      <c r="M9" s="46">
        <v>0</v>
      </c>
      <c r="N9" s="42"/>
      <c r="O9" s="28">
        <v>0</v>
      </c>
      <c r="P9" s="29">
        <v>0</v>
      </c>
      <c r="Q9" s="28">
        <v>0</v>
      </c>
      <c r="R9" s="29">
        <v>0</v>
      </c>
    </row>
    <row r="10" spans="1:18" s="4" customFormat="1" ht="12">
      <c r="A10" s="25" t="s">
        <v>297</v>
      </c>
      <c r="B10" s="26" t="s">
        <v>301</v>
      </c>
      <c r="C10" s="27" t="s">
        <v>5</v>
      </c>
      <c r="D10" s="28">
        <f t="shared" si="0"/>
        <v>19829286</v>
      </c>
      <c r="E10" s="28">
        <f t="shared" si="1"/>
        <v>11466106</v>
      </c>
      <c r="F10" s="28">
        <v>13446061</v>
      </c>
      <c r="G10" s="29">
        <v>8274496</v>
      </c>
      <c r="H10" s="28">
        <v>1727870</v>
      </c>
      <c r="I10" s="29">
        <v>863934</v>
      </c>
      <c r="J10" s="28">
        <v>4655355</v>
      </c>
      <c r="K10" s="29">
        <v>2327676</v>
      </c>
      <c r="L10" s="29">
        <v>3534820</v>
      </c>
      <c r="M10" s="46">
        <v>0</v>
      </c>
      <c r="N10" s="42"/>
      <c r="O10" s="28">
        <v>0</v>
      </c>
      <c r="P10" s="29">
        <v>0</v>
      </c>
      <c r="Q10" s="28">
        <v>0</v>
      </c>
      <c r="R10" s="29">
        <v>0</v>
      </c>
    </row>
    <row r="11" spans="1:18" s="4" customFormat="1" ht="12">
      <c r="A11" s="25" t="s">
        <v>297</v>
      </c>
      <c r="B11" s="26" t="s">
        <v>302</v>
      </c>
      <c r="C11" s="27" t="s">
        <v>6</v>
      </c>
      <c r="D11" s="28">
        <f t="shared" si="0"/>
        <v>17170803</v>
      </c>
      <c r="E11" s="28">
        <f t="shared" si="1"/>
        <v>9890168</v>
      </c>
      <c r="F11" s="28">
        <v>11307902</v>
      </c>
      <c r="G11" s="29">
        <v>6958712</v>
      </c>
      <c r="H11" s="28">
        <v>1679370</v>
      </c>
      <c r="I11" s="29">
        <v>839688</v>
      </c>
      <c r="J11" s="28">
        <v>4183531</v>
      </c>
      <c r="K11" s="29">
        <v>2091768</v>
      </c>
      <c r="L11" s="29">
        <v>4968468</v>
      </c>
      <c r="M11" s="46">
        <v>0</v>
      </c>
      <c r="N11" s="42"/>
      <c r="O11" s="28">
        <v>0</v>
      </c>
      <c r="P11" s="29">
        <v>0</v>
      </c>
      <c r="Q11" s="28">
        <v>0</v>
      </c>
      <c r="R11" s="29">
        <v>0</v>
      </c>
    </row>
    <row r="12" spans="1:18" s="4" customFormat="1" ht="12">
      <c r="A12" s="25" t="s">
        <v>297</v>
      </c>
      <c r="B12" s="26" t="s">
        <v>303</v>
      </c>
      <c r="C12" s="27" t="s">
        <v>7</v>
      </c>
      <c r="D12" s="28">
        <f t="shared" si="0"/>
        <v>16639012</v>
      </c>
      <c r="E12" s="28">
        <f t="shared" si="1"/>
        <v>9672772</v>
      </c>
      <c r="F12" s="28">
        <v>11728346</v>
      </c>
      <c r="G12" s="29">
        <v>7217440</v>
      </c>
      <c r="H12" s="28">
        <v>1573577</v>
      </c>
      <c r="I12" s="29">
        <v>786786</v>
      </c>
      <c r="J12" s="28">
        <v>3337089</v>
      </c>
      <c r="K12" s="29">
        <v>1668546</v>
      </c>
      <c r="L12" s="29">
        <v>2954954</v>
      </c>
      <c r="M12" s="46">
        <v>0</v>
      </c>
      <c r="N12" s="42"/>
      <c r="O12" s="28">
        <v>0</v>
      </c>
      <c r="P12" s="29">
        <v>0</v>
      </c>
      <c r="Q12" s="28">
        <v>0</v>
      </c>
      <c r="R12" s="29">
        <v>0</v>
      </c>
    </row>
    <row r="13" spans="1:18" s="4" customFormat="1" ht="12">
      <c r="A13" s="25" t="s">
        <v>297</v>
      </c>
      <c r="B13" s="26" t="s">
        <v>304</v>
      </c>
      <c r="C13" s="27" t="s">
        <v>8</v>
      </c>
      <c r="D13" s="28">
        <f t="shared" si="0"/>
        <v>85445024</v>
      </c>
      <c r="E13" s="28">
        <f t="shared" si="1"/>
        <v>50057560</v>
      </c>
      <c r="F13" s="28">
        <v>63570418</v>
      </c>
      <c r="G13" s="29">
        <v>39120256</v>
      </c>
      <c r="H13" s="28">
        <v>2415475</v>
      </c>
      <c r="I13" s="29">
        <v>1207740</v>
      </c>
      <c r="J13" s="28">
        <v>19459131</v>
      </c>
      <c r="K13" s="29">
        <v>9729564</v>
      </c>
      <c r="L13" s="29">
        <v>11156484</v>
      </c>
      <c r="M13" s="46">
        <v>0</v>
      </c>
      <c r="N13" s="42"/>
      <c r="O13" s="28">
        <v>487023</v>
      </c>
      <c r="P13" s="29">
        <v>487023</v>
      </c>
      <c r="Q13" s="28">
        <v>0</v>
      </c>
      <c r="R13" s="29">
        <v>0</v>
      </c>
    </row>
    <row r="14" spans="1:18" s="4" customFormat="1" ht="12">
      <c r="A14" s="25" t="s">
        <v>297</v>
      </c>
      <c r="B14" s="26" t="s">
        <v>305</v>
      </c>
      <c r="C14" s="27" t="s">
        <v>9</v>
      </c>
      <c r="D14" s="28">
        <f t="shared" si="0"/>
        <v>9854664</v>
      </c>
      <c r="E14" s="28">
        <f t="shared" si="1"/>
        <v>5398102</v>
      </c>
      <c r="F14" s="28">
        <v>4079966</v>
      </c>
      <c r="G14" s="29">
        <v>2510752</v>
      </c>
      <c r="H14" s="28">
        <v>2063707</v>
      </c>
      <c r="I14" s="29">
        <v>1031856</v>
      </c>
      <c r="J14" s="28">
        <v>3710991</v>
      </c>
      <c r="K14" s="29">
        <v>1855494</v>
      </c>
      <c r="L14" s="29">
        <v>4380750</v>
      </c>
      <c r="M14" s="46">
        <v>0</v>
      </c>
      <c r="N14" s="42"/>
      <c r="O14" s="28">
        <v>0</v>
      </c>
      <c r="P14" s="29">
        <v>0</v>
      </c>
      <c r="Q14" s="28">
        <v>0</v>
      </c>
      <c r="R14" s="29">
        <v>0</v>
      </c>
    </row>
    <row r="15" spans="1:18" s="4" customFormat="1" ht="12">
      <c r="A15" s="25" t="s">
        <v>297</v>
      </c>
      <c r="B15" s="26" t="s">
        <v>306</v>
      </c>
      <c r="C15" s="27" t="s">
        <v>10</v>
      </c>
      <c r="D15" s="28">
        <f t="shared" si="0"/>
        <v>26113052</v>
      </c>
      <c r="E15" s="28">
        <f t="shared" si="1"/>
        <v>15328276</v>
      </c>
      <c r="F15" s="28">
        <v>19688510</v>
      </c>
      <c r="G15" s="29">
        <v>12116008</v>
      </c>
      <c r="H15" s="28">
        <v>2213125</v>
      </c>
      <c r="I15" s="29">
        <v>1106562</v>
      </c>
      <c r="J15" s="28">
        <v>4211417</v>
      </c>
      <c r="K15" s="29">
        <v>2105706</v>
      </c>
      <c r="L15" s="29">
        <v>4065776</v>
      </c>
      <c r="M15" s="46">
        <v>0</v>
      </c>
      <c r="N15" s="42"/>
      <c r="O15" s="28">
        <v>0</v>
      </c>
      <c r="P15" s="29">
        <v>0</v>
      </c>
      <c r="Q15" s="28">
        <v>0</v>
      </c>
      <c r="R15" s="29">
        <v>0</v>
      </c>
    </row>
    <row r="16" spans="1:18" s="4" customFormat="1" ht="12">
      <c r="A16" s="25" t="s">
        <v>297</v>
      </c>
      <c r="B16" s="26" t="s">
        <v>307</v>
      </c>
      <c r="C16" s="27" t="s">
        <v>11</v>
      </c>
      <c r="D16" s="28">
        <f t="shared" si="0"/>
        <v>23277701</v>
      </c>
      <c r="E16" s="28">
        <f t="shared" si="1"/>
        <v>14139624</v>
      </c>
      <c r="F16" s="28">
        <v>21673350</v>
      </c>
      <c r="G16" s="29">
        <v>13337448</v>
      </c>
      <c r="H16" s="28">
        <v>1604351</v>
      </c>
      <c r="I16" s="29">
        <v>802176</v>
      </c>
      <c r="J16" s="28">
        <v>0</v>
      </c>
      <c r="K16" s="29">
        <v>0</v>
      </c>
      <c r="L16" s="29">
        <v>15538623</v>
      </c>
      <c r="M16" s="46">
        <v>9606384</v>
      </c>
      <c r="N16" s="42">
        <v>4803192</v>
      </c>
      <c r="O16" s="28">
        <v>0</v>
      </c>
      <c r="P16" s="29">
        <v>0</v>
      </c>
      <c r="Q16" s="28">
        <v>0</v>
      </c>
      <c r="R16" s="29">
        <v>0</v>
      </c>
    </row>
    <row r="17" spans="1:18" s="4" customFormat="1" ht="12">
      <c r="A17" s="25" t="s">
        <v>297</v>
      </c>
      <c r="B17" s="26" t="s">
        <v>308</v>
      </c>
      <c r="C17" s="27" t="s">
        <v>12</v>
      </c>
      <c r="D17" s="28">
        <f t="shared" si="0"/>
        <v>25613535</v>
      </c>
      <c r="E17" s="28">
        <f t="shared" si="1"/>
        <v>14845662</v>
      </c>
      <c r="F17" s="28">
        <v>17670429</v>
      </c>
      <c r="G17" s="29">
        <v>10874112</v>
      </c>
      <c r="H17" s="28">
        <v>1669754</v>
      </c>
      <c r="I17" s="29">
        <v>834876</v>
      </c>
      <c r="J17" s="28">
        <v>6273352</v>
      </c>
      <c r="K17" s="29">
        <v>3136674</v>
      </c>
      <c r="L17" s="29">
        <v>2668397</v>
      </c>
      <c r="M17" s="46">
        <v>0</v>
      </c>
      <c r="N17" s="42"/>
      <c r="O17" s="28">
        <v>0</v>
      </c>
      <c r="P17" s="29">
        <v>0</v>
      </c>
      <c r="Q17" s="28">
        <v>0</v>
      </c>
      <c r="R17" s="29">
        <v>0</v>
      </c>
    </row>
    <row r="18" spans="1:18" s="4" customFormat="1" ht="12">
      <c r="A18" s="25" t="s">
        <v>297</v>
      </c>
      <c r="B18" s="26" t="s">
        <v>309</v>
      </c>
      <c r="C18" s="27" t="s">
        <v>13</v>
      </c>
      <c r="D18" s="28">
        <f t="shared" si="0"/>
        <v>19527765</v>
      </c>
      <c r="E18" s="28">
        <f t="shared" si="1"/>
        <v>11500490</v>
      </c>
      <c r="F18" s="28">
        <v>15050620</v>
      </c>
      <c r="G18" s="29">
        <v>9261920</v>
      </c>
      <c r="H18" s="28">
        <v>2000332</v>
      </c>
      <c r="I18" s="29">
        <v>1000164</v>
      </c>
      <c r="J18" s="28">
        <v>2476813</v>
      </c>
      <c r="K18" s="29">
        <v>1238406</v>
      </c>
      <c r="L18" s="29">
        <v>2714630</v>
      </c>
      <c r="M18" s="46">
        <v>0</v>
      </c>
      <c r="N18" s="42"/>
      <c r="O18" s="28">
        <v>0</v>
      </c>
      <c r="P18" s="29">
        <v>0</v>
      </c>
      <c r="Q18" s="28">
        <v>0</v>
      </c>
      <c r="R18" s="29">
        <v>0</v>
      </c>
    </row>
    <row r="19" spans="1:18" s="4" customFormat="1" ht="12">
      <c r="A19" s="25" t="s">
        <v>297</v>
      </c>
      <c r="B19" s="26" t="s">
        <v>310</v>
      </c>
      <c r="C19" s="27" t="s">
        <v>14</v>
      </c>
      <c r="D19" s="28">
        <f t="shared" si="0"/>
        <v>38517196</v>
      </c>
      <c r="E19" s="28">
        <f t="shared" si="1"/>
        <v>23121856</v>
      </c>
      <c r="F19" s="28">
        <v>33481565</v>
      </c>
      <c r="G19" s="29">
        <v>20604040</v>
      </c>
      <c r="H19" s="28">
        <v>1578716</v>
      </c>
      <c r="I19" s="29">
        <v>789360</v>
      </c>
      <c r="J19" s="28">
        <v>3456915</v>
      </c>
      <c r="K19" s="29">
        <v>1728456</v>
      </c>
      <c r="L19" s="29">
        <v>9064456</v>
      </c>
      <c r="M19" s="46">
        <v>0</v>
      </c>
      <c r="N19" s="42"/>
      <c r="O19" s="28">
        <v>579701</v>
      </c>
      <c r="P19" s="29">
        <v>579701</v>
      </c>
      <c r="Q19" s="28">
        <v>0</v>
      </c>
      <c r="R19" s="29">
        <v>0</v>
      </c>
    </row>
    <row r="20" spans="1:18" s="4" customFormat="1" ht="12">
      <c r="A20" s="25" t="s">
        <v>297</v>
      </c>
      <c r="B20" s="26" t="s">
        <v>311</v>
      </c>
      <c r="C20" s="27" t="s">
        <v>15</v>
      </c>
      <c r="D20" s="28">
        <f t="shared" si="0"/>
        <v>23345243</v>
      </c>
      <c r="E20" s="28">
        <f t="shared" si="1"/>
        <v>14163990</v>
      </c>
      <c r="F20" s="28">
        <v>21591798</v>
      </c>
      <c r="G20" s="29">
        <v>13287264</v>
      </c>
      <c r="H20" s="28">
        <v>1208634</v>
      </c>
      <c r="I20" s="29">
        <v>604320</v>
      </c>
      <c r="J20" s="28">
        <v>544811</v>
      </c>
      <c r="K20" s="29">
        <v>272406</v>
      </c>
      <c r="L20" s="29">
        <v>7581130</v>
      </c>
      <c r="M20" s="46">
        <v>0</v>
      </c>
      <c r="N20" s="42"/>
      <c r="O20" s="28">
        <v>0</v>
      </c>
      <c r="P20" s="29">
        <v>0</v>
      </c>
      <c r="Q20" s="28">
        <v>0</v>
      </c>
      <c r="R20" s="29">
        <v>0</v>
      </c>
    </row>
    <row r="21" spans="1:18" s="4" customFormat="1" ht="12">
      <c r="A21" s="25" t="s">
        <v>297</v>
      </c>
      <c r="B21" s="26" t="s">
        <v>312</v>
      </c>
      <c r="C21" s="27" t="s">
        <v>16</v>
      </c>
      <c r="D21" s="28">
        <f t="shared" si="0"/>
        <v>10520501</v>
      </c>
      <c r="E21" s="28">
        <f t="shared" si="1"/>
        <v>6428762</v>
      </c>
      <c r="F21" s="28">
        <v>10127107</v>
      </c>
      <c r="G21" s="29">
        <v>6232064</v>
      </c>
      <c r="H21" s="28">
        <v>393394</v>
      </c>
      <c r="I21" s="29">
        <v>196698</v>
      </c>
      <c r="J21" s="28">
        <v>0</v>
      </c>
      <c r="K21" s="29">
        <v>0</v>
      </c>
      <c r="L21" s="29">
        <v>7498038</v>
      </c>
      <c r="M21" s="46">
        <v>6009099</v>
      </c>
      <c r="N21" s="42">
        <v>3009099</v>
      </c>
      <c r="O21" s="28">
        <v>0</v>
      </c>
      <c r="P21" s="29">
        <v>0</v>
      </c>
      <c r="Q21" s="28">
        <v>0</v>
      </c>
      <c r="R21" s="29">
        <v>0</v>
      </c>
    </row>
    <row r="22" spans="1:18" s="4" customFormat="1" ht="12">
      <c r="A22" s="25" t="s">
        <v>297</v>
      </c>
      <c r="B22" s="26" t="s">
        <v>313</v>
      </c>
      <c r="C22" s="27" t="s">
        <v>17</v>
      </c>
      <c r="D22" s="28">
        <f t="shared" si="0"/>
        <v>23825429</v>
      </c>
      <c r="E22" s="28">
        <f t="shared" si="1"/>
        <v>14069284</v>
      </c>
      <c r="F22" s="28">
        <v>18690273</v>
      </c>
      <c r="G22" s="29">
        <v>11501704</v>
      </c>
      <c r="H22" s="28">
        <v>2502142</v>
      </c>
      <c r="I22" s="29">
        <v>1251072</v>
      </c>
      <c r="J22" s="28">
        <v>2633014</v>
      </c>
      <c r="K22" s="29">
        <v>1316508</v>
      </c>
      <c r="L22" s="29">
        <v>3175099</v>
      </c>
      <c r="M22" s="46">
        <v>0</v>
      </c>
      <c r="N22" s="42"/>
      <c r="O22" s="28">
        <v>195317</v>
      </c>
      <c r="P22" s="29">
        <v>195317</v>
      </c>
      <c r="Q22" s="28">
        <v>0</v>
      </c>
      <c r="R22" s="29">
        <v>0</v>
      </c>
    </row>
    <row r="23" spans="1:18" s="4" customFormat="1" ht="12">
      <c r="A23" s="25" t="s">
        <v>297</v>
      </c>
      <c r="B23" s="26" t="s">
        <v>314</v>
      </c>
      <c r="C23" s="27" t="s">
        <v>272</v>
      </c>
      <c r="D23" s="28">
        <f t="shared" si="0"/>
        <v>12638910</v>
      </c>
      <c r="E23" s="28">
        <f t="shared" si="1"/>
        <v>7359140</v>
      </c>
      <c r="F23" s="28">
        <v>9010613</v>
      </c>
      <c r="G23" s="29">
        <v>5544992</v>
      </c>
      <c r="H23" s="28">
        <v>2213738</v>
      </c>
      <c r="I23" s="29">
        <v>1106868</v>
      </c>
      <c r="J23" s="28">
        <v>1414559</v>
      </c>
      <c r="K23" s="29">
        <v>707280</v>
      </c>
      <c r="L23" s="29">
        <v>4890348</v>
      </c>
      <c r="M23" s="46">
        <v>0</v>
      </c>
      <c r="N23" s="42"/>
      <c r="O23" s="28">
        <v>0</v>
      </c>
      <c r="P23" s="29">
        <v>0</v>
      </c>
      <c r="Q23" s="28">
        <v>0</v>
      </c>
      <c r="R23" s="29">
        <v>0</v>
      </c>
    </row>
    <row r="24" spans="1:18" s="4" customFormat="1" ht="12">
      <c r="A24" s="25" t="s">
        <v>297</v>
      </c>
      <c r="B24" s="26" t="s">
        <v>315</v>
      </c>
      <c r="C24" s="27" t="s">
        <v>18</v>
      </c>
      <c r="D24" s="28">
        <f t="shared" si="0"/>
        <v>68359034</v>
      </c>
      <c r="E24" s="28">
        <f t="shared" si="1"/>
        <v>41466086</v>
      </c>
      <c r="F24" s="28">
        <v>63150292</v>
      </c>
      <c r="G24" s="29">
        <v>38861720</v>
      </c>
      <c r="H24" s="28">
        <v>2037845</v>
      </c>
      <c r="I24" s="29">
        <v>1018920</v>
      </c>
      <c r="J24" s="28">
        <v>3170897</v>
      </c>
      <c r="K24" s="29">
        <v>1585446</v>
      </c>
      <c r="L24" s="29">
        <v>14496073</v>
      </c>
      <c r="M24" s="46">
        <v>0</v>
      </c>
      <c r="N24" s="42"/>
      <c r="O24" s="28">
        <v>0</v>
      </c>
      <c r="P24" s="29">
        <v>0</v>
      </c>
      <c r="Q24" s="28">
        <v>0</v>
      </c>
      <c r="R24" s="29">
        <v>0</v>
      </c>
    </row>
    <row r="25" spans="1:18" s="4" customFormat="1" ht="12">
      <c r="A25" s="25" t="s">
        <v>297</v>
      </c>
      <c r="B25" s="26" t="s">
        <v>316</v>
      </c>
      <c r="C25" s="27" t="s">
        <v>19</v>
      </c>
      <c r="D25" s="28">
        <f t="shared" si="0"/>
        <v>26747001</v>
      </c>
      <c r="E25" s="28">
        <f t="shared" si="1"/>
        <v>15943656</v>
      </c>
      <c r="F25" s="28">
        <v>22274650</v>
      </c>
      <c r="G25" s="29">
        <v>13707480</v>
      </c>
      <c r="H25" s="28">
        <v>2234439</v>
      </c>
      <c r="I25" s="29">
        <v>1117218</v>
      </c>
      <c r="J25" s="28">
        <v>2237912</v>
      </c>
      <c r="K25" s="29">
        <v>1118958</v>
      </c>
      <c r="L25" s="29">
        <v>7628523</v>
      </c>
      <c r="M25" s="46">
        <v>0</v>
      </c>
      <c r="N25" s="42"/>
      <c r="O25" s="28">
        <v>0</v>
      </c>
      <c r="P25" s="29">
        <v>0</v>
      </c>
      <c r="Q25" s="28">
        <v>0</v>
      </c>
      <c r="R25" s="29">
        <v>0</v>
      </c>
    </row>
    <row r="26" spans="1:18" s="4" customFormat="1" ht="12">
      <c r="A26" s="25" t="s">
        <v>297</v>
      </c>
      <c r="B26" s="26" t="s">
        <v>317</v>
      </c>
      <c r="C26" s="27" t="s">
        <v>360</v>
      </c>
      <c r="D26" s="28">
        <f t="shared" si="0"/>
        <v>17034986</v>
      </c>
      <c r="E26" s="28">
        <f t="shared" si="1"/>
        <v>9700164</v>
      </c>
      <c r="F26" s="28">
        <v>10249827</v>
      </c>
      <c r="G26" s="29">
        <v>6307584</v>
      </c>
      <c r="H26" s="28">
        <v>452315</v>
      </c>
      <c r="I26" s="29">
        <v>226158</v>
      </c>
      <c r="J26" s="28">
        <v>6332844</v>
      </c>
      <c r="K26" s="29">
        <v>3166422</v>
      </c>
      <c r="L26" s="29">
        <v>4558755</v>
      </c>
      <c r="M26" s="46">
        <v>0</v>
      </c>
      <c r="N26" s="42"/>
      <c r="O26" s="28">
        <v>467628</v>
      </c>
      <c r="P26" s="29">
        <v>467628</v>
      </c>
      <c r="Q26" s="28">
        <v>0</v>
      </c>
      <c r="R26" s="29">
        <v>0</v>
      </c>
    </row>
    <row r="27" spans="1:18" s="4" customFormat="1" ht="12">
      <c r="A27" s="25" t="s">
        <v>297</v>
      </c>
      <c r="B27" s="26" t="s">
        <v>318</v>
      </c>
      <c r="C27" s="27" t="s">
        <v>20</v>
      </c>
      <c r="D27" s="28">
        <f t="shared" si="0"/>
        <v>29277028</v>
      </c>
      <c r="E27" s="28">
        <f t="shared" si="1"/>
        <v>17522486</v>
      </c>
      <c r="F27" s="28">
        <v>24994413</v>
      </c>
      <c r="G27" s="29">
        <v>15381176</v>
      </c>
      <c r="H27" s="28">
        <v>1187388</v>
      </c>
      <c r="I27" s="29">
        <v>593694</v>
      </c>
      <c r="J27" s="28">
        <v>3095227</v>
      </c>
      <c r="K27" s="29">
        <v>1547616</v>
      </c>
      <c r="L27" s="29">
        <v>3720336</v>
      </c>
      <c r="M27" s="46">
        <v>0</v>
      </c>
      <c r="N27" s="42"/>
      <c r="O27" s="28">
        <v>478527</v>
      </c>
      <c r="P27" s="29">
        <v>478527</v>
      </c>
      <c r="Q27" s="28">
        <v>0</v>
      </c>
      <c r="R27" s="29">
        <v>0</v>
      </c>
    </row>
    <row r="28" spans="1:18" s="4" customFormat="1" ht="12">
      <c r="A28" s="25" t="s">
        <v>297</v>
      </c>
      <c r="B28" s="26" t="s">
        <v>319</v>
      </c>
      <c r="C28" s="27" t="s">
        <v>21</v>
      </c>
      <c r="D28" s="28">
        <f t="shared" si="0"/>
        <v>26764979</v>
      </c>
      <c r="E28" s="28">
        <f t="shared" si="1"/>
        <v>15860740</v>
      </c>
      <c r="F28" s="28">
        <v>21478190</v>
      </c>
      <c r="G28" s="29">
        <v>13217344</v>
      </c>
      <c r="H28" s="28">
        <v>5286789</v>
      </c>
      <c r="I28" s="29">
        <v>2643396</v>
      </c>
      <c r="J28" s="28">
        <v>0</v>
      </c>
      <c r="K28" s="29">
        <v>0</v>
      </c>
      <c r="L28" s="29">
        <v>19961115</v>
      </c>
      <c r="M28" s="46">
        <v>3583438</v>
      </c>
      <c r="N28" s="42">
        <v>1791720</v>
      </c>
      <c r="O28" s="28">
        <v>0</v>
      </c>
      <c r="P28" s="29">
        <v>0</v>
      </c>
      <c r="Q28" s="28">
        <v>0</v>
      </c>
      <c r="R28" s="29">
        <v>0</v>
      </c>
    </row>
    <row r="29" spans="1:18" s="4" customFormat="1" ht="12">
      <c r="A29" s="25" t="s">
        <v>297</v>
      </c>
      <c r="B29" s="26" t="s">
        <v>320</v>
      </c>
      <c r="C29" s="27" t="s">
        <v>321</v>
      </c>
      <c r="D29" s="28">
        <f t="shared" si="0"/>
        <v>30978636</v>
      </c>
      <c r="E29" s="28">
        <f t="shared" si="1"/>
        <v>18155034</v>
      </c>
      <c r="F29" s="28">
        <v>23102856</v>
      </c>
      <c r="G29" s="29">
        <v>14217144</v>
      </c>
      <c r="H29" s="28">
        <v>1741204</v>
      </c>
      <c r="I29" s="29">
        <v>870600</v>
      </c>
      <c r="J29" s="28">
        <v>6134576</v>
      </c>
      <c r="K29" s="29">
        <v>3067290</v>
      </c>
      <c r="L29" s="29">
        <v>4547490</v>
      </c>
      <c r="M29" s="46">
        <v>0</v>
      </c>
      <c r="N29" s="42"/>
      <c r="O29" s="28">
        <v>0</v>
      </c>
      <c r="P29" s="29">
        <v>0</v>
      </c>
      <c r="Q29" s="28">
        <v>0</v>
      </c>
      <c r="R29" s="29">
        <v>0</v>
      </c>
    </row>
    <row r="30" spans="1:18" s="4" customFormat="1" ht="12">
      <c r="A30" s="25" t="s">
        <v>297</v>
      </c>
      <c r="B30" s="26" t="s">
        <v>322</v>
      </c>
      <c r="C30" s="27" t="s">
        <v>22</v>
      </c>
      <c r="D30" s="28">
        <f t="shared" si="0"/>
        <v>32694632</v>
      </c>
      <c r="E30" s="28">
        <f t="shared" si="1"/>
        <v>19943346</v>
      </c>
      <c r="F30" s="28">
        <v>31165559</v>
      </c>
      <c r="G30" s="29">
        <v>19178808</v>
      </c>
      <c r="H30" s="28">
        <v>1529073</v>
      </c>
      <c r="I30" s="29">
        <v>764538</v>
      </c>
      <c r="J30" s="28">
        <v>0</v>
      </c>
      <c r="K30" s="29">
        <v>0</v>
      </c>
      <c r="L30" s="29">
        <v>9583534</v>
      </c>
      <c r="M30" s="46">
        <v>315644</v>
      </c>
      <c r="N30" s="42">
        <v>157823</v>
      </c>
      <c r="O30" s="28">
        <v>0</v>
      </c>
      <c r="P30" s="29">
        <v>0</v>
      </c>
      <c r="Q30" s="28">
        <v>0</v>
      </c>
      <c r="R30" s="29">
        <v>0</v>
      </c>
    </row>
    <row r="31" spans="1:18" s="4" customFormat="1" ht="12">
      <c r="A31" s="25" t="s">
        <v>297</v>
      </c>
      <c r="B31" s="26" t="s">
        <v>323</v>
      </c>
      <c r="C31" s="27" t="s">
        <v>23</v>
      </c>
      <c r="D31" s="28">
        <f t="shared" si="0"/>
        <v>21120334</v>
      </c>
      <c r="E31" s="28">
        <f t="shared" si="1"/>
        <v>12259226</v>
      </c>
      <c r="F31" s="28">
        <v>14725203</v>
      </c>
      <c r="G31" s="29">
        <v>9061664</v>
      </c>
      <c r="H31" s="28">
        <v>796995</v>
      </c>
      <c r="I31" s="29">
        <v>398496</v>
      </c>
      <c r="J31" s="28">
        <v>5598136</v>
      </c>
      <c r="K31" s="29">
        <v>2799066</v>
      </c>
      <c r="L31" s="29">
        <v>3124041</v>
      </c>
      <c r="M31" s="46">
        <v>0</v>
      </c>
      <c r="N31" s="42"/>
      <c r="O31" s="28">
        <v>0</v>
      </c>
      <c r="P31" s="29">
        <v>0</v>
      </c>
      <c r="Q31" s="28">
        <v>0</v>
      </c>
      <c r="R31" s="29">
        <v>0</v>
      </c>
    </row>
    <row r="32" spans="1:18" s="4" customFormat="1" ht="12">
      <c r="A32" s="25" t="s">
        <v>297</v>
      </c>
      <c r="B32" s="26" t="s">
        <v>324</v>
      </c>
      <c r="C32" s="27" t="s">
        <v>393</v>
      </c>
      <c r="D32" s="28">
        <f t="shared" si="0"/>
        <v>51137540</v>
      </c>
      <c r="E32" s="28">
        <f t="shared" si="1"/>
        <v>30630254</v>
      </c>
      <c r="F32" s="28">
        <v>43866242</v>
      </c>
      <c r="G32" s="29">
        <v>26994608</v>
      </c>
      <c r="H32" s="28">
        <v>7267635</v>
      </c>
      <c r="I32" s="29">
        <v>3633816</v>
      </c>
      <c r="J32" s="28">
        <v>3663</v>
      </c>
      <c r="K32" s="29">
        <v>1830</v>
      </c>
      <c r="L32" s="29">
        <v>7928415</v>
      </c>
      <c r="M32" s="46">
        <v>0</v>
      </c>
      <c r="N32" s="42"/>
      <c r="O32" s="28">
        <v>1953170</v>
      </c>
      <c r="P32" s="29">
        <v>0</v>
      </c>
      <c r="Q32" s="28">
        <v>0</v>
      </c>
      <c r="R32" s="29">
        <v>0</v>
      </c>
    </row>
    <row r="33" spans="1:18" s="4" customFormat="1" ht="12">
      <c r="A33" s="25" t="s">
        <v>297</v>
      </c>
      <c r="B33" s="26" t="s">
        <v>325</v>
      </c>
      <c r="C33" s="27" t="s">
        <v>394</v>
      </c>
      <c r="D33" s="28">
        <f t="shared" si="0"/>
        <v>67578377</v>
      </c>
      <c r="E33" s="28">
        <f t="shared" si="1"/>
        <v>40824920</v>
      </c>
      <c r="F33" s="28">
        <v>60976357</v>
      </c>
      <c r="G33" s="29">
        <v>37523912</v>
      </c>
      <c r="H33" s="28">
        <v>6602020</v>
      </c>
      <c r="I33" s="29">
        <v>3301008</v>
      </c>
      <c r="J33" s="28">
        <v>0</v>
      </c>
      <c r="K33" s="29">
        <v>0</v>
      </c>
      <c r="L33" s="29">
        <v>10950979</v>
      </c>
      <c r="M33" s="46">
        <v>0</v>
      </c>
      <c r="N33" s="42"/>
      <c r="O33" s="28">
        <v>0</v>
      </c>
      <c r="P33" s="29">
        <v>0</v>
      </c>
      <c r="Q33" s="28">
        <v>0</v>
      </c>
      <c r="R33" s="29">
        <v>0</v>
      </c>
    </row>
    <row r="34" spans="1:18" s="4" customFormat="1" ht="12">
      <c r="A34" s="25" t="s">
        <v>297</v>
      </c>
      <c r="B34" s="26" t="s">
        <v>326</v>
      </c>
      <c r="C34" s="27" t="s">
        <v>395</v>
      </c>
      <c r="D34" s="28">
        <f t="shared" si="0"/>
        <v>277483812</v>
      </c>
      <c r="E34" s="28">
        <f t="shared" si="1"/>
        <v>167546224</v>
      </c>
      <c r="F34" s="28">
        <v>249637431</v>
      </c>
      <c r="G34" s="29">
        <v>153623032</v>
      </c>
      <c r="H34" s="28">
        <v>27846381</v>
      </c>
      <c r="I34" s="29">
        <v>13923192</v>
      </c>
      <c r="J34" s="28">
        <v>0</v>
      </c>
      <c r="K34" s="29">
        <v>0</v>
      </c>
      <c r="L34" s="29">
        <v>100492145</v>
      </c>
      <c r="M34" s="46">
        <v>61688237</v>
      </c>
      <c r="N34" s="42">
        <v>30844122</v>
      </c>
      <c r="O34" s="28">
        <v>0</v>
      </c>
      <c r="P34" s="29">
        <v>0</v>
      </c>
      <c r="Q34" s="28">
        <v>0</v>
      </c>
      <c r="R34" s="29">
        <v>0</v>
      </c>
    </row>
    <row r="35" spans="1:18" s="4" customFormat="1" ht="12">
      <c r="A35" s="25" t="s">
        <v>297</v>
      </c>
      <c r="B35" s="26" t="s">
        <v>344</v>
      </c>
      <c r="C35" s="27" t="s">
        <v>396</v>
      </c>
      <c r="D35" s="28">
        <f t="shared" si="0"/>
        <v>54603412</v>
      </c>
      <c r="E35" s="28">
        <f t="shared" si="1"/>
        <v>32280674</v>
      </c>
      <c r="F35" s="28">
        <v>43151100</v>
      </c>
      <c r="G35" s="29">
        <v>26554520</v>
      </c>
      <c r="H35" s="28">
        <v>8759080</v>
      </c>
      <c r="I35" s="29">
        <v>4379538</v>
      </c>
      <c r="J35" s="28">
        <v>2693232</v>
      </c>
      <c r="K35" s="29">
        <v>1346616</v>
      </c>
      <c r="L35" s="29">
        <v>10215230</v>
      </c>
      <c r="M35" s="46">
        <v>0</v>
      </c>
      <c r="N35" s="42"/>
      <c r="O35" s="28">
        <v>0</v>
      </c>
      <c r="P35" s="29">
        <v>0</v>
      </c>
      <c r="Q35" s="28">
        <v>0</v>
      </c>
      <c r="R35" s="29">
        <v>0</v>
      </c>
    </row>
    <row r="36" spans="1:18" s="4" customFormat="1" ht="12">
      <c r="A36" s="25" t="s">
        <v>300</v>
      </c>
      <c r="B36" s="26" t="s">
        <v>298</v>
      </c>
      <c r="C36" s="27" t="s">
        <v>24</v>
      </c>
      <c r="D36" s="28">
        <f t="shared" si="0"/>
        <v>22546210</v>
      </c>
      <c r="E36" s="28">
        <f t="shared" si="1"/>
        <v>13017450</v>
      </c>
      <c r="F36" s="28">
        <v>15117648</v>
      </c>
      <c r="G36" s="29">
        <v>9303168</v>
      </c>
      <c r="H36" s="28">
        <v>503038</v>
      </c>
      <c r="I36" s="29">
        <v>251520</v>
      </c>
      <c r="J36" s="28">
        <v>6925524</v>
      </c>
      <c r="K36" s="29">
        <v>3462762</v>
      </c>
      <c r="L36" s="29">
        <v>3496880</v>
      </c>
      <c r="M36" s="46">
        <v>0</v>
      </c>
      <c r="N36" s="42"/>
      <c r="O36" s="28">
        <v>84963</v>
      </c>
      <c r="P36" s="29">
        <v>84963</v>
      </c>
      <c r="Q36" s="28">
        <v>0</v>
      </c>
      <c r="R36" s="29">
        <v>0</v>
      </c>
    </row>
    <row r="37" spans="1:18" s="4" customFormat="1" ht="12">
      <c r="A37" s="25" t="s">
        <v>300</v>
      </c>
      <c r="B37" s="26" t="s">
        <v>297</v>
      </c>
      <c r="C37" s="27" t="s">
        <v>25</v>
      </c>
      <c r="D37" s="28">
        <f t="shared" si="0"/>
        <v>33355518</v>
      </c>
      <c r="E37" s="28">
        <f t="shared" si="1"/>
        <v>19827060</v>
      </c>
      <c r="F37" s="28">
        <v>27293872</v>
      </c>
      <c r="G37" s="29">
        <v>16796232</v>
      </c>
      <c r="H37" s="28">
        <v>1344138</v>
      </c>
      <c r="I37" s="29">
        <v>672072</v>
      </c>
      <c r="J37" s="28">
        <v>4717508</v>
      </c>
      <c r="K37" s="29">
        <v>2358756</v>
      </c>
      <c r="L37" s="29">
        <v>5455849</v>
      </c>
      <c r="M37" s="46">
        <v>0</v>
      </c>
      <c r="N37" s="42"/>
      <c r="O37" s="28">
        <v>0</v>
      </c>
      <c r="P37" s="29">
        <v>0</v>
      </c>
      <c r="Q37" s="28">
        <v>0</v>
      </c>
      <c r="R37" s="29">
        <v>0</v>
      </c>
    </row>
    <row r="38" spans="1:18" s="4" customFormat="1" ht="12">
      <c r="A38" s="25" t="s">
        <v>300</v>
      </c>
      <c r="B38" s="26" t="s">
        <v>299</v>
      </c>
      <c r="C38" s="27" t="s">
        <v>26</v>
      </c>
      <c r="D38" s="28">
        <f t="shared" si="0"/>
        <v>15617915</v>
      </c>
      <c r="E38" s="28">
        <f t="shared" si="1"/>
        <v>9273008</v>
      </c>
      <c r="F38" s="28">
        <v>12688474</v>
      </c>
      <c r="G38" s="29">
        <v>7808288</v>
      </c>
      <c r="H38" s="28">
        <v>2929441</v>
      </c>
      <c r="I38" s="29">
        <v>1464720</v>
      </c>
      <c r="J38" s="28">
        <v>0</v>
      </c>
      <c r="K38" s="29">
        <v>0</v>
      </c>
      <c r="L38" s="29">
        <v>13159360</v>
      </c>
      <c r="M38" s="46">
        <v>0</v>
      </c>
      <c r="N38" s="42"/>
      <c r="O38" s="28">
        <v>0</v>
      </c>
      <c r="P38" s="29">
        <v>0</v>
      </c>
      <c r="Q38" s="28">
        <v>0</v>
      </c>
      <c r="R38" s="29">
        <v>0</v>
      </c>
    </row>
    <row r="39" spans="1:18" s="4" customFormat="1" ht="12">
      <c r="A39" s="25" t="s">
        <v>300</v>
      </c>
      <c r="B39" s="26" t="s">
        <v>300</v>
      </c>
      <c r="C39" s="27" t="s">
        <v>27</v>
      </c>
      <c r="D39" s="28">
        <f t="shared" si="0"/>
        <v>26746772</v>
      </c>
      <c r="E39" s="28">
        <f t="shared" si="1"/>
        <v>15651826</v>
      </c>
      <c r="F39" s="28">
        <v>19746512</v>
      </c>
      <c r="G39" s="29">
        <v>12151696</v>
      </c>
      <c r="H39" s="28">
        <v>745209</v>
      </c>
      <c r="I39" s="29">
        <v>372606</v>
      </c>
      <c r="J39" s="28">
        <v>6255051</v>
      </c>
      <c r="K39" s="29">
        <v>3127524</v>
      </c>
      <c r="L39" s="29">
        <v>3207729</v>
      </c>
      <c r="M39" s="46">
        <v>0</v>
      </c>
      <c r="N39" s="42"/>
      <c r="O39" s="28">
        <v>0</v>
      </c>
      <c r="P39" s="29">
        <v>0</v>
      </c>
      <c r="Q39" s="28">
        <v>0</v>
      </c>
      <c r="R39" s="29">
        <v>0</v>
      </c>
    </row>
    <row r="40" spans="1:18" s="4" customFormat="1" ht="12">
      <c r="A40" s="25" t="s">
        <v>300</v>
      </c>
      <c r="B40" s="26" t="s">
        <v>301</v>
      </c>
      <c r="C40" s="27" t="s">
        <v>28</v>
      </c>
      <c r="D40" s="28">
        <f t="shared" si="0"/>
        <v>24356181</v>
      </c>
      <c r="E40" s="28">
        <f t="shared" si="1"/>
        <v>14253586</v>
      </c>
      <c r="F40" s="28">
        <v>17987601</v>
      </c>
      <c r="G40" s="29">
        <v>11069296</v>
      </c>
      <c r="H40" s="28">
        <v>983544</v>
      </c>
      <c r="I40" s="29">
        <v>491772</v>
      </c>
      <c r="J40" s="28">
        <v>5385036</v>
      </c>
      <c r="K40" s="29">
        <v>2692518</v>
      </c>
      <c r="L40" s="29">
        <v>2758126</v>
      </c>
      <c r="M40" s="46">
        <v>0</v>
      </c>
      <c r="N40" s="42"/>
      <c r="O40" s="28">
        <v>786053</v>
      </c>
      <c r="P40" s="29">
        <v>786053</v>
      </c>
      <c r="Q40" s="28">
        <v>0</v>
      </c>
      <c r="R40" s="29">
        <v>0</v>
      </c>
    </row>
    <row r="41" spans="1:18" s="4" customFormat="1" ht="12">
      <c r="A41" s="25" t="s">
        <v>300</v>
      </c>
      <c r="B41" s="26" t="s">
        <v>302</v>
      </c>
      <c r="C41" s="27" t="s">
        <v>29</v>
      </c>
      <c r="D41" s="28">
        <f t="shared" si="0"/>
        <v>12485825</v>
      </c>
      <c r="E41" s="28">
        <f t="shared" si="1"/>
        <v>6508914</v>
      </c>
      <c r="F41" s="28">
        <v>2305330</v>
      </c>
      <c r="G41" s="29">
        <v>1418664</v>
      </c>
      <c r="H41" s="28">
        <v>4941450</v>
      </c>
      <c r="I41" s="29">
        <v>2470728</v>
      </c>
      <c r="J41" s="28">
        <v>5239045</v>
      </c>
      <c r="K41" s="29">
        <v>2619522</v>
      </c>
      <c r="L41" s="29">
        <v>2375921</v>
      </c>
      <c r="M41" s="46">
        <v>0</v>
      </c>
      <c r="N41" s="42"/>
      <c r="O41" s="28">
        <v>1918990</v>
      </c>
      <c r="P41" s="29">
        <v>1918990</v>
      </c>
      <c r="Q41" s="28">
        <v>0</v>
      </c>
      <c r="R41" s="29">
        <v>0</v>
      </c>
    </row>
    <row r="42" spans="1:18" s="4" customFormat="1" ht="12">
      <c r="A42" s="25" t="s">
        <v>300</v>
      </c>
      <c r="B42" s="26" t="s">
        <v>303</v>
      </c>
      <c r="C42" s="27" t="s">
        <v>30</v>
      </c>
      <c r="D42" s="28">
        <f t="shared" si="0"/>
        <v>71884508</v>
      </c>
      <c r="E42" s="28">
        <f t="shared" si="1"/>
        <v>42673442</v>
      </c>
      <c r="F42" s="28">
        <v>58336957</v>
      </c>
      <c r="G42" s="29">
        <v>35899664</v>
      </c>
      <c r="H42" s="28">
        <v>753801</v>
      </c>
      <c r="I42" s="29">
        <v>376902</v>
      </c>
      <c r="J42" s="28">
        <v>12793750</v>
      </c>
      <c r="K42" s="29">
        <v>6396876</v>
      </c>
      <c r="L42" s="29">
        <v>12483877</v>
      </c>
      <c r="M42" s="46">
        <v>0</v>
      </c>
      <c r="N42" s="42"/>
      <c r="O42" s="28">
        <v>0</v>
      </c>
      <c r="P42" s="29">
        <v>0</v>
      </c>
      <c r="Q42" s="28">
        <v>0</v>
      </c>
      <c r="R42" s="29">
        <v>0</v>
      </c>
    </row>
    <row r="43" spans="1:18" s="4" customFormat="1" ht="12">
      <c r="A43" s="25" t="s">
        <v>300</v>
      </c>
      <c r="B43" s="26" t="s">
        <v>304</v>
      </c>
      <c r="C43" s="27" t="s">
        <v>31</v>
      </c>
      <c r="D43" s="28">
        <f t="shared" si="0"/>
        <v>30726096</v>
      </c>
      <c r="E43" s="28">
        <f t="shared" si="1"/>
        <v>17506418</v>
      </c>
      <c r="F43" s="28">
        <v>18575868</v>
      </c>
      <c r="G43" s="29">
        <v>11431304</v>
      </c>
      <c r="H43" s="28">
        <v>1310336</v>
      </c>
      <c r="I43" s="29">
        <v>655170</v>
      </c>
      <c r="J43" s="28">
        <v>10839892</v>
      </c>
      <c r="K43" s="29">
        <v>5419944</v>
      </c>
      <c r="L43" s="29">
        <v>3292822</v>
      </c>
      <c r="M43" s="46">
        <v>0</v>
      </c>
      <c r="N43" s="42"/>
      <c r="O43" s="28">
        <v>0</v>
      </c>
      <c r="P43" s="29">
        <v>0</v>
      </c>
      <c r="Q43" s="28">
        <v>0</v>
      </c>
      <c r="R43" s="29">
        <v>0</v>
      </c>
    </row>
    <row r="44" spans="1:18" s="4" customFormat="1" ht="12">
      <c r="A44" s="25" t="s">
        <v>300</v>
      </c>
      <c r="B44" s="26" t="s">
        <v>305</v>
      </c>
      <c r="C44" s="27" t="s">
        <v>32</v>
      </c>
      <c r="D44" s="28">
        <f t="shared" si="0"/>
        <v>33303980</v>
      </c>
      <c r="E44" s="28">
        <f t="shared" si="1"/>
        <v>19738892</v>
      </c>
      <c r="F44" s="28">
        <v>26753155</v>
      </c>
      <c r="G44" s="29">
        <v>16463480</v>
      </c>
      <c r="H44" s="28">
        <v>2252278</v>
      </c>
      <c r="I44" s="29">
        <v>1126140</v>
      </c>
      <c r="J44" s="28">
        <v>4298547</v>
      </c>
      <c r="K44" s="29">
        <v>2149272</v>
      </c>
      <c r="L44" s="29">
        <v>2987845</v>
      </c>
      <c r="M44" s="46">
        <v>0</v>
      </c>
      <c r="N44" s="42"/>
      <c r="O44" s="28">
        <v>0</v>
      </c>
      <c r="P44" s="29">
        <v>0</v>
      </c>
      <c r="Q44" s="28">
        <v>0</v>
      </c>
      <c r="R44" s="29">
        <v>0</v>
      </c>
    </row>
    <row r="45" spans="1:18" s="4" customFormat="1" ht="12">
      <c r="A45" s="25" t="s">
        <v>300</v>
      </c>
      <c r="B45" s="26" t="s">
        <v>306</v>
      </c>
      <c r="C45" s="27" t="s">
        <v>33</v>
      </c>
      <c r="D45" s="28">
        <f t="shared" si="0"/>
        <v>46674130</v>
      </c>
      <c r="E45" s="28">
        <f t="shared" si="1"/>
        <v>27424208</v>
      </c>
      <c r="F45" s="28">
        <v>35421876</v>
      </c>
      <c r="G45" s="29">
        <v>21798080</v>
      </c>
      <c r="H45" s="28">
        <v>1340523</v>
      </c>
      <c r="I45" s="29">
        <v>670260</v>
      </c>
      <c r="J45" s="28">
        <v>9911731</v>
      </c>
      <c r="K45" s="29">
        <v>4955868</v>
      </c>
      <c r="L45" s="29">
        <v>5734930</v>
      </c>
      <c r="M45" s="46">
        <v>0</v>
      </c>
      <c r="N45" s="42"/>
      <c r="O45" s="28">
        <v>0</v>
      </c>
      <c r="P45" s="29">
        <v>0</v>
      </c>
      <c r="Q45" s="28">
        <v>0</v>
      </c>
      <c r="R45" s="29">
        <v>0</v>
      </c>
    </row>
    <row r="46" spans="1:18" s="4" customFormat="1" ht="12">
      <c r="A46" s="25" t="s">
        <v>300</v>
      </c>
      <c r="B46" s="26" t="s">
        <v>307</v>
      </c>
      <c r="C46" s="27" t="s">
        <v>34</v>
      </c>
      <c r="D46" s="28">
        <f t="shared" si="0"/>
        <v>25937421</v>
      </c>
      <c r="E46" s="28">
        <f t="shared" si="1"/>
        <v>15103472</v>
      </c>
      <c r="F46" s="28">
        <v>18501222</v>
      </c>
      <c r="G46" s="29">
        <v>11385368</v>
      </c>
      <c r="H46" s="28">
        <v>1320726</v>
      </c>
      <c r="I46" s="29">
        <v>660366</v>
      </c>
      <c r="J46" s="28">
        <v>6115473</v>
      </c>
      <c r="K46" s="29">
        <v>3057738</v>
      </c>
      <c r="L46" s="29">
        <v>2190129</v>
      </c>
      <c r="M46" s="46">
        <v>0</v>
      </c>
      <c r="N46" s="42"/>
      <c r="O46" s="28">
        <v>0</v>
      </c>
      <c r="P46" s="29">
        <v>0</v>
      </c>
      <c r="Q46" s="28">
        <v>0</v>
      </c>
      <c r="R46" s="29">
        <v>0</v>
      </c>
    </row>
    <row r="47" spans="1:18" s="4" customFormat="1" ht="12">
      <c r="A47" s="25" t="s">
        <v>300</v>
      </c>
      <c r="B47" s="26" t="s">
        <v>308</v>
      </c>
      <c r="C47" s="27" t="s">
        <v>35</v>
      </c>
      <c r="D47" s="28">
        <f t="shared" si="0"/>
        <v>23398129</v>
      </c>
      <c r="E47" s="28">
        <f t="shared" si="1"/>
        <v>13788490</v>
      </c>
      <c r="F47" s="28">
        <v>18108352</v>
      </c>
      <c r="G47" s="29">
        <v>11143600</v>
      </c>
      <c r="H47" s="28">
        <v>621192</v>
      </c>
      <c r="I47" s="29">
        <v>310596</v>
      </c>
      <c r="J47" s="28">
        <v>4668585</v>
      </c>
      <c r="K47" s="29">
        <v>2334294</v>
      </c>
      <c r="L47" s="29">
        <v>2611277</v>
      </c>
      <c r="M47" s="46">
        <v>0</v>
      </c>
      <c r="N47" s="42"/>
      <c r="O47" s="28">
        <v>0</v>
      </c>
      <c r="P47" s="29">
        <v>0</v>
      </c>
      <c r="Q47" s="28">
        <v>0</v>
      </c>
      <c r="R47" s="29">
        <v>0</v>
      </c>
    </row>
    <row r="48" spans="1:18" s="4" customFormat="1" ht="12">
      <c r="A48" s="25" t="s">
        <v>300</v>
      </c>
      <c r="B48" s="26" t="s">
        <v>309</v>
      </c>
      <c r="C48" s="27" t="s">
        <v>36</v>
      </c>
      <c r="D48" s="28">
        <f t="shared" si="0"/>
        <v>22619933</v>
      </c>
      <c r="E48" s="28">
        <f t="shared" si="1"/>
        <v>13056002</v>
      </c>
      <c r="F48" s="28">
        <v>15132331</v>
      </c>
      <c r="G48" s="29">
        <v>9312200</v>
      </c>
      <c r="H48" s="28">
        <v>1378089</v>
      </c>
      <c r="I48" s="29">
        <v>689046</v>
      </c>
      <c r="J48" s="28">
        <v>6109513</v>
      </c>
      <c r="K48" s="29">
        <v>3054756</v>
      </c>
      <c r="L48" s="29">
        <v>2092212</v>
      </c>
      <c r="M48" s="46">
        <v>0</v>
      </c>
      <c r="N48" s="42"/>
      <c r="O48" s="28">
        <v>0</v>
      </c>
      <c r="P48" s="29">
        <v>0</v>
      </c>
      <c r="Q48" s="28">
        <v>0</v>
      </c>
      <c r="R48" s="29">
        <v>0</v>
      </c>
    </row>
    <row r="49" spans="1:18" s="4" customFormat="1" ht="12">
      <c r="A49" s="25" t="s">
        <v>300</v>
      </c>
      <c r="B49" s="26" t="s">
        <v>310</v>
      </c>
      <c r="C49" s="27" t="s">
        <v>37</v>
      </c>
      <c r="D49" s="28">
        <f t="shared" si="0"/>
        <v>37672867</v>
      </c>
      <c r="E49" s="28">
        <f t="shared" si="1"/>
        <v>22204294</v>
      </c>
      <c r="F49" s="28">
        <v>29188135</v>
      </c>
      <c r="G49" s="29">
        <v>17961928</v>
      </c>
      <c r="H49" s="28">
        <v>2896834</v>
      </c>
      <c r="I49" s="29">
        <v>1448418</v>
      </c>
      <c r="J49" s="28">
        <v>5587898</v>
      </c>
      <c r="K49" s="29">
        <v>2793948</v>
      </c>
      <c r="L49" s="29">
        <v>7414189</v>
      </c>
      <c r="M49" s="46">
        <v>0</v>
      </c>
      <c r="N49" s="42"/>
      <c r="O49" s="28">
        <v>732439</v>
      </c>
      <c r="P49" s="29">
        <v>732439</v>
      </c>
      <c r="Q49" s="28">
        <v>0</v>
      </c>
      <c r="R49" s="29">
        <v>0</v>
      </c>
    </row>
    <row r="50" spans="1:18" s="4" customFormat="1" ht="12">
      <c r="A50" s="25" t="s">
        <v>300</v>
      </c>
      <c r="B50" s="26" t="s">
        <v>311</v>
      </c>
      <c r="C50" s="27" t="s">
        <v>38</v>
      </c>
      <c r="D50" s="28">
        <f t="shared" si="0"/>
        <v>24631402</v>
      </c>
      <c r="E50" s="28">
        <f t="shared" si="1"/>
        <v>14198378</v>
      </c>
      <c r="F50" s="28">
        <v>16316563</v>
      </c>
      <c r="G50" s="29">
        <v>10040960</v>
      </c>
      <c r="H50" s="28">
        <v>490563</v>
      </c>
      <c r="I50" s="29">
        <v>245280</v>
      </c>
      <c r="J50" s="28">
        <v>7824276</v>
      </c>
      <c r="K50" s="29">
        <v>3912138</v>
      </c>
      <c r="L50" s="29">
        <v>8257422</v>
      </c>
      <c r="M50" s="46">
        <v>0</v>
      </c>
      <c r="N50" s="42"/>
      <c r="O50" s="28">
        <v>0</v>
      </c>
      <c r="P50" s="29">
        <v>0</v>
      </c>
      <c r="Q50" s="28">
        <v>0</v>
      </c>
      <c r="R50" s="29">
        <v>0</v>
      </c>
    </row>
    <row r="51" spans="1:18" s="4" customFormat="1" ht="12">
      <c r="A51" s="25" t="s">
        <v>300</v>
      </c>
      <c r="B51" s="26" t="s">
        <v>312</v>
      </c>
      <c r="C51" s="27" t="s">
        <v>39</v>
      </c>
      <c r="D51" s="28">
        <f t="shared" si="0"/>
        <v>28993260</v>
      </c>
      <c r="E51" s="28">
        <f t="shared" si="1"/>
        <v>16944888</v>
      </c>
      <c r="F51" s="28">
        <v>21218224</v>
      </c>
      <c r="G51" s="29">
        <v>13057368</v>
      </c>
      <c r="H51" s="28">
        <v>2273672</v>
      </c>
      <c r="I51" s="29">
        <v>1136838</v>
      </c>
      <c r="J51" s="28">
        <v>5501364</v>
      </c>
      <c r="K51" s="29">
        <v>2750682</v>
      </c>
      <c r="L51" s="29">
        <v>2723240</v>
      </c>
      <c r="M51" s="46">
        <v>0</v>
      </c>
      <c r="N51" s="42"/>
      <c r="O51" s="28">
        <v>0</v>
      </c>
      <c r="P51" s="29">
        <v>0</v>
      </c>
      <c r="Q51" s="28">
        <v>0</v>
      </c>
      <c r="R51" s="29">
        <v>0</v>
      </c>
    </row>
    <row r="52" spans="1:18" s="4" customFormat="1" ht="12">
      <c r="A52" s="25" t="s">
        <v>300</v>
      </c>
      <c r="B52" s="26" t="s">
        <v>313</v>
      </c>
      <c r="C52" s="27" t="s">
        <v>40</v>
      </c>
      <c r="D52" s="28">
        <f t="shared" si="0"/>
        <v>15155898</v>
      </c>
      <c r="E52" s="28">
        <f t="shared" si="1"/>
        <v>8799556</v>
      </c>
      <c r="F52" s="28">
        <v>10587195</v>
      </c>
      <c r="G52" s="29">
        <v>6515200</v>
      </c>
      <c r="H52" s="28">
        <v>956276</v>
      </c>
      <c r="I52" s="29">
        <v>478140</v>
      </c>
      <c r="J52" s="28">
        <v>3612427</v>
      </c>
      <c r="K52" s="29">
        <v>1806216</v>
      </c>
      <c r="L52" s="29">
        <v>2017496</v>
      </c>
      <c r="M52" s="46">
        <v>0</v>
      </c>
      <c r="N52" s="42"/>
      <c r="O52" s="28">
        <v>0</v>
      </c>
      <c r="P52" s="29">
        <v>0</v>
      </c>
      <c r="Q52" s="28">
        <v>0</v>
      </c>
      <c r="R52" s="29">
        <v>0</v>
      </c>
    </row>
    <row r="53" spans="1:18" s="4" customFormat="1" ht="12">
      <c r="A53" s="25" t="s">
        <v>300</v>
      </c>
      <c r="B53" s="26" t="s">
        <v>314</v>
      </c>
      <c r="C53" s="27" t="s">
        <v>41</v>
      </c>
      <c r="D53" s="28">
        <f t="shared" si="0"/>
        <v>24943777</v>
      </c>
      <c r="E53" s="28">
        <f t="shared" si="1"/>
        <v>13574900</v>
      </c>
      <c r="F53" s="28">
        <v>9559414</v>
      </c>
      <c r="G53" s="29">
        <v>5882720</v>
      </c>
      <c r="H53" s="28">
        <v>1109513</v>
      </c>
      <c r="I53" s="29">
        <v>554754</v>
      </c>
      <c r="J53" s="28">
        <v>14274850</v>
      </c>
      <c r="K53" s="29">
        <v>7137426</v>
      </c>
      <c r="L53" s="29">
        <v>4956399</v>
      </c>
      <c r="M53" s="46">
        <v>0</v>
      </c>
      <c r="N53" s="42"/>
      <c r="O53" s="28">
        <v>380624</v>
      </c>
      <c r="P53" s="29">
        <v>380624</v>
      </c>
      <c r="Q53" s="28">
        <v>0</v>
      </c>
      <c r="R53" s="29">
        <v>0</v>
      </c>
    </row>
    <row r="54" spans="1:18" s="4" customFormat="1" ht="12">
      <c r="A54" s="25" t="s">
        <v>300</v>
      </c>
      <c r="B54" s="26" t="s">
        <v>315</v>
      </c>
      <c r="C54" s="27" t="s">
        <v>42</v>
      </c>
      <c r="D54" s="28">
        <f t="shared" si="0"/>
        <v>31483446</v>
      </c>
      <c r="E54" s="28">
        <f t="shared" si="1"/>
        <v>18212946</v>
      </c>
      <c r="F54" s="28">
        <v>21417282</v>
      </c>
      <c r="G54" s="29">
        <v>13179864</v>
      </c>
      <c r="H54" s="28">
        <v>2460905</v>
      </c>
      <c r="I54" s="29">
        <v>1230450</v>
      </c>
      <c r="J54" s="28">
        <v>7605259</v>
      </c>
      <c r="K54" s="29">
        <v>3802632</v>
      </c>
      <c r="L54" s="29">
        <v>4316088</v>
      </c>
      <c r="M54" s="46">
        <v>0</v>
      </c>
      <c r="N54" s="42"/>
      <c r="O54" s="28">
        <v>0</v>
      </c>
      <c r="P54" s="29">
        <v>0</v>
      </c>
      <c r="Q54" s="28">
        <v>0</v>
      </c>
      <c r="R54" s="29">
        <v>0</v>
      </c>
    </row>
    <row r="55" spans="1:18" s="4" customFormat="1" ht="12">
      <c r="A55" s="25" t="s">
        <v>300</v>
      </c>
      <c r="B55" s="26" t="s">
        <v>324</v>
      </c>
      <c r="C55" s="27" t="s">
        <v>397</v>
      </c>
      <c r="D55" s="28">
        <f t="shared" si="0"/>
        <v>179081227</v>
      </c>
      <c r="E55" s="28">
        <f t="shared" si="1"/>
        <v>109436712</v>
      </c>
      <c r="F55" s="28">
        <v>172432839</v>
      </c>
      <c r="G55" s="29">
        <v>106112520</v>
      </c>
      <c r="H55" s="28">
        <v>6648388</v>
      </c>
      <c r="I55" s="29">
        <v>3324192</v>
      </c>
      <c r="J55" s="28">
        <v>0</v>
      </c>
      <c r="K55" s="29">
        <v>0</v>
      </c>
      <c r="L55" s="29">
        <v>40208045</v>
      </c>
      <c r="M55" s="46">
        <v>2549630</v>
      </c>
      <c r="N55" s="42">
        <v>1274815.02</v>
      </c>
      <c r="O55" s="28">
        <v>11719020</v>
      </c>
      <c r="P55" s="29">
        <v>11719020</v>
      </c>
      <c r="Q55" s="28">
        <v>0</v>
      </c>
      <c r="R55" s="29">
        <v>0</v>
      </c>
    </row>
    <row r="56" spans="1:18" s="4" customFormat="1" ht="12">
      <c r="A56" s="25" t="s">
        <v>300</v>
      </c>
      <c r="B56" s="26" t="s">
        <v>325</v>
      </c>
      <c r="C56" s="27" t="s">
        <v>398</v>
      </c>
      <c r="D56" s="28">
        <f t="shared" si="0"/>
        <v>79350402</v>
      </c>
      <c r="E56" s="28">
        <f t="shared" si="1"/>
        <v>47591140</v>
      </c>
      <c r="F56" s="28">
        <v>68604853</v>
      </c>
      <c r="G56" s="29">
        <v>42218368</v>
      </c>
      <c r="H56" s="28">
        <v>6259645</v>
      </c>
      <c r="I56" s="29">
        <v>3129822</v>
      </c>
      <c r="J56" s="28">
        <v>4485904</v>
      </c>
      <c r="K56" s="29">
        <v>2242950</v>
      </c>
      <c r="L56" s="29">
        <v>7989539</v>
      </c>
      <c r="M56" s="46">
        <v>0</v>
      </c>
      <c r="N56" s="42"/>
      <c r="O56" s="28">
        <v>0</v>
      </c>
      <c r="P56" s="29">
        <v>0</v>
      </c>
      <c r="Q56" s="28">
        <v>488292</v>
      </c>
      <c r="R56" s="29">
        <v>0</v>
      </c>
    </row>
    <row r="57" spans="1:18" s="4" customFormat="1" ht="12">
      <c r="A57" s="25" t="s">
        <v>300</v>
      </c>
      <c r="B57" s="26" t="s">
        <v>327</v>
      </c>
      <c r="C57" s="27" t="s">
        <v>399</v>
      </c>
      <c r="D57" s="28">
        <f t="shared" si="0"/>
        <v>131503303</v>
      </c>
      <c r="E57" s="28">
        <f t="shared" si="1"/>
        <v>79986058</v>
      </c>
      <c r="F57" s="28">
        <v>123364822</v>
      </c>
      <c r="G57" s="29">
        <v>75916816</v>
      </c>
      <c r="H57" s="28">
        <v>8138481</v>
      </c>
      <c r="I57" s="29">
        <v>4069242</v>
      </c>
      <c r="J57" s="28">
        <v>0</v>
      </c>
      <c r="K57" s="29">
        <v>0</v>
      </c>
      <c r="L57" s="29">
        <v>23605131</v>
      </c>
      <c r="M57" s="46">
        <v>3162926</v>
      </c>
      <c r="N57" s="42">
        <v>1581463.02</v>
      </c>
      <c r="O57" s="28">
        <v>0</v>
      </c>
      <c r="P57" s="29">
        <v>0</v>
      </c>
      <c r="Q57" s="28">
        <v>781268</v>
      </c>
      <c r="R57" s="29">
        <v>0</v>
      </c>
    </row>
    <row r="58" spans="1:18" s="4" customFormat="1" ht="12">
      <c r="A58" s="25" t="s">
        <v>300</v>
      </c>
      <c r="B58" s="26" t="s">
        <v>326</v>
      </c>
      <c r="C58" s="27" t="s">
        <v>400</v>
      </c>
      <c r="D58" s="28">
        <f t="shared" si="0"/>
        <v>94933725</v>
      </c>
      <c r="E58" s="28">
        <f t="shared" si="1"/>
        <v>57124398</v>
      </c>
      <c r="F58" s="28">
        <v>83698637</v>
      </c>
      <c r="G58" s="29">
        <v>51506856</v>
      </c>
      <c r="H58" s="28">
        <v>7830748</v>
      </c>
      <c r="I58" s="29">
        <v>3915372</v>
      </c>
      <c r="J58" s="28">
        <v>3404340</v>
      </c>
      <c r="K58" s="29">
        <v>1702170</v>
      </c>
      <c r="L58" s="29">
        <v>10597343</v>
      </c>
      <c r="M58" s="46">
        <v>0</v>
      </c>
      <c r="N58" s="42"/>
      <c r="O58" s="28">
        <v>3906340</v>
      </c>
      <c r="P58" s="29">
        <v>0</v>
      </c>
      <c r="Q58" s="28">
        <v>0</v>
      </c>
      <c r="R58" s="29">
        <v>0</v>
      </c>
    </row>
    <row r="59" spans="1:18" s="4" customFormat="1" ht="12">
      <c r="A59" s="25" t="s">
        <v>302</v>
      </c>
      <c r="B59" s="26" t="s">
        <v>298</v>
      </c>
      <c r="C59" s="27" t="s">
        <v>43</v>
      </c>
      <c r="D59" s="28">
        <f t="shared" si="0"/>
        <v>34835092</v>
      </c>
      <c r="E59" s="28">
        <f t="shared" si="1"/>
        <v>19454348</v>
      </c>
      <c r="F59" s="28">
        <v>17652274</v>
      </c>
      <c r="G59" s="29">
        <v>10862936</v>
      </c>
      <c r="H59" s="28">
        <v>6047649</v>
      </c>
      <c r="I59" s="29">
        <v>3023826</v>
      </c>
      <c r="J59" s="28">
        <v>11135169</v>
      </c>
      <c r="K59" s="29">
        <v>5567586</v>
      </c>
      <c r="L59" s="29">
        <v>5353637</v>
      </c>
      <c r="M59" s="46">
        <v>0</v>
      </c>
      <c r="N59" s="42"/>
      <c r="O59" s="28">
        <v>0</v>
      </c>
      <c r="P59" s="29">
        <v>0</v>
      </c>
      <c r="Q59" s="28">
        <v>0</v>
      </c>
      <c r="R59" s="29">
        <v>0</v>
      </c>
    </row>
    <row r="60" spans="1:18" s="4" customFormat="1" ht="12">
      <c r="A60" s="25" t="s">
        <v>302</v>
      </c>
      <c r="B60" s="26" t="s">
        <v>297</v>
      </c>
      <c r="C60" s="27" t="s">
        <v>44</v>
      </c>
      <c r="D60" s="28">
        <f t="shared" si="0"/>
        <v>49474282</v>
      </c>
      <c r="E60" s="28">
        <f t="shared" si="1"/>
        <v>28589580</v>
      </c>
      <c r="F60" s="28">
        <v>33387779</v>
      </c>
      <c r="G60" s="29">
        <v>20546328</v>
      </c>
      <c r="H60" s="28">
        <v>5635933</v>
      </c>
      <c r="I60" s="29">
        <v>2817966</v>
      </c>
      <c r="J60" s="28">
        <v>10450570</v>
      </c>
      <c r="K60" s="29">
        <v>5225286</v>
      </c>
      <c r="L60" s="29">
        <v>4758416</v>
      </c>
      <c r="M60" s="46">
        <v>0</v>
      </c>
      <c r="N60" s="42"/>
      <c r="O60" s="28">
        <v>1673867</v>
      </c>
      <c r="P60" s="29">
        <v>1673867</v>
      </c>
      <c r="Q60" s="28">
        <v>0</v>
      </c>
      <c r="R60" s="29">
        <v>0</v>
      </c>
    </row>
    <row r="61" spans="1:18" s="4" customFormat="1" ht="12">
      <c r="A61" s="25" t="s">
        <v>302</v>
      </c>
      <c r="B61" s="26" t="s">
        <v>299</v>
      </c>
      <c r="C61" s="27" t="s">
        <v>45</v>
      </c>
      <c r="D61" s="28">
        <f t="shared" si="0"/>
        <v>27113875</v>
      </c>
      <c r="E61" s="28">
        <f t="shared" si="1"/>
        <v>14996468</v>
      </c>
      <c r="F61" s="28">
        <v>12475923</v>
      </c>
      <c r="G61" s="29">
        <v>7677488</v>
      </c>
      <c r="H61" s="28">
        <v>3964674</v>
      </c>
      <c r="I61" s="29">
        <v>1982340</v>
      </c>
      <c r="J61" s="28">
        <v>10673278</v>
      </c>
      <c r="K61" s="29">
        <v>5336640</v>
      </c>
      <c r="L61" s="29">
        <v>3238971</v>
      </c>
      <c r="M61" s="46">
        <v>0</v>
      </c>
      <c r="N61" s="42"/>
      <c r="O61" s="28">
        <v>0</v>
      </c>
      <c r="P61" s="29">
        <v>0</v>
      </c>
      <c r="Q61" s="28">
        <v>0</v>
      </c>
      <c r="R61" s="29">
        <v>0</v>
      </c>
    </row>
    <row r="62" spans="1:18" s="4" customFormat="1" ht="12">
      <c r="A62" s="25" t="s">
        <v>302</v>
      </c>
      <c r="B62" s="26" t="s">
        <v>300</v>
      </c>
      <c r="C62" s="27" t="s">
        <v>46</v>
      </c>
      <c r="D62" s="28">
        <f t="shared" si="0"/>
        <v>32455346</v>
      </c>
      <c r="E62" s="28">
        <f t="shared" si="1"/>
        <v>18664260</v>
      </c>
      <c r="F62" s="28">
        <v>21117052</v>
      </c>
      <c r="G62" s="29">
        <v>12995112</v>
      </c>
      <c r="H62" s="28">
        <v>3017279</v>
      </c>
      <c r="I62" s="29">
        <v>1508640</v>
      </c>
      <c r="J62" s="28">
        <v>8321015</v>
      </c>
      <c r="K62" s="29">
        <v>4160508</v>
      </c>
      <c r="L62" s="29">
        <v>2949059</v>
      </c>
      <c r="M62" s="46">
        <v>0</v>
      </c>
      <c r="N62" s="42"/>
      <c r="O62" s="28">
        <v>0</v>
      </c>
      <c r="P62" s="29">
        <v>0</v>
      </c>
      <c r="Q62" s="28">
        <v>0</v>
      </c>
      <c r="R62" s="29">
        <v>0</v>
      </c>
    </row>
    <row r="63" spans="1:18" s="4" customFormat="1" ht="12">
      <c r="A63" s="25" t="s">
        <v>302</v>
      </c>
      <c r="B63" s="26" t="s">
        <v>301</v>
      </c>
      <c r="C63" s="27" t="s">
        <v>47</v>
      </c>
      <c r="D63" s="28">
        <f t="shared" si="0"/>
        <v>18551382</v>
      </c>
      <c r="E63" s="28">
        <f t="shared" si="1"/>
        <v>10687450</v>
      </c>
      <c r="F63" s="28">
        <v>12235224</v>
      </c>
      <c r="G63" s="29">
        <v>7529368</v>
      </c>
      <c r="H63" s="28">
        <v>1393031</v>
      </c>
      <c r="I63" s="29">
        <v>696516</v>
      </c>
      <c r="J63" s="28">
        <v>4923127</v>
      </c>
      <c r="K63" s="29">
        <v>2461566</v>
      </c>
      <c r="L63" s="29">
        <v>2228954</v>
      </c>
      <c r="M63" s="46">
        <v>0</v>
      </c>
      <c r="N63" s="42"/>
      <c r="O63" s="28">
        <v>1167019</v>
      </c>
      <c r="P63" s="29">
        <v>1167019</v>
      </c>
      <c r="Q63" s="28">
        <v>0</v>
      </c>
      <c r="R63" s="29">
        <v>0</v>
      </c>
    </row>
    <row r="64" spans="1:18" s="4" customFormat="1" ht="12">
      <c r="A64" s="25" t="s">
        <v>302</v>
      </c>
      <c r="B64" s="26" t="s">
        <v>302</v>
      </c>
      <c r="C64" s="27" t="s">
        <v>48</v>
      </c>
      <c r="D64" s="28">
        <f t="shared" si="0"/>
        <v>27059345</v>
      </c>
      <c r="E64" s="28">
        <f t="shared" si="1"/>
        <v>15707374</v>
      </c>
      <c r="F64" s="28">
        <v>18873376</v>
      </c>
      <c r="G64" s="29">
        <v>11614384</v>
      </c>
      <c r="H64" s="28">
        <v>2080495</v>
      </c>
      <c r="I64" s="29">
        <v>1040250</v>
      </c>
      <c r="J64" s="28">
        <v>6105474</v>
      </c>
      <c r="K64" s="29">
        <v>3052740</v>
      </c>
      <c r="L64" s="29">
        <v>3392445</v>
      </c>
      <c r="M64" s="46">
        <v>0</v>
      </c>
      <c r="N64" s="42"/>
      <c r="O64" s="28">
        <v>732439</v>
      </c>
      <c r="P64" s="29">
        <v>732439</v>
      </c>
      <c r="Q64" s="28">
        <v>0</v>
      </c>
      <c r="R64" s="29">
        <v>0</v>
      </c>
    </row>
    <row r="65" spans="1:18" s="4" customFormat="1" ht="12">
      <c r="A65" s="25" t="s">
        <v>302</v>
      </c>
      <c r="B65" s="26" t="s">
        <v>303</v>
      </c>
      <c r="C65" s="27" t="s">
        <v>49</v>
      </c>
      <c r="D65" s="28">
        <f t="shared" si="0"/>
        <v>46465546</v>
      </c>
      <c r="E65" s="28">
        <f t="shared" si="1"/>
        <v>27357736</v>
      </c>
      <c r="F65" s="28">
        <v>35749643</v>
      </c>
      <c r="G65" s="29">
        <v>21999784</v>
      </c>
      <c r="H65" s="28">
        <v>1127134</v>
      </c>
      <c r="I65" s="29">
        <v>563568</v>
      </c>
      <c r="J65" s="28">
        <v>9588769</v>
      </c>
      <c r="K65" s="29">
        <v>4794384</v>
      </c>
      <c r="L65" s="29">
        <v>4860040</v>
      </c>
      <c r="M65" s="46">
        <v>0</v>
      </c>
      <c r="N65" s="42"/>
      <c r="O65" s="28">
        <v>0</v>
      </c>
      <c r="P65" s="29">
        <v>0</v>
      </c>
      <c r="Q65" s="28">
        <v>0</v>
      </c>
      <c r="R65" s="29">
        <v>0</v>
      </c>
    </row>
    <row r="66" spans="1:18" s="4" customFormat="1" ht="12">
      <c r="A66" s="25" t="s">
        <v>302</v>
      </c>
      <c r="B66" s="26" t="s">
        <v>304</v>
      </c>
      <c r="C66" s="27" t="s">
        <v>50</v>
      </c>
      <c r="D66" s="28">
        <f t="shared" si="0"/>
        <v>32955442</v>
      </c>
      <c r="E66" s="28">
        <f t="shared" si="1"/>
        <v>19028722</v>
      </c>
      <c r="F66" s="28">
        <v>22108654</v>
      </c>
      <c r="G66" s="29">
        <v>13605328</v>
      </c>
      <c r="H66" s="28">
        <v>2371072</v>
      </c>
      <c r="I66" s="29">
        <v>1185534</v>
      </c>
      <c r="J66" s="28">
        <v>8475716</v>
      </c>
      <c r="K66" s="29">
        <v>4237860</v>
      </c>
      <c r="L66" s="29">
        <v>4854275</v>
      </c>
      <c r="M66" s="46">
        <v>0</v>
      </c>
      <c r="N66" s="42"/>
      <c r="O66" s="28">
        <v>0</v>
      </c>
      <c r="P66" s="29">
        <v>0</v>
      </c>
      <c r="Q66" s="28">
        <v>0</v>
      </c>
      <c r="R66" s="29">
        <v>0</v>
      </c>
    </row>
    <row r="67" spans="1:18" s="4" customFormat="1" ht="12">
      <c r="A67" s="25" t="s">
        <v>302</v>
      </c>
      <c r="B67" s="26" t="s">
        <v>305</v>
      </c>
      <c r="C67" s="27" t="s">
        <v>51</v>
      </c>
      <c r="D67" s="28">
        <f t="shared" si="0"/>
        <v>47505492</v>
      </c>
      <c r="E67" s="28">
        <f t="shared" si="1"/>
        <v>27665706</v>
      </c>
      <c r="F67" s="28">
        <v>33912337</v>
      </c>
      <c r="G67" s="29">
        <v>20869128</v>
      </c>
      <c r="H67" s="28">
        <v>3912140</v>
      </c>
      <c r="I67" s="29">
        <v>1956072</v>
      </c>
      <c r="J67" s="28">
        <v>9681015</v>
      </c>
      <c r="K67" s="29">
        <v>4840506</v>
      </c>
      <c r="L67" s="29">
        <v>10736471</v>
      </c>
      <c r="M67" s="46">
        <v>0</v>
      </c>
      <c r="N67" s="42"/>
      <c r="O67" s="28">
        <v>3027413</v>
      </c>
      <c r="P67" s="29">
        <v>3027413</v>
      </c>
      <c r="Q67" s="28">
        <v>0</v>
      </c>
      <c r="R67" s="29">
        <v>0</v>
      </c>
    </row>
    <row r="68" spans="1:18" s="4" customFormat="1" ht="12">
      <c r="A68" s="25" t="s">
        <v>302</v>
      </c>
      <c r="B68" s="26" t="s">
        <v>306</v>
      </c>
      <c r="C68" s="27" t="s">
        <v>52</v>
      </c>
      <c r="D68" s="28">
        <f t="shared" si="0"/>
        <v>22239412</v>
      </c>
      <c r="E68" s="28">
        <f t="shared" si="1"/>
        <v>13288954</v>
      </c>
      <c r="F68" s="28">
        <v>18800174</v>
      </c>
      <c r="G68" s="29">
        <v>11569336</v>
      </c>
      <c r="H68" s="28">
        <v>1954430</v>
      </c>
      <c r="I68" s="29">
        <v>977214</v>
      </c>
      <c r="J68" s="28">
        <v>1484808</v>
      </c>
      <c r="K68" s="29">
        <v>742404</v>
      </c>
      <c r="L68" s="29">
        <v>4640127</v>
      </c>
      <c r="M68" s="46">
        <v>0</v>
      </c>
      <c r="N68" s="42"/>
      <c r="O68" s="28">
        <v>0</v>
      </c>
      <c r="P68" s="29">
        <v>0</v>
      </c>
      <c r="Q68" s="28">
        <v>0</v>
      </c>
      <c r="R68" s="29">
        <v>0</v>
      </c>
    </row>
    <row r="69" spans="1:18" s="4" customFormat="1" ht="12">
      <c r="A69" s="25" t="s">
        <v>302</v>
      </c>
      <c r="B69" s="26" t="s">
        <v>307</v>
      </c>
      <c r="C69" s="27" t="s">
        <v>53</v>
      </c>
      <c r="D69" s="28">
        <f t="shared" si="0"/>
        <v>52319033</v>
      </c>
      <c r="E69" s="28">
        <f t="shared" si="1"/>
        <v>31008226</v>
      </c>
      <c r="F69" s="28">
        <v>42022140</v>
      </c>
      <c r="G69" s="29">
        <v>25859776</v>
      </c>
      <c r="H69" s="28">
        <v>1695647</v>
      </c>
      <c r="I69" s="29">
        <v>847824</v>
      </c>
      <c r="J69" s="28">
        <v>8601246</v>
      </c>
      <c r="K69" s="29">
        <v>4300626</v>
      </c>
      <c r="L69" s="29">
        <v>6235818</v>
      </c>
      <c r="M69" s="46">
        <v>0</v>
      </c>
      <c r="N69" s="42"/>
      <c r="O69" s="28">
        <v>781268</v>
      </c>
      <c r="P69" s="29">
        <v>781268</v>
      </c>
      <c r="Q69" s="28">
        <v>0</v>
      </c>
      <c r="R69" s="29">
        <v>0</v>
      </c>
    </row>
    <row r="70" spans="1:18" s="4" customFormat="1" ht="12">
      <c r="A70" s="25" t="s">
        <v>302</v>
      </c>
      <c r="B70" s="26" t="s">
        <v>308</v>
      </c>
      <c r="C70" s="27" t="s">
        <v>152</v>
      </c>
      <c r="D70" s="28">
        <f t="shared" si="0"/>
        <v>21425145</v>
      </c>
      <c r="E70" s="28">
        <f t="shared" si="1"/>
        <v>12166820</v>
      </c>
      <c r="F70" s="28">
        <v>12603492</v>
      </c>
      <c r="G70" s="29">
        <v>7755992</v>
      </c>
      <c r="H70" s="28">
        <v>2174493</v>
      </c>
      <c r="I70" s="29">
        <v>1087248</v>
      </c>
      <c r="J70" s="28">
        <v>6647160</v>
      </c>
      <c r="K70" s="29">
        <v>3323580</v>
      </c>
      <c r="L70" s="29">
        <v>2716719</v>
      </c>
      <c r="M70" s="46">
        <v>0</v>
      </c>
      <c r="N70" s="42"/>
      <c r="O70" s="28">
        <v>1291426</v>
      </c>
      <c r="P70" s="29">
        <v>1291426</v>
      </c>
      <c r="Q70" s="28">
        <v>0</v>
      </c>
      <c r="R70" s="29">
        <v>0</v>
      </c>
    </row>
    <row r="71" spans="1:18" s="4" customFormat="1" ht="12">
      <c r="A71" s="25" t="s">
        <v>302</v>
      </c>
      <c r="B71" s="26" t="s">
        <v>309</v>
      </c>
      <c r="C71" s="27" t="s">
        <v>54</v>
      </c>
      <c r="D71" s="28">
        <f aca="true" t="shared" si="2" ref="D71:D134">F71+H71+J71</f>
        <v>11559984</v>
      </c>
      <c r="E71" s="28">
        <f aca="true" t="shared" si="3" ref="E71:E134">G71+I71+K71</f>
        <v>6528146</v>
      </c>
      <c r="F71" s="28">
        <v>6483991</v>
      </c>
      <c r="G71" s="29">
        <v>3990152</v>
      </c>
      <c r="H71" s="28">
        <v>1850679</v>
      </c>
      <c r="I71" s="29">
        <v>925338</v>
      </c>
      <c r="J71" s="28">
        <v>3225314</v>
      </c>
      <c r="K71" s="29">
        <v>1612656</v>
      </c>
      <c r="L71" s="29">
        <v>1788691</v>
      </c>
      <c r="M71" s="46">
        <v>0</v>
      </c>
      <c r="N71" s="42"/>
      <c r="O71" s="28">
        <v>0</v>
      </c>
      <c r="P71" s="29">
        <v>0</v>
      </c>
      <c r="Q71" s="28">
        <v>0</v>
      </c>
      <c r="R71" s="29">
        <v>0</v>
      </c>
    </row>
    <row r="72" spans="1:18" s="4" customFormat="1" ht="12">
      <c r="A72" s="25" t="s">
        <v>302</v>
      </c>
      <c r="B72" s="26" t="s">
        <v>310</v>
      </c>
      <c r="C72" s="27" t="s">
        <v>55</v>
      </c>
      <c r="D72" s="28">
        <f t="shared" si="2"/>
        <v>60620032</v>
      </c>
      <c r="E72" s="28">
        <f t="shared" si="3"/>
        <v>36707022</v>
      </c>
      <c r="F72" s="28">
        <v>55440727</v>
      </c>
      <c r="G72" s="29">
        <v>34117368</v>
      </c>
      <c r="H72" s="28">
        <v>1111364</v>
      </c>
      <c r="I72" s="29">
        <v>555684</v>
      </c>
      <c r="J72" s="28">
        <v>4067941</v>
      </c>
      <c r="K72" s="29">
        <v>2033970</v>
      </c>
      <c r="L72" s="29">
        <v>9261184</v>
      </c>
      <c r="M72" s="46">
        <v>0</v>
      </c>
      <c r="N72" s="42"/>
      <c r="O72" s="28">
        <v>0</v>
      </c>
      <c r="P72" s="29">
        <v>0</v>
      </c>
      <c r="Q72" s="28">
        <v>0</v>
      </c>
      <c r="R72" s="29">
        <v>0</v>
      </c>
    </row>
    <row r="73" spans="1:18" s="4" customFormat="1" ht="12">
      <c r="A73" s="25" t="s">
        <v>302</v>
      </c>
      <c r="B73" s="26" t="s">
        <v>311</v>
      </c>
      <c r="C73" s="27" t="s">
        <v>56</v>
      </c>
      <c r="D73" s="28">
        <f t="shared" si="2"/>
        <v>28376845</v>
      </c>
      <c r="E73" s="28">
        <f t="shared" si="3"/>
        <v>16581282</v>
      </c>
      <c r="F73" s="28">
        <v>20738098</v>
      </c>
      <c r="G73" s="29">
        <v>12761904</v>
      </c>
      <c r="H73" s="28">
        <v>1952539</v>
      </c>
      <c r="I73" s="29">
        <v>976272</v>
      </c>
      <c r="J73" s="28">
        <v>5686208</v>
      </c>
      <c r="K73" s="29">
        <v>2843106</v>
      </c>
      <c r="L73" s="29">
        <v>3058615</v>
      </c>
      <c r="M73" s="46">
        <v>0</v>
      </c>
      <c r="N73" s="42"/>
      <c r="O73" s="28">
        <v>585951</v>
      </c>
      <c r="P73" s="29">
        <v>585951</v>
      </c>
      <c r="Q73" s="28">
        <v>0</v>
      </c>
      <c r="R73" s="29">
        <v>0</v>
      </c>
    </row>
    <row r="74" spans="1:18" s="4" customFormat="1" ht="12">
      <c r="A74" s="25" t="s">
        <v>302</v>
      </c>
      <c r="B74" s="26" t="s">
        <v>312</v>
      </c>
      <c r="C74" s="27" t="s">
        <v>57</v>
      </c>
      <c r="D74" s="28">
        <f t="shared" si="2"/>
        <v>24280889</v>
      </c>
      <c r="E74" s="28">
        <f t="shared" si="3"/>
        <v>14412464</v>
      </c>
      <c r="F74" s="28">
        <v>19690799</v>
      </c>
      <c r="G74" s="29">
        <v>12117416</v>
      </c>
      <c r="H74" s="28">
        <v>1566307</v>
      </c>
      <c r="I74" s="29">
        <v>783156</v>
      </c>
      <c r="J74" s="28">
        <v>3023783</v>
      </c>
      <c r="K74" s="29">
        <v>1511892</v>
      </c>
      <c r="L74" s="29">
        <v>4252059</v>
      </c>
      <c r="M74" s="46">
        <v>0</v>
      </c>
      <c r="N74" s="42"/>
      <c r="O74" s="28">
        <v>568372</v>
      </c>
      <c r="P74" s="29">
        <v>568372</v>
      </c>
      <c r="Q74" s="28">
        <v>0</v>
      </c>
      <c r="R74" s="29">
        <v>0</v>
      </c>
    </row>
    <row r="75" spans="1:18" s="4" customFormat="1" ht="12">
      <c r="A75" s="25" t="s">
        <v>302</v>
      </c>
      <c r="B75" s="26" t="s">
        <v>313</v>
      </c>
      <c r="C75" s="27" t="s">
        <v>18</v>
      </c>
      <c r="D75" s="28">
        <f t="shared" si="2"/>
        <v>22663195</v>
      </c>
      <c r="E75" s="28">
        <f t="shared" si="3"/>
        <v>13501226</v>
      </c>
      <c r="F75" s="28">
        <v>18803433</v>
      </c>
      <c r="G75" s="29">
        <v>11571344</v>
      </c>
      <c r="H75" s="28">
        <v>892509</v>
      </c>
      <c r="I75" s="29">
        <v>446256</v>
      </c>
      <c r="J75" s="28">
        <v>2967253</v>
      </c>
      <c r="K75" s="29">
        <v>1483626</v>
      </c>
      <c r="L75" s="29">
        <v>5659841</v>
      </c>
      <c r="M75" s="46">
        <v>0</v>
      </c>
      <c r="N75" s="42"/>
      <c r="O75" s="28">
        <v>658365</v>
      </c>
      <c r="P75" s="29">
        <v>658365</v>
      </c>
      <c r="Q75" s="28">
        <v>0</v>
      </c>
      <c r="R75" s="29">
        <v>0</v>
      </c>
    </row>
    <row r="76" spans="1:18" s="4" customFormat="1" ht="12">
      <c r="A76" s="25" t="s">
        <v>302</v>
      </c>
      <c r="B76" s="26" t="s">
        <v>314</v>
      </c>
      <c r="C76" s="27" t="s">
        <v>86</v>
      </c>
      <c r="D76" s="28">
        <f t="shared" si="2"/>
        <v>39528749</v>
      </c>
      <c r="E76" s="28">
        <f t="shared" si="3"/>
        <v>22946106</v>
      </c>
      <c r="F76" s="28">
        <v>27574945</v>
      </c>
      <c r="G76" s="29">
        <v>16969200</v>
      </c>
      <c r="H76" s="28">
        <v>3409892</v>
      </c>
      <c r="I76" s="29">
        <v>1704948</v>
      </c>
      <c r="J76" s="28">
        <v>8543912</v>
      </c>
      <c r="K76" s="29">
        <v>4271958</v>
      </c>
      <c r="L76" s="29">
        <v>3971682</v>
      </c>
      <c r="M76" s="46">
        <v>0</v>
      </c>
      <c r="N76" s="42"/>
      <c r="O76" s="28">
        <v>1614578</v>
      </c>
      <c r="P76" s="29">
        <v>1614578</v>
      </c>
      <c r="Q76" s="28">
        <v>0</v>
      </c>
      <c r="R76" s="29">
        <v>0</v>
      </c>
    </row>
    <row r="77" spans="1:18" s="4" customFormat="1" ht="12">
      <c r="A77" s="25" t="s">
        <v>302</v>
      </c>
      <c r="B77" s="26" t="s">
        <v>315</v>
      </c>
      <c r="C77" s="27" t="s">
        <v>58</v>
      </c>
      <c r="D77" s="28">
        <f t="shared" si="2"/>
        <v>22922185</v>
      </c>
      <c r="E77" s="28">
        <f t="shared" si="3"/>
        <v>13200614</v>
      </c>
      <c r="F77" s="28">
        <v>15075898</v>
      </c>
      <c r="G77" s="29">
        <v>9277472</v>
      </c>
      <c r="H77" s="28">
        <v>2053515</v>
      </c>
      <c r="I77" s="29">
        <v>1026756</v>
      </c>
      <c r="J77" s="28">
        <v>5792772</v>
      </c>
      <c r="K77" s="29">
        <v>2896386</v>
      </c>
      <c r="L77" s="29">
        <v>2066516</v>
      </c>
      <c r="M77" s="46">
        <v>0</v>
      </c>
      <c r="N77" s="42"/>
      <c r="O77" s="28">
        <v>0</v>
      </c>
      <c r="P77" s="29">
        <v>0</v>
      </c>
      <c r="Q77" s="28">
        <v>0</v>
      </c>
      <c r="R77" s="29">
        <v>0</v>
      </c>
    </row>
    <row r="78" spans="1:18" s="4" customFormat="1" ht="12">
      <c r="A78" s="25" t="s">
        <v>302</v>
      </c>
      <c r="B78" s="26" t="s">
        <v>316</v>
      </c>
      <c r="C78" s="27" t="s">
        <v>59</v>
      </c>
      <c r="D78" s="28">
        <f t="shared" si="2"/>
        <v>21275348</v>
      </c>
      <c r="E78" s="28">
        <f t="shared" si="3"/>
        <v>11129458</v>
      </c>
      <c r="F78" s="28">
        <v>4262147</v>
      </c>
      <c r="G78" s="29">
        <v>2622856</v>
      </c>
      <c r="H78" s="28">
        <v>5181202</v>
      </c>
      <c r="I78" s="29">
        <v>2590602</v>
      </c>
      <c r="J78" s="28">
        <v>11831999</v>
      </c>
      <c r="K78" s="29">
        <v>5916000</v>
      </c>
      <c r="L78" s="29">
        <v>4765390</v>
      </c>
      <c r="M78" s="46">
        <v>0</v>
      </c>
      <c r="N78" s="42"/>
      <c r="O78" s="28">
        <v>346082</v>
      </c>
      <c r="P78" s="29">
        <v>346082</v>
      </c>
      <c r="Q78" s="28">
        <v>0</v>
      </c>
      <c r="R78" s="29">
        <v>0</v>
      </c>
    </row>
    <row r="79" spans="1:18" s="4" customFormat="1" ht="12">
      <c r="A79" s="25" t="s">
        <v>302</v>
      </c>
      <c r="B79" s="26" t="s">
        <v>324</v>
      </c>
      <c r="C79" s="27" t="s">
        <v>401</v>
      </c>
      <c r="D79" s="28">
        <f t="shared" si="2"/>
        <v>53786611</v>
      </c>
      <c r="E79" s="28">
        <f t="shared" si="3"/>
        <v>32480294</v>
      </c>
      <c r="F79" s="28">
        <v>48420537</v>
      </c>
      <c r="G79" s="29">
        <v>29797256</v>
      </c>
      <c r="H79" s="28">
        <v>3911116</v>
      </c>
      <c r="I79" s="29">
        <v>1955556</v>
      </c>
      <c r="J79" s="28">
        <v>1454958</v>
      </c>
      <c r="K79" s="29">
        <v>727482</v>
      </c>
      <c r="L79" s="29">
        <v>5087265</v>
      </c>
      <c r="M79" s="46">
        <v>0</v>
      </c>
      <c r="N79" s="42"/>
      <c r="O79" s="28">
        <v>0</v>
      </c>
      <c r="P79" s="29">
        <v>0</v>
      </c>
      <c r="Q79" s="28">
        <v>0</v>
      </c>
      <c r="R79" s="29">
        <v>0</v>
      </c>
    </row>
    <row r="80" spans="1:18" s="4" customFormat="1" ht="12">
      <c r="A80" s="25" t="s">
        <v>302</v>
      </c>
      <c r="B80" s="26" t="s">
        <v>325</v>
      </c>
      <c r="C80" s="27" t="s">
        <v>402</v>
      </c>
      <c r="D80" s="28">
        <f t="shared" si="2"/>
        <v>58326585</v>
      </c>
      <c r="E80" s="28">
        <f t="shared" si="3"/>
        <v>35135136</v>
      </c>
      <c r="F80" s="28">
        <v>51755958</v>
      </c>
      <c r="G80" s="29">
        <v>31849824</v>
      </c>
      <c r="H80" s="28">
        <v>4427285</v>
      </c>
      <c r="I80" s="29">
        <v>2213640</v>
      </c>
      <c r="J80" s="28">
        <v>2143342</v>
      </c>
      <c r="K80" s="29">
        <v>1071672</v>
      </c>
      <c r="L80" s="29">
        <v>5418412</v>
      </c>
      <c r="M80" s="46">
        <v>0</v>
      </c>
      <c r="N80" s="42"/>
      <c r="O80" s="28">
        <v>0</v>
      </c>
      <c r="P80" s="29">
        <v>0</v>
      </c>
      <c r="Q80" s="28">
        <v>537122</v>
      </c>
      <c r="R80" s="29">
        <v>0</v>
      </c>
    </row>
    <row r="81" spans="1:18" s="4" customFormat="1" ht="12">
      <c r="A81" s="25" t="s">
        <v>302</v>
      </c>
      <c r="B81" s="26" t="s">
        <v>327</v>
      </c>
      <c r="C81" s="27" t="s">
        <v>403</v>
      </c>
      <c r="D81" s="28">
        <f t="shared" si="2"/>
        <v>220640464</v>
      </c>
      <c r="E81" s="28">
        <f t="shared" si="3"/>
        <v>134861870</v>
      </c>
      <c r="F81" s="28">
        <v>212694241</v>
      </c>
      <c r="G81" s="29">
        <v>130888760</v>
      </c>
      <c r="H81" s="28">
        <v>7946223</v>
      </c>
      <c r="I81" s="29">
        <v>3973110</v>
      </c>
      <c r="J81" s="28">
        <v>0</v>
      </c>
      <c r="K81" s="29">
        <v>0</v>
      </c>
      <c r="L81" s="29">
        <v>40928110</v>
      </c>
      <c r="M81" s="46">
        <v>6700348</v>
      </c>
      <c r="N81" s="42">
        <v>3350174.04</v>
      </c>
      <c r="O81" s="28">
        <v>7324387</v>
      </c>
      <c r="P81" s="29">
        <v>0</v>
      </c>
      <c r="Q81" s="28">
        <v>0</v>
      </c>
      <c r="R81" s="29">
        <v>0</v>
      </c>
    </row>
    <row r="82" spans="1:18" s="4" customFormat="1" ht="12">
      <c r="A82" s="25" t="s">
        <v>302</v>
      </c>
      <c r="B82" s="26" t="s">
        <v>326</v>
      </c>
      <c r="C82" s="27" t="s">
        <v>404</v>
      </c>
      <c r="D82" s="28">
        <f t="shared" si="2"/>
        <v>87614483</v>
      </c>
      <c r="E82" s="28">
        <f t="shared" si="3"/>
        <v>53382568</v>
      </c>
      <c r="F82" s="28">
        <v>82986136</v>
      </c>
      <c r="G82" s="29">
        <v>51068392</v>
      </c>
      <c r="H82" s="28">
        <v>3151123</v>
      </c>
      <c r="I82" s="29">
        <v>1575564</v>
      </c>
      <c r="J82" s="28">
        <v>1477224</v>
      </c>
      <c r="K82" s="29">
        <v>738612</v>
      </c>
      <c r="L82" s="29">
        <v>5610692</v>
      </c>
      <c r="M82" s="46">
        <v>0</v>
      </c>
      <c r="N82" s="42"/>
      <c r="O82" s="28">
        <v>1142604</v>
      </c>
      <c r="P82" s="29">
        <v>0</v>
      </c>
      <c r="Q82" s="28">
        <v>0</v>
      </c>
      <c r="R82" s="29">
        <v>0</v>
      </c>
    </row>
    <row r="83" spans="1:18" s="4" customFormat="1" ht="12">
      <c r="A83" s="25" t="s">
        <v>304</v>
      </c>
      <c r="B83" s="26" t="s">
        <v>298</v>
      </c>
      <c r="C83" s="27" t="s">
        <v>60</v>
      </c>
      <c r="D83" s="28">
        <f t="shared" si="2"/>
        <v>12873740</v>
      </c>
      <c r="E83" s="28">
        <f t="shared" si="3"/>
        <v>7390206</v>
      </c>
      <c r="F83" s="28">
        <v>8262229</v>
      </c>
      <c r="G83" s="29">
        <v>5084448</v>
      </c>
      <c r="H83" s="28">
        <v>2331262</v>
      </c>
      <c r="I83" s="29">
        <v>1165632</v>
      </c>
      <c r="J83" s="28">
        <v>2280249</v>
      </c>
      <c r="K83" s="29">
        <v>1140126</v>
      </c>
      <c r="L83" s="29">
        <v>6324012</v>
      </c>
      <c r="M83" s="46">
        <v>0</v>
      </c>
      <c r="N83" s="42"/>
      <c r="O83" s="28">
        <v>0</v>
      </c>
      <c r="P83" s="29">
        <v>0</v>
      </c>
      <c r="Q83" s="28">
        <v>0</v>
      </c>
      <c r="R83" s="29">
        <v>0</v>
      </c>
    </row>
    <row r="84" spans="1:18" s="4" customFormat="1" ht="12">
      <c r="A84" s="25" t="s">
        <v>304</v>
      </c>
      <c r="B84" s="26" t="s">
        <v>297</v>
      </c>
      <c r="C84" s="27" t="s">
        <v>161</v>
      </c>
      <c r="D84" s="28">
        <f t="shared" si="2"/>
        <v>23282716</v>
      </c>
      <c r="E84" s="28">
        <f t="shared" si="3"/>
        <v>13206168</v>
      </c>
      <c r="F84" s="28">
        <v>13561663</v>
      </c>
      <c r="G84" s="29">
        <v>8345640</v>
      </c>
      <c r="H84" s="28">
        <v>4704445</v>
      </c>
      <c r="I84" s="29">
        <v>2352222</v>
      </c>
      <c r="J84" s="28">
        <v>5016608</v>
      </c>
      <c r="K84" s="29">
        <v>2508306</v>
      </c>
      <c r="L84" s="29">
        <v>3958276</v>
      </c>
      <c r="M84" s="46">
        <v>0</v>
      </c>
      <c r="N84" s="42"/>
      <c r="O84" s="28">
        <v>0</v>
      </c>
      <c r="P84" s="29">
        <v>0</v>
      </c>
      <c r="Q84" s="28">
        <v>0</v>
      </c>
      <c r="R84" s="29">
        <v>0</v>
      </c>
    </row>
    <row r="85" spans="1:18" s="4" customFormat="1" ht="12">
      <c r="A85" s="25" t="s">
        <v>304</v>
      </c>
      <c r="B85" s="26" t="s">
        <v>299</v>
      </c>
      <c r="C85" s="27" t="s">
        <v>61</v>
      </c>
      <c r="D85" s="28">
        <f t="shared" si="2"/>
        <v>22143261</v>
      </c>
      <c r="E85" s="28">
        <f t="shared" si="3"/>
        <v>12791534</v>
      </c>
      <c r="F85" s="28">
        <v>14905857</v>
      </c>
      <c r="G85" s="29">
        <v>9172832</v>
      </c>
      <c r="H85" s="28">
        <v>1973971</v>
      </c>
      <c r="I85" s="29">
        <v>986988</v>
      </c>
      <c r="J85" s="28">
        <v>5263433</v>
      </c>
      <c r="K85" s="29">
        <v>2631714</v>
      </c>
      <c r="L85" s="29">
        <v>4137861</v>
      </c>
      <c r="M85" s="46">
        <v>0</v>
      </c>
      <c r="N85" s="42"/>
      <c r="O85" s="28">
        <v>0</v>
      </c>
      <c r="P85" s="29">
        <v>0</v>
      </c>
      <c r="Q85" s="28">
        <v>0</v>
      </c>
      <c r="R85" s="29">
        <v>0</v>
      </c>
    </row>
    <row r="86" spans="1:18" s="4" customFormat="1" ht="12">
      <c r="A86" s="25" t="s">
        <v>304</v>
      </c>
      <c r="B86" s="26" t="s">
        <v>300</v>
      </c>
      <c r="C86" s="27" t="s">
        <v>62</v>
      </c>
      <c r="D86" s="28">
        <f t="shared" si="2"/>
        <v>34101140</v>
      </c>
      <c r="E86" s="28">
        <f t="shared" si="3"/>
        <v>19726040</v>
      </c>
      <c r="F86" s="28">
        <v>23187424</v>
      </c>
      <c r="G86" s="29">
        <v>14269184</v>
      </c>
      <c r="H86" s="28">
        <v>1155635</v>
      </c>
      <c r="I86" s="29">
        <v>577818</v>
      </c>
      <c r="J86" s="28">
        <v>9758081</v>
      </c>
      <c r="K86" s="29">
        <v>4879038</v>
      </c>
      <c r="L86" s="29">
        <v>5708696</v>
      </c>
      <c r="M86" s="46">
        <v>0</v>
      </c>
      <c r="N86" s="42"/>
      <c r="O86" s="28">
        <v>0</v>
      </c>
      <c r="P86" s="29">
        <v>0</v>
      </c>
      <c r="Q86" s="28">
        <v>0</v>
      </c>
      <c r="R86" s="29">
        <v>0</v>
      </c>
    </row>
    <row r="87" spans="1:18" s="4" customFormat="1" ht="12">
      <c r="A87" s="25" t="s">
        <v>304</v>
      </c>
      <c r="B87" s="26" t="s">
        <v>301</v>
      </c>
      <c r="C87" s="27" t="s">
        <v>63</v>
      </c>
      <c r="D87" s="28">
        <f t="shared" si="2"/>
        <v>16056183</v>
      </c>
      <c r="E87" s="28">
        <f t="shared" si="3"/>
        <v>9350876</v>
      </c>
      <c r="F87" s="28">
        <v>11464186</v>
      </c>
      <c r="G87" s="29">
        <v>7054880</v>
      </c>
      <c r="H87" s="28">
        <v>2116001</v>
      </c>
      <c r="I87" s="29">
        <v>1057998</v>
      </c>
      <c r="J87" s="28">
        <v>2475996</v>
      </c>
      <c r="K87" s="29">
        <v>1237998</v>
      </c>
      <c r="L87" s="29">
        <v>3578736</v>
      </c>
      <c r="M87" s="46">
        <v>0</v>
      </c>
      <c r="N87" s="42"/>
      <c r="O87" s="28">
        <v>0</v>
      </c>
      <c r="P87" s="29">
        <v>0</v>
      </c>
      <c r="Q87" s="28">
        <v>0</v>
      </c>
      <c r="R87" s="29">
        <v>0</v>
      </c>
    </row>
    <row r="88" spans="1:18" s="4" customFormat="1" ht="12">
      <c r="A88" s="25" t="s">
        <v>304</v>
      </c>
      <c r="B88" s="26" t="s">
        <v>302</v>
      </c>
      <c r="C88" s="27" t="s">
        <v>64</v>
      </c>
      <c r="D88" s="28">
        <f t="shared" si="2"/>
        <v>21009468</v>
      </c>
      <c r="E88" s="28">
        <f t="shared" si="3"/>
        <v>12112118</v>
      </c>
      <c r="F88" s="28">
        <v>13930661</v>
      </c>
      <c r="G88" s="29">
        <v>8572712</v>
      </c>
      <c r="H88" s="28">
        <v>1368541</v>
      </c>
      <c r="I88" s="29">
        <v>684270</v>
      </c>
      <c r="J88" s="28">
        <v>5710266</v>
      </c>
      <c r="K88" s="29">
        <v>2855136</v>
      </c>
      <c r="L88" s="29">
        <v>3087257</v>
      </c>
      <c r="M88" s="46">
        <v>0</v>
      </c>
      <c r="N88" s="42"/>
      <c r="O88" s="28">
        <v>0</v>
      </c>
      <c r="P88" s="29">
        <v>0</v>
      </c>
      <c r="Q88" s="28">
        <v>0</v>
      </c>
      <c r="R88" s="29">
        <v>0</v>
      </c>
    </row>
    <row r="89" spans="1:18" s="4" customFormat="1" ht="12">
      <c r="A89" s="25" t="s">
        <v>304</v>
      </c>
      <c r="B89" s="26" t="s">
        <v>303</v>
      </c>
      <c r="C89" s="27" t="s">
        <v>65</v>
      </c>
      <c r="D89" s="28">
        <f t="shared" si="2"/>
        <v>13526587</v>
      </c>
      <c r="E89" s="28">
        <f t="shared" si="3"/>
        <v>7830246</v>
      </c>
      <c r="F89" s="28">
        <v>9246938</v>
      </c>
      <c r="G89" s="29">
        <v>5690424</v>
      </c>
      <c r="H89" s="28">
        <v>1976772</v>
      </c>
      <c r="I89" s="29">
        <v>988386</v>
      </c>
      <c r="J89" s="28">
        <v>2302877</v>
      </c>
      <c r="K89" s="29">
        <v>1151436</v>
      </c>
      <c r="L89" s="29">
        <v>2539460</v>
      </c>
      <c r="M89" s="46">
        <v>0</v>
      </c>
      <c r="N89" s="42"/>
      <c r="O89" s="28">
        <v>0</v>
      </c>
      <c r="P89" s="29">
        <v>0</v>
      </c>
      <c r="Q89" s="28">
        <v>0</v>
      </c>
      <c r="R89" s="29">
        <v>0</v>
      </c>
    </row>
    <row r="90" spans="1:18" s="4" customFormat="1" ht="12">
      <c r="A90" s="25" t="s">
        <v>304</v>
      </c>
      <c r="B90" s="26" t="s">
        <v>304</v>
      </c>
      <c r="C90" s="27" t="s">
        <v>66</v>
      </c>
      <c r="D90" s="28">
        <f t="shared" si="2"/>
        <v>22245561</v>
      </c>
      <c r="E90" s="28">
        <f t="shared" si="3"/>
        <v>13146988</v>
      </c>
      <c r="F90" s="28">
        <v>17543128</v>
      </c>
      <c r="G90" s="29">
        <v>10795768</v>
      </c>
      <c r="H90" s="28">
        <v>2352635</v>
      </c>
      <c r="I90" s="29">
        <v>1176318</v>
      </c>
      <c r="J90" s="28">
        <v>2349798</v>
      </c>
      <c r="K90" s="29">
        <v>1174902</v>
      </c>
      <c r="L90" s="29">
        <v>4416685</v>
      </c>
      <c r="M90" s="46">
        <v>0</v>
      </c>
      <c r="N90" s="42"/>
      <c r="O90" s="28">
        <v>0</v>
      </c>
      <c r="P90" s="29">
        <v>0</v>
      </c>
      <c r="Q90" s="28">
        <v>0</v>
      </c>
      <c r="R90" s="29">
        <v>0</v>
      </c>
    </row>
    <row r="91" spans="1:18" s="4" customFormat="1" ht="12">
      <c r="A91" s="25" t="s">
        <v>304</v>
      </c>
      <c r="B91" s="26" t="s">
        <v>305</v>
      </c>
      <c r="C91" s="27" t="s">
        <v>67</v>
      </c>
      <c r="D91" s="28">
        <f t="shared" si="2"/>
        <v>24956883</v>
      </c>
      <c r="E91" s="28">
        <f t="shared" si="3"/>
        <v>14929942</v>
      </c>
      <c r="F91" s="28">
        <v>21246332</v>
      </c>
      <c r="G91" s="29">
        <v>13074664</v>
      </c>
      <c r="H91" s="28">
        <v>1584284</v>
      </c>
      <c r="I91" s="29">
        <v>792144</v>
      </c>
      <c r="J91" s="28">
        <v>2126267</v>
      </c>
      <c r="K91" s="29">
        <v>1063134</v>
      </c>
      <c r="L91" s="29">
        <v>6537497</v>
      </c>
      <c r="M91" s="46">
        <v>0</v>
      </c>
      <c r="N91" s="42"/>
      <c r="O91" s="28">
        <v>0</v>
      </c>
      <c r="P91" s="29">
        <v>0</v>
      </c>
      <c r="Q91" s="28">
        <v>0</v>
      </c>
      <c r="R91" s="29">
        <v>0</v>
      </c>
    </row>
    <row r="92" spans="1:18" s="4" customFormat="1" ht="12">
      <c r="A92" s="25" t="s">
        <v>304</v>
      </c>
      <c r="B92" s="26" t="s">
        <v>306</v>
      </c>
      <c r="C92" s="27" t="s">
        <v>68</v>
      </c>
      <c r="D92" s="28">
        <f t="shared" si="2"/>
        <v>34414448</v>
      </c>
      <c r="E92" s="28">
        <f t="shared" si="3"/>
        <v>19877896</v>
      </c>
      <c r="F92" s="28">
        <v>23145867</v>
      </c>
      <c r="G92" s="29">
        <v>14243608</v>
      </c>
      <c r="H92" s="28">
        <v>2108679</v>
      </c>
      <c r="I92" s="29">
        <v>1054338</v>
      </c>
      <c r="J92" s="28">
        <v>9159902</v>
      </c>
      <c r="K92" s="29">
        <v>4579950</v>
      </c>
      <c r="L92" s="29">
        <v>5691547</v>
      </c>
      <c r="M92" s="46">
        <v>31</v>
      </c>
      <c r="N92" s="42">
        <v>31</v>
      </c>
      <c r="O92" s="28">
        <v>609780</v>
      </c>
      <c r="P92" s="29">
        <v>609780</v>
      </c>
      <c r="Q92" s="28">
        <v>0</v>
      </c>
      <c r="R92" s="29">
        <v>0</v>
      </c>
    </row>
    <row r="93" spans="1:18" s="4" customFormat="1" ht="12">
      <c r="A93" s="25" t="s">
        <v>304</v>
      </c>
      <c r="B93" s="26" t="s">
        <v>307</v>
      </c>
      <c r="C93" s="27" t="s">
        <v>69</v>
      </c>
      <c r="D93" s="28">
        <f t="shared" si="2"/>
        <v>47037998</v>
      </c>
      <c r="E93" s="28">
        <f t="shared" si="3"/>
        <v>28070190</v>
      </c>
      <c r="F93" s="28">
        <v>39443668</v>
      </c>
      <c r="G93" s="29">
        <v>24273024</v>
      </c>
      <c r="H93" s="28">
        <v>3140754</v>
      </c>
      <c r="I93" s="29">
        <v>1570380</v>
      </c>
      <c r="J93" s="28">
        <v>4453576</v>
      </c>
      <c r="K93" s="29">
        <v>2226786</v>
      </c>
      <c r="L93" s="29">
        <v>7277841</v>
      </c>
      <c r="M93" s="46">
        <v>0</v>
      </c>
      <c r="N93" s="42"/>
      <c r="O93" s="28">
        <v>488297</v>
      </c>
      <c r="P93" s="29">
        <v>488297</v>
      </c>
      <c r="Q93" s="28">
        <v>0</v>
      </c>
      <c r="R93" s="29">
        <v>0</v>
      </c>
    </row>
    <row r="94" spans="1:18" s="4" customFormat="1" ht="12">
      <c r="A94" s="25" t="s">
        <v>304</v>
      </c>
      <c r="B94" s="26" t="s">
        <v>308</v>
      </c>
      <c r="C94" s="27" t="s">
        <v>70</v>
      </c>
      <c r="D94" s="28">
        <f t="shared" si="2"/>
        <v>17316387</v>
      </c>
      <c r="E94" s="28">
        <f t="shared" si="3"/>
        <v>10258032</v>
      </c>
      <c r="F94" s="28">
        <v>13865240</v>
      </c>
      <c r="G94" s="29">
        <v>8532456</v>
      </c>
      <c r="H94" s="28">
        <v>791385</v>
      </c>
      <c r="I94" s="29">
        <v>395694</v>
      </c>
      <c r="J94" s="28">
        <v>2659762</v>
      </c>
      <c r="K94" s="29">
        <v>1329882</v>
      </c>
      <c r="L94" s="29">
        <v>2929541</v>
      </c>
      <c r="M94" s="46">
        <v>0</v>
      </c>
      <c r="N94" s="42"/>
      <c r="O94" s="28">
        <v>0</v>
      </c>
      <c r="P94" s="29">
        <v>0</v>
      </c>
      <c r="Q94" s="28">
        <v>0</v>
      </c>
      <c r="R94" s="29">
        <v>0</v>
      </c>
    </row>
    <row r="95" spans="1:18" s="4" customFormat="1" ht="12">
      <c r="A95" s="25" t="s">
        <v>304</v>
      </c>
      <c r="B95" s="26" t="s">
        <v>324</v>
      </c>
      <c r="C95" s="27" t="s">
        <v>405</v>
      </c>
      <c r="D95" s="28">
        <f t="shared" si="2"/>
        <v>86036434</v>
      </c>
      <c r="E95" s="28">
        <f t="shared" si="3"/>
        <v>52047520</v>
      </c>
      <c r="F95" s="28">
        <v>78254000</v>
      </c>
      <c r="G95" s="29">
        <v>48156304</v>
      </c>
      <c r="H95" s="28">
        <v>7179089</v>
      </c>
      <c r="I95" s="29">
        <v>3589542</v>
      </c>
      <c r="J95" s="28">
        <v>603345</v>
      </c>
      <c r="K95" s="29">
        <v>301674</v>
      </c>
      <c r="L95" s="29">
        <v>12049820</v>
      </c>
      <c r="M95" s="46">
        <v>0</v>
      </c>
      <c r="N95" s="42"/>
      <c r="O95" s="28">
        <v>4394632</v>
      </c>
      <c r="P95" s="29">
        <v>0</v>
      </c>
      <c r="Q95" s="28">
        <v>0</v>
      </c>
      <c r="R95" s="29">
        <v>0</v>
      </c>
    </row>
    <row r="96" spans="1:18" s="4" customFormat="1" ht="12">
      <c r="A96" s="25" t="s">
        <v>304</v>
      </c>
      <c r="B96" s="26" t="s">
        <v>325</v>
      </c>
      <c r="C96" s="27" t="s">
        <v>406</v>
      </c>
      <c r="D96" s="28">
        <f t="shared" si="2"/>
        <v>90505505</v>
      </c>
      <c r="E96" s="28">
        <f t="shared" si="3"/>
        <v>54127254</v>
      </c>
      <c r="F96" s="28">
        <v>76912413</v>
      </c>
      <c r="G96" s="29">
        <v>47330712</v>
      </c>
      <c r="H96" s="28">
        <v>13040176</v>
      </c>
      <c r="I96" s="29">
        <v>6520086</v>
      </c>
      <c r="J96" s="28">
        <v>552916</v>
      </c>
      <c r="K96" s="29">
        <v>276456</v>
      </c>
      <c r="L96" s="29">
        <v>16845728</v>
      </c>
      <c r="M96" s="46">
        <v>3749093</v>
      </c>
      <c r="N96" s="42">
        <v>1874549</v>
      </c>
      <c r="O96" s="28">
        <v>0</v>
      </c>
      <c r="P96" s="29">
        <v>0</v>
      </c>
      <c r="Q96" s="28">
        <v>0</v>
      </c>
      <c r="R96" s="29">
        <v>0</v>
      </c>
    </row>
    <row r="97" spans="1:18" s="4" customFormat="1" ht="12">
      <c r="A97" s="25" t="s">
        <v>306</v>
      </c>
      <c r="B97" s="26" t="s">
        <v>298</v>
      </c>
      <c r="C97" s="27" t="s">
        <v>71</v>
      </c>
      <c r="D97" s="28">
        <f t="shared" si="2"/>
        <v>39963756</v>
      </c>
      <c r="E97" s="28">
        <f t="shared" si="3"/>
        <v>24291504</v>
      </c>
      <c r="F97" s="28">
        <v>37350060</v>
      </c>
      <c r="G97" s="29">
        <v>22984656</v>
      </c>
      <c r="H97" s="28">
        <v>2613696</v>
      </c>
      <c r="I97" s="29">
        <v>1306848</v>
      </c>
      <c r="J97" s="28">
        <v>0</v>
      </c>
      <c r="K97" s="29">
        <v>0</v>
      </c>
      <c r="L97" s="29">
        <v>13924305</v>
      </c>
      <c r="M97" s="46">
        <v>4492149</v>
      </c>
      <c r="N97" s="42">
        <v>2246079</v>
      </c>
      <c r="O97" s="28">
        <v>0</v>
      </c>
      <c r="P97" s="29">
        <v>0</v>
      </c>
      <c r="Q97" s="28">
        <v>0</v>
      </c>
      <c r="R97" s="29">
        <v>0</v>
      </c>
    </row>
    <row r="98" spans="1:18" s="4" customFormat="1" ht="12">
      <c r="A98" s="25" t="s">
        <v>306</v>
      </c>
      <c r="B98" s="26" t="s">
        <v>297</v>
      </c>
      <c r="C98" s="27" t="s">
        <v>72</v>
      </c>
      <c r="D98" s="28">
        <f t="shared" si="2"/>
        <v>48224289</v>
      </c>
      <c r="E98" s="28">
        <f t="shared" si="3"/>
        <v>28277324</v>
      </c>
      <c r="F98" s="28">
        <v>36098256</v>
      </c>
      <c r="G98" s="29">
        <v>22214312</v>
      </c>
      <c r="H98" s="28">
        <v>7570049</v>
      </c>
      <c r="I98" s="29">
        <v>3785022</v>
      </c>
      <c r="J98" s="28">
        <v>4555984</v>
      </c>
      <c r="K98" s="29">
        <v>2277990</v>
      </c>
      <c r="L98" s="29">
        <v>7809131</v>
      </c>
      <c r="M98" s="46">
        <v>0</v>
      </c>
      <c r="N98" s="42"/>
      <c r="O98" s="28">
        <v>0</v>
      </c>
      <c r="P98" s="29">
        <v>0</v>
      </c>
      <c r="Q98" s="28">
        <v>0</v>
      </c>
      <c r="R98" s="29">
        <v>0</v>
      </c>
    </row>
    <row r="99" spans="1:18" s="4" customFormat="1" ht="12">
      <c r="A99" s="25" t="s">
        <v>306</v>
      </c>
      <c r="B99" s="26" t="s">
        <v>299</v>
      </c>
      <c r="C99" s="27" t="s">
        <v>73</v>
      </c>
      <c r="D99" s="28">
        <f t="shared" si="2"/>
        <v>17429857</v>
      </c>
      <c r="E99" s="28">
        <f t="shared" si="3"/>
        <v>10332216</v>
      </c>
      <c r="F99" s="28">
        <v>14016438</v>
      </c>
      <c r="G99" s="29">
        <v>8625504</v>
      </c>
      <c r="H99" s="28">
        <v>719048</v>
      </c>
      <c r="I99" s="29">
        <v>359526</v>
      </c>
      <c r="J99" s="28">
        <v>2694371</v>
      </c>
      <c r="K99" s="29">
        <v>1347186</v>
      </c>
      <c r="L99" s="29">
        <v>3996468</v>
      </c>
      <c r="M99" s="46">
        <v>0</v>
      </c>
      <c r="N99" s="42"/>
      <c r="O99" s="28">
        <v>0</v>
      </c>
      <c r="P99" s="29">
        <v>0</v>
      </c>
      <c r="Q99" s="28">
        <v>0</v>
      </c>
      <c r="R99" s="29">
        <v>0</v>
      </c>
    </row>
    <row r="100" spans="1:18" s="4" customFormat="1" ht="12">
      <c r="A100" s="25" t="s">
        <v>306</v>
      </c>
      <c r="B100" s="26" t="s">
        <v>300</v>
      </c>
      <c r="C100" s="27" t="s">
        <v>74</v>
      </c>
      <c r="D100" s="28">
        <f t="shared" si="2"/>
        <v>29692343</v>
      </c>
      <c r="E100" s="28">
        <f t="shared" si="3"/>
        <v>17541660</v>
      </c>
      <c r="F100" s="28">
        <v>23360925</v>
      </c>
      <c r="G100" s="29">
        <v>14375952</v>
      </c>
      <c r="H100" s="28">
        <v>1865643</v>
      </c>
      <c r="I100" s="29">
        <v>932820</v>
      </c>
      <c r="J100" s="28">
        <v>4465775</v>
      </c>
      <c r="K100" s="29">
        <v>2232888</v>
      </c>
      <c r="L100" s="29">
        <v>2766936</v>
      </c>
      <c r="M100" s="46">
        <v>0</v>
      </c>
      <c r="N100" s="42"/>
      <c r="O100" s="28">
        <v>0</v>
      </c>
      <c r="P100" s="29">
        <v>0</v>
      </c>
      <c r="Q100" s="28">
        <v>0</v>
      </c>
      <c r="R100" s="29">
        <v>0</v>
      </c>
    </row>
    <row r="101" spans="1:18" s="4" customFormat="1" ht="12">
      <c r="A101" s="25" t="s">
        <v>306</v>
      </c>
      <c r="B101" s="26" t="s">
        <v>301</v>
      </c>
      <c r="C101" s="27" t="s">
        <v>75</v>
      </c>
      <c r="D101" s="28">
        <f t="shared" si="2"/>
        <v>35137612</v>
      </c>
      <c r="E101" s="28">
        <f t="shared" si="3"/>
        <v>20826268</v>
      </c>
      <c r="F101" s="28">
        <v>28231391</v>
      </c>
      <c r="G101" s="29">
        <v>17373160</v>
      </c>
      <c r="H101" s="28">
        <v>3074569</v>
      </c>
      <c r="I101" s="29">
        <v>1537284</v>
      </c>
      <c r="J101" s="28">
        <v>3831652</v>
      </c>
      <c r="K101" s="29">
        <v>1915824</v>
      </c>
      <c r="L101" s="29">
        <v>5911946</v>
      </c>
      <c r="M101" s="46">
        <v>0</v>
      </c>
      <c r="N101" s="42"/>
      <c r="O101" s="28">
        <v>0</v>
      </c>
      <c r="P101" s="29">
        <v>0</v>
      </c>
      <c r="Q101" s="28">
        <v>0</v>
      </c>
      <c r="R101" s="29">
        <v>0</v>
      </c>
    </row>
    <row r="102" spans="1:18" s="4" customFormat="1" ht="12">
      <c r="A102" s="25" t="s">
        <v>306</v>
      </c>
      <c r="B102" s="26" t="s">
        <v>302</v>
      </c>
      <c r="C102" s="27" t="s">
        <v>76</v>
      </c>
      <c r="D102" s="28">
        <f t="shared" si="2"/>
        <v>9076905</v>
      </c>
      <c r="E102" s="28">
        <f t="shared" si="3"/>
        <v>5489758</v>
      </c>
      <c r="F102" s="28">
        <v>8244624</v>
      </c>
      <c r="G102" s="29">
        <v>5073616</v>
      </c>
      <c r="H102" s="28">
        <v>832281</v>
      </c>
      <c r="I102" s="29">
        <v>416142</v>
      </c>
      <c r="J102" s="28">
        <v>0</v>
      </c>
      <c r="K102" s="29">
        <v>0</v>
      </c>
      <c r="L102" s="29">
        <v>8004740</v>
      </c>
      <c r="M102" s="46">
        <v>0</v>
      </c>
      <c r="N102" s="42"/>
      <c r="O102" s="28">
        <v>0</v>
      </c>
      <c r="P102" s="29">
        <v>0</v>
      </c>
      <c r="Q102" s="28">
        <v>0</v>
      </c>
      <c r="R102" s="29">
        <v>0</v>
      </c>
    </row>
    <row r="103" spans="1:18" s="4" customFormat="1" ht="12">
      <c r="A103" s="25" t="s">
        <v>306</v>
      </c>
      <c r="B103" s="26" t="s">
        <v>303</v>
      </c>
      <c r="C103" s="27" t="s">
        <v>77</v>
      </c>
      <c r="D103" s="28">
        <f t="shared" si="2"/>
        <v>28897932</v>
      </c>
      <c r="E103" s="28">
        <f t="shared" si="3"/>
        <v>17009878</v>
      </c>
      <c r="F103" s="28">
        <v>22194531</v>
      </c>
      <c r="G103" s="29">
        <v>13658176</v>
      </c>
      <c r="H103" s="28">
        <v>862335</v>
      </c>
      <c r="I103" s="29">
        <v>431166</v>
      </c>
      <c r="J103" s="28">
        <v>5841066</v>
      </c>
      <c r="K103" s="29">
        <v>2920536</v>
      </c>
      <c r="L103" s="29">
        <v>4694801</v>
      </c>
      <c r="M103" s="46">
        <v>0</v>
      </c>
      <c r="N103" s="42"/>
      <c r="O103" s="28">
        <v>333182</v>
      </c>
      <c r="P103" s="29">
        <v>333182</v>
      </c>
      <c r="Q103" s="28">
        <v>0</v>
      </c>
      <c r="R103" s="29">
        <v>0</v>
      </c>
    </row>
    <row r="104" spans="1:18" s="4" customFormat="1" ht="12">
      <c r="A104" s="25" t="s">
        <v>306</v>
      </c>
      <c r="B104" s="26" t="s">
        <v>304</v>
      </c>
      <c r="C104" s="27" t="s">
        <v>78</v>
      </c>
      <c r="D104" s="28">
        <f t="shared" si="2"/>
        <v>25681169</v>
      </c>
      <c r="E104" s="28">
        <f t="shared" si="3"/>
        <v>15549236</v>
      </c>
      <c r="F104" s="28">
        <v>23474972</v>
      </c>
      <c r="G104" s="29">
        <v>14446136</v>
      </c>
      <c r="H104" s="28">
        <v>1926949</v>
      </c>
      <c r="I104" s="29">
        <v>963474</v>
      </c>
      <c r="J104" s="28">
        <v>279248</v>
      </c>
      <c r="K104" s="29">
        <v>139626</v>
      </c>
      <c r="L104" s="29">
        <v>11804882</v>
      </c>
      <c r="M104" s="46">
        <v>0</v>
      </c>
      <c r="N104" s="42"/>
      <c r="O104" s="28">
        <v>0</v>
      </c>
      <c r="P104" s="29">
        <v>0</v>
      </c>
      <c r="Q104" s="28">
        <v>0</v>
      </c>
      <c r="R104" s="29">
        <v>0</v>
      </c>
    </row>
    <row r="105" spans="1:18" s="4" customFormat="1" ht="12">
      <c r="A105" s="25" t="s">
        <v>306</v>
      </c>
      <c r="B105" s="26" t="s">
        <v>305</v>
      </c>
      <c r="C105" s="27" t="s">
        <v>79</v>
      </c>
      <c r="D105" s="28">
        <f t="shared" si="2"/>
        <v>14685756</v>
      </c>
      <c r="E105" s="28">
        <f t="shared" si="3"/>
        <v>8555820</v>
      </c>
      <c r="F105" s="28">
        <v>10512178</v>
      </c>
      <c r="G105" s="29">
        <v>6469032</v>
      </c>
      <c r="H105" s="28">
        <v>1250452</v>
      </c>
      <c r="I105" s="29">
        <v>625224</v>
      </c>
      <c r="J105" s="28">
        <v>2923126</v>
      </c>
      <c r="K105" s="29">
        <v>1461564</v>
      </c>
      <c r="L105" s="29">
        <v>3883823</v>
      </c>
      <c r="M105" s="46">
        <v>0</v>
      </c>
      <c r="N105" s="42"/>
      <c r="O105" s="28">
        <v>0</v>
      </c>
      <c r="P105" s="29">
        <v>0</v>
      </c>
      <c r="Q105" s="28">
        <v>0</v>
      </c>
      <c r="R105" s="29">
        <v>0</v>
      </c>
    </row>
    <row r="106" spans="1:18" s="4" customFormat="1" ht="12">
      <c r="A106" s="25" t="s">
        <v>306</v>
      </c>
      <c r="B106" s="26" t="s">
        <v>306</v>
      </c>
      <c r="C106" s="27" t="s">
        <v>80</v>
      </c>
      <c r="D106" s="28">
        <f t="shared" si="2"/>
        <v>26924355</v>
      </c>
      <c r="E106" s="28">
        <f t="shared" si="3"/>
        <v>15516278</v>
      </c>
      <c r="F106" s="28">
        <v>17802190</v>
      </c>
      <c r="G106" s="29">
        <v>10955192</v>
      </c>
      <c r="H106" s="28">
        <v>2168419</v>
      </c>
      <c r="I106" s="29">
        <v>1084212</v>
      </c>
      <c r="J106" s="28">
        <v>6953746</v>
      </c>
      <c r="K106" s="29">
        <v>3476874</v>
      </c>
      <c r="L106" s="29">
        <v>5782583</v>
      </c>
      <c r="M106" s="46">
        <v>0</v>
      </c>
      <c r="N106" s="42"/>
      <c r="O106" s="28">
        <v>0</v>
      </c>
      <c r="P106" s="29">
        <v>0</v>
      </c>
      <c r="Q106" s="28">
        <v>0</v>
      </c>
      <c r="R106" s="29">
        <v>0</v>
      </c>
    </row>
    <row r="107" spans="1:18" s="4" customFormat="1" ht="12">
      <c r="A107" s="25" t="s">
        <v>306</v>
      </c>
      <c r="B107" s="26" t="s">
        <v>307</v>
      </c>
      <c r="C107" s="27" t="s">
        <v>81</v>
      </c>
      <c r="D107" s="28">
        <f t="shared" si="2"/>
        <v>14140747</v>
      </c>
      <c r="E107" s="28">
        <f t="shared" si="3"/>
        <v>8077830</v>
      </c>
      <c r="F107" s="28">
        <v>8731326</v>
      </c>
      <c r="G107" s="29">
        <v>5373120</v>
      </c>
      <c r="H107" s="28">
        <v>1662361</v>
      </c>
      <c r="I107" s="29">
        <v>831180</v>
      </c>
      <c r="J107" s="28">
        <v>3747060</v>
      </c>
      <c r="K107" s="29">
        <v>1873530</v>
      </c>
      <c r="L107" s="29">
        <v>2313137</v>
      </c>
      <c r="M107" s="46">
        <v>0</v>
      </c>
      <c r="N107" s="42"/>
      <c r="O107" s="28">
        <v>0</v>
      </c>
      <c r="P107" s="29">
        <v>0</v>
      </c>
      <c r="Q107" s="28">
        <v>0</v>
      </c>
      <c r="R107" s="29">
        <v>0</v>
      </c>
    </row>
    <row r="108" spans="1:18" s="4" customFormat="1" ht="12">
      <c r="A108" s="25" t="s">
        <v>306</v>
      </c>
      <c r="B108" s="26" t="s">
        <v>308</v>
      </c>
      <c r="C108" s="27" t="s">
        <v>82</v>
      </c>
      <c r="D108" s="28">
        <f t="shared" si="2"/>
        <v>50105395</v>
      </c>
      <c r="E108" s="28">
        <f t="shared" si="3"/>
        <v>29804646</v>
      </c>
      <c r="F108" s="28">
        <v>41183489</v>
      </c>
      <c r="G108" s="29">
        <v>25343688</v>
      </c>
      <c r="H108" s="28">
        <v>1951387</v>
      </c>
      <c r="I108" s="29">
        <v>975696</v>
      </c>
      <c r="J108" s="28">
        <v>6970519</v>
      </c>
      <c r="K108" s="29">
        <v>3485262</v>
      </c>
      <c r="L108" s="29">
        <v>8226777</v>
      </c>
      <c r="M108" s="46">
        <v>0</v>
      </c>
      <c r="N108" s="42"/>
      <c r="O108" s="28">
        <v>699235</v>
      </c>
      <c r="P108" s="29">
        <v>699235</v>
      </c>
      <c r="Q108" s="28">
        <v>0</v>
      </c>
      <c r="R108" s="29">
        <v>0</v>
      </c>
    </row>
    <row r="109" spans="1:18" s="4" customFormat="1" ht="12">
      <c r="A109" s="25" t="s">
        <v>306</v>
      </c>
      <c r="B109" s="26" t="s">
        <v>309</v>
      </c>
      <c r="C109" s="27" t="s">
        <v>83</v>
      </c>
      <c r="D109" s="28">
        <f t="shared" si="2"/>
        <v>25280606</v>
      </c>
      <c r="E109" s="28">
        <f t="shared" si="3"/>
        <v>15119462</v>
      </c>
      <c r="F109" s="28">
        <v>21486054</v>
      </c>
      <c r="G109" s="29">
        <v>13222184</v>
      </c>
      <c r="H109" s="28">
        <v>2097751</v>
      </c>
      <c r="I109" s="29">
        <v>1048878</v>
      </c>
      <c r="J109" s="28">
        <v>1696801</v>
      </c>
      <c r="K109" s="29">
        <v>848400</v>
      </c>
      <c r="L109" s="29">
        <v>3948197</v>
      </c>
      <c r="M109" s="46">
        <v>0</v>
      </c>
      <c r="N109" s="42"/>
      <c r="O109" s="28">
        <v>0</v>
      </c>
      <c r="P109" s="29">
        <v>0</v>
      </c>
      <c r="Q109" s="28">
        <v>0</v>
      </c>
      <c r="R109" s="29">
        <v>0</v>
      </c>
    </row>
    <row r="110" spans="1:18" s="4" customFormat="1" ht="12">
      <c r="A110" s="25" t="s">
        <v>306</v>
      </c>
      <c r="B110" s="26" t="s">
        <v>310</v>
      </c>
      <c r="C110" s="27" t="s">
        <v>84</v>
      </c>
      <c r="D110" s="28">
        <f t="shared" si="2"/>
        <v>50513815</v>
      </c>
      <c r="E110" s="28">
        <f t="shared" si="3"/>
        <v>29900294</v>
      </c>
      <c r="F110" s="28">
        <v>40242714</v>
      </c>
      <c r="G110" s="29">
        <v>24764744</v>
      </c>
      <c r="H110" s="28">
        <v>2312889</v>
      </c>
      <c r="I110" s="29">
        <v>1156446</v>
      </c>
      <c r="J110" s="28">
        <v>7958212</v>
      </c>
      <c r="K110" s="29">
        <v>3979104</v>
      </c>
      <c r="L110" s="29">
        <v>7952253</v>
      </c>
      <c r="M110" s="46">
        <v>0</v>
      </c>
      <c r="N110" s="42"/>
      <c r="O110" s="28">
        <v>1633827</v>
      </c>
      <c r="P110" s="29">
        <v>1633827</v>
      </c>
      <c r="Q110" s="28">
        <v>0</v>
      </c>
      <c r="R110" s="29">
        <v>0</v>
      </c>
    </row>
    <row r="111" spans="1:18" s="4" customFormat="1" ht="12">
      <c r="A111" s="25" t="s">
        <v>306</v>
      </c>
      <c r="B111" s="26" t="s">
        <v>311</v>
      </c>
      <c r="C111" s="27" t="s">
        <v>85</v>
      </c>
      <c r="D111" s="28">
        <f t="shared" si="2"/>
        <v>8147771</v>
      </c>
      <c r="E111" s="28">
        <f t="shared" si="3"/>
        <v>4397748</v>
      </c>
      <c r="F111" s="28">
        <v>2806832</v>
      </c>
      <c r="G111" s="29">
        <v>1727280</v>
      </c>
      <c r="H111" s="28">
        <v>2435981</v>
      </c>
      <c r="I111" s="29">
        <v>1217988</v>
      </c>
      <c r="J111" s="28">
        <v>2904958</v>
      </c>
      <c r="K111" s="29">
        <v>1452480</v>
      </c>
      <c r="L111" s="29">
        <v>2409865</v>
      </c>
      <c r="M111" s="46">
        <v>0</v>
      </c>
      <c r="N111" s="42"/>
      <c r="O111" s="28">
        <v>0</v>
      </c>
      <c r="P111" s="29">
        <v>0</v>
      </c>
      <c r="Q111" s="28">
        <v>0</v>
      </c>
      <c r="R111" s="29">
        <v>0</v>
      </c>
    </row>
    <row r="112" spans="1:18" s="4" customFormat="1" ht="12">
      <c r="A112" s="25" t="s">
        <v>306</v>
      </c>
      <c r="B112" s="26" t="s">
        <v>312</v>
      </c>
      <c r="C112" s="27" t="s">
        <v>86</v>
      </c>
      <c r="D112" s="28">
        <f t="shared" si="2"/>
        <v>45301454</v>
      </c>
      <c r="E112" s="28">
        <f t="shared" si="3"/>
        <v>27069246</v>
      </c>
      <c r="F112" s="28">
        <v>38293831</v>
      </c>
      <c r="G112" s="29">
        <v>23565432</v>
      </c>
      <c r="H112" s="28">
        <v>1648424</v>
      </c>
      <c r="I112" s="29">
        <v>824214</v>
      </c>
      <c r="J112" s="28">
        <v>5359199</v>
      </c>
      <c r="K112" s="29">
        <v>2679600</v>
      </c>
      <c r="L112" s="29">
        <v>9607865</v>
      </c>
      <c r="M112" s="46">
        <v>0</v>
      </c>
      <c r="N112" s="42"/>
      <c r="O112" s="28">
        <v>0</v>
      </c>
      <c r="P112" s="29">
        <v>0</v>
      </c>
      <c r="Q112" s="28">
        <v>0</v>
      </c>
      <c r="R112" s="29">
        <v>0</v>
      </c>
    </row>
    <row r="113" spans="1:18" s="4" customFormat="1" ht="12">
      <c r="A113" s="25" t="s">
        <v>306</v>
      </c>
      <c r="B113" s="26" t="s">
        <v>313</v>
      </c>
      <c r="C113" s="27" t="s">
        <v>87</v>
      </c>
      <c r="D113" s="28">
        <f t="shared" si="2"/>
        <v>38467489</v>
      </c>
      <c r="E113" s="28">
        <f t="shared" si="3"/>
        <v>22958480</v>
      </c>
      <c r="F113" s="28">
        <v>32281056</v>
      </c>
      <c r="G113" s="29">
        <v>19865264</v>
      </c>
      <c r="H113" s="28">
        <v>1078481</v>
      </c>
      <c r="I113" s="29">
        <v>539238</v>
      </c>
      <c r="J113" s="28">
        <v>5107952</v>
      </c>
      <c r="K113" s="29">
        <v>2553978</v>
      </c>
      <c r="L113" s="29">
        <v>5172422</v>
      </c>
      <c r="M113" s="46">
        <v>0</v>
      </c>
      <c r="N113" s="42"/>
      <c r="O113" s="28">
        <v>0</v>
      </c>
      <c r="P113" s="29">
        <v>0</v>
      </c>
      <c r="Q113" s="28">
        <v>0</v>
      </c>
      <c r="R113" s="29">
        <v>0</v>
      </c>
    </row>
    <row r="114" spans="1:18" s="4" customFormat="1" ht="12">
      <c r="A114" s="25" t="s">
        <v>306</v>
      </c>
      <c r="B114" s="26" t="s">
        <v>314</v>
      </c>
      <c r="C114" s="27" t="s">
        <v>88</v>
      </c>
      <c r="D114" s="28">
        <f t="shared" si="2"/>
        <v>14258365</v>
      </c>
      <c r="E114" s="28">
        <f t="shared" si="3"/>
        <v>8297878</v>
      </c>
      <c r="F114" s="28">
        <v>10128632</v>
      </c>
      <c r="G114" s="29">
        <v>6233008</v>
      </c>
      <c r="H114" s="28">
        <v>1660507</v>
      </c>
      <c r="I114" s="29">
        <v>830256</v>
      </c>
      <c r="J114" s="28">
        <v>2469226</v>
      </c>
      <c r="K114" s="29">
        <v>1234614</v>
      </c>
      <c r="L114" s="29">
        <v>2828655</v>
      </c>
      <c r="M114" s="46">
        <v>0</v>
      </c>
      <c r="N114" s="42"/>
      <c r="O114" s="28">
        <v>0</v>
      </c>
      <c r="P114" s="29">
        <v>0</v>
      </c>
      <c r="Q114" s="28">
        <v>0</v>
      </c>
      <c r="R114" s="29">
        <v>0</v>
      </c>
    </row>
    <row r="115" spans="1:18" s="4" customFormat="1" ht="12">
      <c r="A115" s="25" t="s">
        <v>306</v>
      </c>
      <c r="B115" s="26" t="s">
        <v>315</v>
      </c>
      <c r="C115" s="27" t="s">
        <v>89</v>
      </c>
      <c r="D115" s="28">
        <f t="shared" si="2"/>
        <v>34733155</v>
      </c>
      <c r="E115" s="28">
        <f t="shared" si="3"/>
        <v>20974016</v>
      </c>
      <c r="F115" s="28">
        <v>31264486</v>
      </c>
      <c r="G115" s="29">
        <v>19239680</v>
      </c>
      <c r="H115" s="28">
        <v>344687</v>
      </c>
      <c r="I115" s="29">
        <v>172344</v>
      </c>
      <c r="J115" s="28">
        <v>3123982</v>
      </c>
      <c r="K115" s="29">
        <v>1561992</v>
      </c>
      <c r="L115" s="29">
        <v>5336723</v>
      </c>
      <c r="M115" s="46">
        <v>0</v>
      </c>
      <c r="N115" s="42"/>
      <c r="O115" s="28">
        <v>0</v>
      </c>
      <c r="P115" s="29">
        <v>0</v>
      </c>
      <c r="Q115" s="28">
        <v>0</v>
      </c>
      <c r="R115" s="29">
        <v>0</v>
      </c>
    </row>
    <row r="116" spans="1:18" s="4" customFormat="1" ht="12">
      <c r="A116" s="25" t="s">
        <v>306</v>
      </c>
      <c r="B116" s="26" t="s">
        <v>316</v>
      </c>
      <c r="C116" s="27" t="s">
        <v>90</v>
      </c>
      <c r="D116" s="28">
        <f t="shared" si="2"/>
        <v>46177461</v>
      </c>
      <c r="E116" s="28">
        <f t="shared" si="3"/>
        <v>27677012</v>
      </c>
      <c r="F116" s="28">
        <v>39765111</v>
      </c>
      <c r="G116" s="29">
        <v>24470840</v>
      </c>
      <c r="H116" s="28">
        <v>2212131</v>
      </c>
      <c r="I116" s="29">
        <v>1106064</v>
      </c>
      <c r="J116" s="28">
        <v>4200219</v>
      </c>
      <c r="K116" s="29">
        <v>2100108</v>
      </c>
      <c r="L116" s="29">
        <v>14718811</v>
      </c>
      <c r="M116" s="46">
        <v>0</v>
      </c>
      <c r="N116" s="42"/>
      <c r="O116" s="28">
        <v>0</v>
      </c>
      <c r="P116" s="29">
        <v>0</v>
      </c>
      <c r="Q116" s="28">
        <v>0</v>
      </c>
      <c r="R116" s="29">
        <v>0</v>
      </c>
    </row>
    <row r="117" spans="1:18" s="4" customFormat="1" ht="12">
      <c r="A117" s="25" t="s">
        <v>306</v>
      </c>
      <c r="B117" s="26" t="s">
        <v>317</v>
      </c>
      <c r="C117" s="27" t="s">
        <v>91</v>
      </c>
      <c r="D117" s="28">
        <f t="shared" si="2"/>
        <v>7857579</v>
      </c>
      <c r="E117" s="28">
        <f t="shared" si="3"/>
        <v>4564550</v>
      </c>
      <c r="F117" s="28">
        <v>5509937</v>
      </c>
      <c r="G117" s="29">
        <v>3390728</v>
      </c>
      <c r="H117" s="28">
        <v>426669</v>
      </c>
      <c r="I117" s="29">
        <v>213336</v>
      </c>
      <c r="J117" s="28">
        <v>1920973</v>
      </c>
      <c r="K117" s="29">
        <v>960486</v>
      </c>
      <c r="L117" s="29">
        <v>2211676</v>
      </c>
      <c r="M117" s="46">
        <v>0</v>
      </c>
      <c r="N117" s="42"/>
      <c r="O117" s="28">
        <v>0</v>
      </c>
      <c r="P117" s="29">
        <v>0</v>
      </c>
      <c r="Q117" s="28">
        <v>0</v>
      </c>
      <c r="R117" s="29">
        <v>0</v>
      </c>
    </row>
    <row r="118" spans="1:18" s="4" customFormat="1" ht="12">
      <c r="A118" s="25" t="s">
        <v>306</v>
      </c>
      <c r="B118" s="26" t="s">
        <v>324</v>
      </c>
      <c r="C118" s="27" t="s">
        <v>407</v>
      </c>
      <c r="D118" s="28">
        <f t="shared" si="2"/>
        <v>283531954</v>
      </c>
      <c r="E118" s="28">
        <f t="shared" si="3"/>
        <v>173115904</v>
      </c>
      <c r="F118" s="28">
        <v>271699331</v>
      </c>
      <c r="G118" s="29">
        <v>167199592</v>
      </c>
      <c r="H118" s="28">
        <v>11832623</v>
      </c>
      <c r="I118" s="29">
        <v>5916312</v>
      </c>
      <c r="J118" s="28">
        <v>0</v>
      </c>
      <c r="K118" s="29">
        <v>0</v>
      </c>
      <c r="L118" s="29">
        <v>88970817</v>
      </c>
      <c r="M118" s="46">
        <v>24921359</v>
      </c>
      <c r="N118" s="42">
        <v>12462000</v>
      </c>
      <c r="O118" s="28">
        <v>0</v>
      </c>
      <c r="P118" s="29">
        <v>0</v>
      </c>
      <c r="Q118" s="28">
        <v>0</v>
      </c>
      <c r="R118" s="29">
        <v>0</v>
      </c>
    </row>
    <row r="119" spans="1:18" s="4" customFormat="1" ht="12">
      <c r="A119" s="25" t="s">
        <v>306</v>
      </c>
      <c r="B119" s="26" t="s">
        <v>325</v>
      </c>
      <c r="C119" s="27" t="s">
        <v>408</v>
      </c>
      <c r="D119" s="28">
        <f t="shared" si="2"/>
        <v>67815142</v>
      </c>
      <c r="E119" s="28">
        <f t="shared" si="3"/>
        <v>41152710</v>
      </c>
      <c r="F119" s="28">
        <v>62791254</v>
      </c>
      <c r="G119" s="29">
        <v>38640768</v>
      </c>
      <c r="H119" s="28">
        <v>5023888</v>
      </c>
      <c r="I119" s="29">
        <v>2511942</v>
      </c>
      <c r="J119" s="28">
        <v>0</v>
      </c>
      <c r="K119" s="29">
        <v>0</v>
      </c>
      <c r="L119" s="29">
        <v>7972458</v>
      </c>
      <c r="M119" s="46">
        <v>0</v>
      </c>
      <c r="N119" s="42"/>
      <c r="O119" s="28">
        <v>0</v>
      </c>
      <c r="P119" s="29">
        <v>0</v>
      </c>
      <c r="Q119" s="28">
        <v>0</v>
      </c>
      <c r="R119" s="29">
        <v>0</v>
      </c>
    </row>
    <row r="120" spans="1:18" s="4" customFormat="1" ht="12">
      <c r="A120" s="25" t="s">
        <v>306</v>
      </c>
      <c r="B120" s="26" t="s">
        <v>327</v>
      </c>
      <c r="C120" s="27" t="s">
        <v>409</v>
      </c>
      <c r="D120" s="28">
        <f t="shared" si="2"/>
        <v>33303417</v>
      </c>
      <c r="E120" s="28">
        <f t="shared" si="3"/>
        <v>20164228</v>
      </c>
      <c r="F120" s="28">
        <v>30441827</v>
      </c>
      <c r="G120" s="29">
        <v>18733432</v>
      </c>
      <c r="H120" s="28">
        <v>2861590</v>
      </c>
      <c r="I120" s="29">
        <v>1430796</v>
      </c>
      <c r="J120" s="28">
        <v>0</v>
      </c>
      <c r="K120" s="29">
        <v>0</v>
      </c>
      <c r="L120" s="29">
        <v>5809376</v>
      </c>
      <c r="M120" s="46">
        <v>1126070</v>
      </c>
      <c r="N120" s="42">
        <v>563036</v>
      </c>
      <c r="O120" s="28">
        <v>0</v>
      </c>
      <c r="P120" s="29">
        <v>0</v>
      </c>
      <c r="Q120" s="28">
        <v>1202860</v>
      </c>
      <c r="R120" s="29">
        <v>0</v>
      </c>
    </row>
    <row r="121" spans="1:18" s="4" customFormat="1" ht="12">
      <c r="A121" s="25" t="s">
        <v>308</v>
      </c>
      <c r="B121" s="26" t="s">
        <v>298</v>
      </c>
      <c r="C121" s="27" t="s">
        <v>92</v>
      </c>
      <c r="D121" s="28">
        <f t="shared" si="2"/>
        <v>45229254</v>
      </c>
      <c r="E121" s="28">
        <f t="shared" si="3"/>
        <v>27156164</v>
      </c>
      <c r="F121" s="28">
        <v>39360026</v>
      </c>
      <c r="G121" s="29">
        <v>24221552</v>
      </c>
      <c r="H121" s="28">
        <v>375384</v>
      </c>
      <c r="I121" s="29">
        <v>187692</v>
      </c>
      <c r="J121" s="28">
        <v>5493844</v>
      </c>
      <c r="K121" s="29">
        <v>2746920</v>
      </c>
      <c r="L121" s="29">
        <v>7830741</v>
      </c>
      <c r="M121" s="46">
        <v>0</v>
      </c>
      <c r="N121" s="42"/>
      <c r="O121" s="28">
        <v>756951</v>
      </c>
      <c r="P121" s="29">
        <v>756951</v>
      </c>
      <c r="Q121" s="28">
        <v>0</v>
      </c>
      <c r="R121" s="29">
        <v>0</v>
      </c>
    </row>
    <row r="122" spans="1:18" s="4" customFormat="1" ht="12">
      <c r="A122" s="25" t="s">
        <v>308</v>
      </c>
      <c r="B122" s="26" t="s">
        <v>297</v>
      </c>
      <c r="C122" s="27" t="s">
        <v>93</v>
      </c>
      <c r="D122" s="28">
        <f t="shared" si="2"/>
        <v>35350118</v>
      </c>
      <c r="E122" s="28">
        <f t="shared" si="3"/>
        <v>20964556</v>
      </c>
      <c r="F122" s="28">
        <v>28508990</v>
      </c>
      <c r="G122" s="29">
        <v>17543992</v>
      </c>
      <c r="H122" s="28">
        <v>160114</v>
      </c>
      <c r="I122" s="29">
        <v>80058</v>
      </c>
      <c r="J122" s="28">
        <v>6681014</v>
      </c>
      <c r="K122" s="29">
        <v>3340506</v>
      </c>
      <c r="L122" s="29">
        <v>5574293</v>
      </c>
      <c r="M122" s="46">
        <v>0</v>
      </c>
      <c r="N122" s="42"/>
      <c r="O122" s="28">
        <v>0</v>
      </c>
      <c r="P122" s="29">
        <v>0</v>
      </c>
      <c r="Q122" s="28">
        <v>0</v>
      </c>
      <c r="R122" s="29">
        <v>0</v>
      </c>
    </row>
    <row r="123" spans="1:18" s="4" customFormat="1" ht="12">
      <c r="A123" s="25" t="s">
        <v>308</v>
      </c>
      <c r="B123" s="26" t="s">
        <v>299</v>
      </c>
      <c r="C123" s="27" t="s">
        <v>94</v>
      </c>
      <c r="D123" s="28">
        <f t="shared" si="2"/>
        <v>32985951</v>
      </c>
      <c r="E123" s="28">
        <f t="shared" si="3"/>
        <v>20134638</v>
      </c>
      <c r="F123" s="28">
        <v>31561017</v>
      </c>
      <c r="G123" s="29">
        <v>19422168</v>
      </c>
      <c r="H123" s="28">
        <v>1194549</v>
      </c>
      <c r="I123" s="29">
        <v>597276</v>
      </c>
      <c r="J123" s="28">
        <v>230385</v>
      </c>
      <c r="K123" s="29">
        <v>115194</v>
      </c>
      <c r="L123" s="29">
        <v>13065419</v>
      </c>
      <c r="M123" s="46">
        <v>0</v>
      </c>
      <c r="N123" s="42"/>
      <c r="O123" s="28">
        <v>0</v>
      </c>
      <c r="P123" s="29">
        <v>0</v>
      </c>
      <c r="Q123" s="28">
        <v>0</v>
      </c>
      <c r="R123" s="29">
        <v>0</v>
      </c>
    </row>
    <row r="124" spans="1:18" s="4" customFormat="1" ht="12">
      <c r="A124" s="25" t="s">
        <v>308</v>
      </c>
      <c r="B124" s="26" t="s">
        <v>300</v>
      </c>
      <c r="C124" s="27" t="s">
        <v>95</v>
      </c>
      <c r="D124" s="28">
        <f t="shared" si="2"/>
        <v>21271524</v>
      </c>
      <c r="E124" s="28">
        <f t="shared" si="3"/>
        <v>12160942</v>
      </c>
      <c r="F124" s="28">
        <v>13218256</v>
      </c>
      <c r="G124" s="29">
        <v>8134312</v>
      </c>
      <c r="H124" s="28">
        <v>734933</v>
      </c>
      <c r="I124" s="29">
        <v>367464</v>
      </c>
      <c r="J124" s="28">
        <v>7318335</v>
      </c>
      <c r="K124" s="29">
        <v>3659166</v>
      </c>
      <c r="L124" s="29">
        <v>2571000</v>
      </c>
      <c r="M124" s="46">
        <v>0</v>
      </c>
      <c r="N124" s="42"/>
      <c r="O124" s="28">
        <v>0</v>
      </c>
      <c r="P124" s="29">
        <v>0</v>
      </c>
      <c r="Q124" s="28">
        <v>0</v>
      </c>
      <c r="R124" s="29">
        <v>0</v>
      </c>
    </row>
    <row r="125" spans="1:18" s="4" customFormat="1" ht="12">
      <c r="A125" s="25" t="s">
        <v>308</v>
      </c>
      <c r="B125" s="26" t="s">
        <v>301</v>
      </c>
      <c r="C125" s="27" t="s">
        <v>96</v>
      </c>
      <c r="D125" s="28">
        <f t="shared" si="2"/>
        <v>51571458</v>
      </c>
      <c r="E125" s="28">
        <f t="shared" si="3"/>
        <v>30621522</v>
      </c>
      <c r="F125" s="28">
        <v>41910174</v>
      </c>
      <c r="G125" s="29">
        <v>25790880</v>
      </c>
      <c r="H125" s="28">
        <v>351857</v>
      </c>
      <c r="I125" s="29">
        <v>175926</v>
      </c>
      <c r="J125" s="28">
        <v>9309427</v>
      </c>
      <c r="K125" s="29">
        <v>4654716</v>
      </c>
      <c r="L125" s="29">
        <v>5828576</v>
      </c>
      <c r="M125" s="46">
        <v>0</v>
      </c>
      <c r="N125" s="42"/>
      <c r="O125" s="28">
        <v>927756</v>
      </c>
      <c r="P125" s="29">
        <v>927756</v>
      </c>
      <c r="Q125" s="28">
        <v>0</v>
      </c>
      <c r="R125" s="29">
        <v>0</v>
      </c>
    </row>
    <row r="126" spans="1:18" s="4" customFormat="1" ht="12">
      <c r="A126" s="25" t="s">
        <v>308</v>
      </c>
      <c r="B126" s="26" t="s">
        <v>302</v>
      </c>
      <c r="C126" s="27" t="s">
        <v>97</v>
      </c>
      <c r="D126" s="28">
        <f t="shared" si="2"/>
        <v>43117730</v>
      </c>
      <c r="E126" s="28">
        <f t="shared" si="3"/>
        <v>26080298</v>
      </c>
      <c r="F126" s="28">
        <v>39185774</v>
      </c>
      <c r="G126" s="29">
        <v>24114320</v>
      </c>
      <c r="H126" s="28">
        <v>3931956</v>
      </c>
      <c r="I126" s="29">
        <v>1965978</v>
      </c>
      <c r="J126" s="28">
        <v>0</v>
      </c>
      <c r="K126" s="29">
        <v>0</v>
      </c>
      <c r="L126" s="29">
        <v>29916349</v>
      </c>
      <c r="M126" s="46">
        <v>0</v>
      </c>
      <c r="N126" s="42"/>
      <c r="O126" s="28">
        <v>644546</v>
      </c>
      <c r="P126" s="29">
        <v>644546</v>
      </c>
      <c r="Q126" s="28">
        <v>0</v>
      </c>
      <c r="R126" s="29">
        <v>0</v>
      </c>
    </row>
    <row r="127" spans="1:18" s="4" customFormat="1" ht="12">
      <c r="A127" s="25" t="s">
        <v>308</v>
      </c>
      <c r="B127" s="26" t="s">
        <v>303</v>
      </c>
      <c r="C127" s="27" t="s">
        <v>98</v>
      </c>
      <c r="D127" s="28">
        <f t="shared" si="2"/>
        <v>60373279</v>
      </c>
      <c r="E127" s="28">
        <f t="shared" si="3"/>
        <v>35720652</v>
      </c>
      <c r="F127" s="28">
        <v>47961417</v>
      </c>
      <c r="G127" s="29">
        <v>29514720</v>
      </c>
      <c r="H127" s="28">
        <v>301150</v>
      </c>
      <c r="I127" s="29">
        <v>150576</v>
      </c>
      <c r="J127" s="28">
        <v>12110712</v>
      </c>
      <c r="K127" s="29">
        <v>6055356</v>
      </c>
      <c r="L127" s="29">
        <v>7026272</v>
      </c>
      <c r="M127" s="46">
        <v>0</v>
      </c>
      <c r="N127" s="42"/>
      <c r="O127" s="28">
        <v>1171902</v>
      </c>
      <c r="P127" s="29">
        <v>1171902</v>
      </c>
      <c r="Q127" s="28">
        <v>0</v>
      </c>
      <c r="R127" s="29">
        <v>0</v>
      </c>
    </row>
    <row r="128" spans="1:18" s="4" customFormat="1" ht="12">
      <c r="A128" s="25" t="s">
        <v>308</v>
      </c>
      <c r="B128" s="26" t="s">
        <v>304</v>
      </c>
      <c r="C128" s="27" t="s">
        <v>99</v>
      </c>
      <c r="D128" s="28">
        <f t="shared" si="2"/>
        <v>27631372</v>
      </c>
      <c r="E128" s="28">
        <f t="shared" si="3"/>
        <v>16228032</v>
      </c>
      <c r="F128" s="28">
        <v>20907006</v>
      </c>
      <c r="G128" s="29">
        <v>12865848</v>
      </c>
      <c r="H128" s="28">
        <v>2355000</v>
      </c>
      <c r="I128" s="29">
        <v>1177500</v>
      </c>
      <c r="J128" s="28">
        <v>4369366</v>
      </c>
      <c r="K128" s="29">
        <v>2184684</v>
      </c>
      <c r="L128" s="29">
        <v>2661757</v>
      </c>
      <c r="M128" s="46">
        <v>0</v>
      </c>
      <c r="N128" s="42"/>
      <c r="O128" s="28">
        <v>0</v>
      </c>
      <c r="P128" s="29">
        <v>0</v>
      </c>
      <c r="Q128" s="28">
        <v>0</v>
      </c>
      <c r="R128" s="29">
        <v>0</v>
      </c>
    </row>
    <row r="129" spans="1:18" s="4" customFormat="1" ht="12">
      <c r="A129" s="25" t="s">
        <v>308</v>
      </c>
      <c r="B129" s="26" t="s">
        <v>305</v>
      </c>
      <c r="C129" s="27" t="s">
        <v>100</v>
      </c>
      <c r="D129" s="28">
        <f t="shared" si="2"/>
        <v>45218268</v>
      </c>
      <c r="E129" s="28">
        <f t="shared" si="3"/>
        <v>26930412</v>
      </c>
      <c r="F129" s="28">
        <v>37451033</v>
      </c>
      <c r="G129" s="29">
        <v>23046792</v>
      </c>
      <c r="H129" s="28">
        <v>232962</v>
      </c>
      <c r="I129" s="29">
        <v>116484</v>
      </c>
      <c r="J129" s="28">
        <v>7534273</v>
      </c>
      <c r="K129" s="29">
        <v>3767136</v>
      </c>
      <c r="L129" s="29">
        <v>8753610</v>
      </c>
      <c r="M129" s="46">
        <v>0</v>
      </c>
      <c r="N129" s="42"/>
      <c r="O129" s="28">
        <v>976585</v>
      </c>
      <c r="P129" s="29">
        <v>976585</v>
      </c>
      <c r="Q129" s="28">
        <v>0</v>
      </c>
      <c r="R129" s="29">
        <v>0</v>
      </c>
    </row>
    <row r="130" spans="1:18" s="4" customFormat="1" ht="12">
      <c r="A130" s="25" t="s">
        <v>308</v>
      </c>
      <c r="B130" s="26" t="s">
        <v>306</v>
      </c>
      <c r="C130" s="27" t="s">
        <v>101</v>
      </c>
      <c r="D130" s="28">
        <f t="shared" si="2"/>
        <v>56523838</v>
      </c>
      <c r="E130" s="28">
        <f t="shared" si="3"/>
        <v>32367882</v>
      </c>
      <c r="F130" s="28">
        <v>35584998</v>
      </c>
      <c r="G130" s="29">
        <v>21898464</v>
      </c>
      <c r="H130" s="28">
        <v>393420</v>
      </c>
      <c r="I130" s="29">
        <v>196710</v>
      </c>
      <c r="J130" s="28">
        <v>20545420</v>
      </c>
      <c r="K130" s="29">
        <v>10272708</v>
      </c>
      <c r="L130" s="29">
        <v>11527398</v>
      </c>
      <c r="M130" s="46">
        <v>0</v>
      </c>
      <c r="N130" s="42"/>
      <c r="O130" s="28">
        <v>436045</v>
      </c>
      <c r="P130" s="29">
        <v>436045</v>
      </c>
      <c r="Q130" s="28">
        <v>0</v>
      </c>
      <c r="R130" s="29">
        <v>0</v>
      </c>
    </row>
    <row r="131" spans="1:18" s="4" customFormat="1" ht="12">
      <c r="A131" s="25" t="s">
        <v>308</v>
      </c>
      <c r="B131" s="26" t="s">
        <v>307</v>
      </c>
      <c r="C131" s="27" t="s">
        <v>102</v>
      </c>
      <c r="D131" s="28">
        <f t="shared" si="2"/>
        <v>89108700</v>
      </c>
      <c r="E131" s="28">
        <f t="shared" si="3"/>
        <v>52611680</v>
      </c>
      <c r="F131" s="28">
        <v>69830135</v>
      </c>
      <c r="G131" s="29">
        <v>42972392</v>
      </c>
      <c r="H131" s="28">
        <v>508242</v>
      </c>
      <c r="I131" s="29">
        <v>254124</v>
      </c>
      <c r="J131" s="28">
        <v>18770323</v>
      </c>
      <c r="K131" s="29">
        <v>9385164</v>
      </c>
      <c r="L131" s="29">
        <v>9462732</v>
      </c>
      <c r="M131" s="46">
        <v>0</v>
      </c>
      <c r="N131" s="42"/>
      <c r="O131" s="28">
        <v>1660194</v>
      </c>
      <c r="P131" s="29">
        <v>1660194</v>
      </c>
      <c r="Q131" s="28">
        <v>0</v>
      </c>
      <c r="R131" s="29">
        <v>0</v>
      </c>
    </row>
    <row r="132" spans="1:18" s="4" customFormat="1" ht="12">
      <c r="A132" s="25" t="s">
        <v>308</v>
      </c>
      <c r="B132" s="26" t="s">
        <v>308</v>
      </c>
      <c r="C132" s="27" t="s">
        <v>103</v>
      </c>
      <c r="D132" s="28">
        <f t="shared" si="2"/>
        <v>43060336</v>
      </c>
      <c r="E132" s="28">
        <f t="shared" si="3"/>
        <v>26244062</v>
      </c>
      <c r="F132" s="28">
        <v>40853804</v>
      </c>
      <c r="G132" s="29">
        <v>25140800</v>
      </c>
      <c r="H132" s="28">
        <v>1663637</v>
      </c>
      <c r="I132" s="29">
        <v>831816</v>
      </c>
      <c r="J132" s="28">
        <v>542895</v>
      </c>
      <c r="K132" s="29">
        <v>271446</v>
      </c>
      <c r="L132" s="29">
        <v>11529122</v>
      </c>
      <c r="M132" s="46">
        <v>0</v>
      </c>
      <c r="N132" s="42"/>
      <c r="O132" s="28">
        <v>0</v>
      </c>
      <c r="P132" s="29">
        <v>0</v>
      </c>
      <c r="Q132" s="28">
        <v>0</v>
      </c>
      <c r="R132" s="29">
        <v>0</v>
      </c>
    </row>
    <row r="133" spans="1:18" s="4" customFormat="1" ht="12">
      <c r="A133" s="25" t="s">
        <v>308</v>
      </c>
      <c r="B133" s="26" t="s">
        <v>309</v>
      </c>
      <c r="C133" s="27" t="s">
        <v>104</v>
      </c>
      <c r="D133" s="28">
        <f t="shared" si="2"/>
        <v>65883075</v>
      </c>
      <c r="E133" s="28">
        <f t="shared" si="3"/>
        <v>40317620</v>
      </c>
      <c r="F133" s="28">
        <v>63926001</v>
      </c>
      <c r="G133" s="29">
        <v>39339080</v>
      </c>
      <c r="H133" s="28">
        <v>1957074</v>
      </c>
      <c r="I133" s="29">
        <v>978540</v>
      </c>
      <c r="J133" s="28">
        <v>0</v>
      </c>
      <c r="K133" s="29">
        <v>0</v>
      </c>
      <c r="L133" s="29">
        <v>15980884</v>
      </c>
      <c r="M133" s="46">
        <v>0</v>
      </c>
      <c r="N133" s="42"/>
      <c r="O133" s="28">
        <v>389853</v>
      </c>
      <c r="P133" s="29">
        <v>389853</v>
      </c>
      <c r="Q133" s="28">
        <v>0</v>
      </c>
      <c r="R133" s="29">
        <v>0</v>
      </c>
    </row>
    <row r="134" spans="1:18" s="4" customFormat="1" ht="12">
      <c r="A134" s="25" t="s">
        <v>308</v>
      </c>
      <c r="B134" s="26" t="s">
        <v>310</v>
      </c>
      <c r="C134" s="27" t="s">
        <v>105</v>
      </c>
      <c r="D134" s="28">
        <f t="shared" si="2"/>
        <v>12385380</v>
      </c>
      <c r="E134" s="28">
        <f t="shared" si="3"/>
        <v>7049778</v>
      </c>
      <c r="F134" s="28">
        <v>7428136</v>
      </c>
      <c r="G134" s="29">
        <v>4571160</v>
      </c>
      <c r="H134" s="28">
        <v>1003804</v>
      </c>
      <c r="I134" s="29">
        <v>501900</v>
      </c>
      <c r="J134" s="28">
        <v>3953440</v>
      </c>
      <c r="K134" s="29">
        <v>1976718</v>
      </c>
      <c r="L134" s="29">
        <v>2214999</v>
      </c>
      <c r="M134" s="46">
        <v>0</v>
      </c>
      <c r="N134" s="42"/>
      <c r="O134" s="28">
        <v>384774</v>
      </c>
      <c r="P134" s="29">
        <v>384774</v>
      </c>
      <c r="Q134" s="28">
        <v>0</v>
      </c>
      <c r="R134" s="29">
        <v>0</v>
      </c>
    </row>
    <row r="135" spans="1:18" s="4" customFormat="1" ht="12">
      <c r="A135" s="25" t="s">
        <v>308</v>
      </c>
      <c r="B135" s="26" t="s">
        <v>311</v>
      </c>
      <c r="C135" s="27" t="s">
        <v>106</v>
      </c>
      <c r="D135" s="28">
        <f aca="true" t="shared" si="4" ref="D135:D198">F135+H135+J135</f>
        <v>38855500</v>
      </c>
      <c r="E135" s="28">
        <f aca="true" t="shared" si="5" ref="E135:E198">G135+I135+K135</f>
        <v>23190018</v>
      </c>
      <c r="F135" s="28">
        <v>32606342</v>
      </c>
      <c r="G135" s="29">
        <v>20065440</v>
      </c>
      <c r="H135" s="28">
        <v>274377</v>
      </c>
      <c r="I135" s="29">
        <v>137190</v>
      </c>
      <c r="J135" s="28">
        <v>5974781</v>
      </c>
      <c r="K135" s="29">
        <v>2987388</v>
      </c>
      <c r="L135" s="29">
        <v>5464033</v>
      </c>
      <c r="M135" s="46">
        <v>0</v>
      </c>
      <c r="N135" s="42"/>
      <c r="O135" s="28">
        <v>290368</v>
      </c>
      <c r="P135" s="29">
        <v>290368</v>
      </c>
      <c r="Q135" s="28">
        <v>0</v>
      </c>
      <c r="R135" s="29">
        <v>0</v>
      </c>
    </row>
    <row r="136" spans="1:18" s="4" customFormat="1" ht="12">
      <c r="A136" s="25" t="s">
        <v>308</v>
      </c>
      <c r="B136" s="26" t="s">
        <v>312</v>
      </c>
      <c r="C136" s="27" t="s">
        <v>107</v>
      </c>
      <c r="D136" s="28">
        <f t="shared" si="4"/>
        <v>57531725</v>
      </c>
      <c r="E136" s="28">
        <f t="shared" si="5"/>
        <v>32953084</v>
      </c>
      <c r="F136" s="28">
        <v>36289214</v>
      </c>
      <c r="G136" s="29">
        <v>22331824</v>
      </c>
      <c r="H136" s="28">
        <v>3535470</v>
      </c>
      <c r="I136" s="29">
        <v>1767738</v>
      </c>
      <c r="J136" s="28">
        <v>17707041</v>
      </c>
      <c r="K136" s="29">
        <v>8853522</v>
      </c>
      <c r="L136" s="29">
        <v>10865611</v>
      </c>
      <c r="M136" s="46">
        <v>0</v>
      </c>
      <c r="N136" s="42"/>
      <c r="O136" s="28">
        <v>927756</v>
      </c>
      <c r="P136" s="29">
        <v>927756</v>
      </c>
      <c r="Q136" s="28">
        <v>0</v>
      </c>
      <c r="R136" s="29">
        <v>0</v>
      </c>
    </row>
    <row r="137" spans="1:18" s="4" customFormat="1" ht="12">
      <c r="A137" s="25" t="s">
        <v>308</v>
      </c>
      <c r="B137" s="26" t="s">
        <v>313</v>
      </c>
      <c r="C137" s="27" t="s">
        <v>108</v>
      </c>
      <c r="D137" s="28">
        <f t="shared" si="4"/>
        <v>25546657</v>
      </c>
      <c r="E137" s="28">
        <f t="shared" si="5"/>
        <v>15186178</v>
      </c>
      <c r="F137" s="28">
        <v>20911397</v>
      </c>
      <c r="G137" s="29">
        <v>12868552</v>
      </c>
      <c r="H137" s="28">
        <v>243077</v>
      </c>
      <c r="I137" s="29">
        <v>121536</v>
      </c>
      <c r="J137" s="28">
        <v>4392183</v>
      </c>
      <c r="K137" s="29">
        <v>2196090</v>
      </c>
      <c r="L137" s="29">
        <v>4755359</v>
      </c>
      <c r="M137" s="46">
        <v>0</v>
      </c>
      <c r="N137" s="42"/>
      <c r="O137" s="28">
        <v>0</v>
      </c>
      <c r="P137" s="29">
        <v>0</v>
      </c>
      <c r="Q137" s="28">
        <v>0</v>
      </c>
      <c r="R137" s="29">
        <v>0</v>
      </c>
    </row>
    <row r="138" spans="1:18" s="4" customFormat="1" ht="12">
      <c r="A138" s="25" t="s">
        <v>308</v>
      </c>
      <c r="B138" s="26" t="s">
        <v>314</v>
      </c>
      <c r="C138" s="27" t="s">
        <v>109</v>
      </c>
      <c r="D138" s="28">
        <f t="shared" si="4"/>
        <v>57631287</v>
      </c>
      <c r="E138" s="28">
        <f t="shared" si="5"/>
        <v>34611812</v>
      </c>
      <c r="F138" s="28">
        <v>50233454</v>
      </c>
      <c r="G138" s="29">
        <v>30912896</v>
      </c>
      <c r="H138" s="28">
        <v>559094</v>
      </c>
      <c r="I138" s="29">
        <v>279546</v>
      </c>
      <c r="J138" s="28">
        <v>6838739</v>
      </c>
      <c r="K138" s="29">
        <v>3419370</v>
      </c>
      <c r="L138" s="29">
        <v>12650852</v>
      </c>
      <c r="M138" s="46">
        <v>0</v>
      </c>
      <c r="N138" s="42"/>
      <c r="O138" s="28">
        <v>976585</v>
      </c>
      <c r="P138" s="29">
        <v>976585</v>
      </c>
      <c r="Q138" s="28">
        <v>0</v>
      </c>
      <c r="R138" s="29">
        <v>0</v>
      </c>
    </row>
    <row r="139" spans="1:18" s="4" customFormat="1" ht="12">
      <c r="A139" s="25" t="s">
        <v>308</v>
      </c>
      <c r="B139" s="26" t="s">
        <v>315</v>
      </c>
      <c r="C139" s="27" t="s">
        <v>110</v>
      </c>
      <c r="D139" s="28">
        <f t="shared" si="4"/>
        <v>23173667</v>
      </c>
      <c r="E139" s="28">
        <f t="shared" si="5"/>
        <v>13931736</v>
      </c>
      <c r="F139" s="28">
        <v>20322474</v>
      </c>
      <c r="G139" s="29">
        <v>12506136</v>
      </c>
      <c r="H139" s="28">
        <v>1602047</v>
      </c>
      <c r="I139" s="29">
        <v>801024</v>
      </c>
      <c r="J139" s="28">
        <v>1249146</v>
      </c>
      <c r="K139" s="29">
        <v>624576</v>
      </c>
      <c r="L139" s="29">
        <v>12234350</v>
      </c>
      <c r="M139" s="46">
        <v>0</v>
      </c>
      <c r="N139" s="42"/>
      <c r="O139" s="28">
        <v>830097</v>
      </c>
      <c r="P139" s="29">
        <v>830097</v>
      </c>
      <c r="Q139" s="28">
        <v>0</v>
      </c>
      <c r="R139" s="29">
        <v>0</v>
      </c>
    </row>
    <row r="140" spans="1:18" s="4" customFormat="1" ht="12">
      <c r="A140" s="25" t="s">
        <v>308</v>
      </c>
      <c r="B140" s="26" t="s">
        <v>324</v>
      </c>
      <c r="C140" s="27" t="s">
        <v>410</v>
      </c>
      <c r="D140" s="28">
        <f t="shared" si="4"/>
        <v>406086762</v>
      </c>
      <c r="E140" s="28">
        <f t="shared" si="5"/>
        <v>247695988</v>
      </c>
      <c r="F140" s="28">
        <v>386989262</v>
      </c>
      <c r="G140" s="29">
        <v>238147240</v>
      </c>
      <c r="H140" s="28">
        <v>19097500</v>
      </c>
      <c r="I140" s="29">
        <v>9548748</v>
      </c>
      <c r="J140" s="28">
        <v>0</v>
      </c>
      <c r="K140" s="29">
        <v>0</v>
      </c>
      <c r="L140" s="29">
        <v>118480404</v>
      </c>
      <c r="M140" s="46">
        <v>66061989</v>
      </c>
      <c r="N140" s="42">
        <v>33030994.5</v>
      </c>
      <c r="O140" s="28">
        <v>0</v>
      </c>
      <c r="P140" s="29">
        <v>0</v>
      </c>
      <c r="Q140" s="28">
        <v>1562536</v>
      </c>
      <c r="R140" s="29">
        <v>0</v>
      </c>
    </row>
    <row r="141" spans="1:18" s="4" customFormat="1" ht="12">
      <c r="A141" s="25" t="s">
        <v>308</v>
      </c>
      <c r="B141" s="26" t="s">
        <v>325</v>
      </c>
      <c r="C141" s="27" t="s">
        <v>411</v>
      </c>
      <c r="D141" s="28">
        <f t="shared" si="4"/>
        <v>95853732</v>
      </c>
      <c r="E141" s="28">
        <f t="shared" si="5"/>
        <v>58500346</v>
      </c>
      <c r="F141" s="28">
        <v>91636803</v>
      </c>
      <c r="G141" s="29">
        <v>56391880</v>
      </c>
      <c r="H141" s="28">
        <v>4216929</v>
      </c>
      <c r="I141" s="29">
        <v>2108466</v>
      </c>
      <c r="J141" s="28">
        <v>0</v>
      </c>
      <c r="K141" s="29">
        <v>0</v>
      </c>
      <c r="L141" s="29">
        <v>8283498</v>
      </c>
      <c r="M141" s="46">
        <v>0</v>
      </c>
      <c r="N141" s="42"/>
      <c r="O141" s="28">
        <v>0</v>
      </c>
      <c r="P141" s="29">
        <v>0</v>
      </c>
      <c r="Q141" s="28">
        <v>683609</v>
      </c>
      <c r="R141" s="29">
        <v>0</v>
      </c>
    </row>
    <row r="142" spans="1:18" s="4" customFormat="1" ht="12">
      <c r="A142" s="25" t="s">
        <v>308</v>
      </c>
      <c r="B142" s="26" t="s">
        <v>327</v>
      </c>
      <c r="C142" s="27" t="s">
        <v>412</v>
      </c>
      <c r="D142" s="28">
        <f t="shared" si="4"/>
        <v>121998189</v>
      </c>
      <c r="E142" s="28">
        <f t="shared" si="5"/>
        <v>74581352</v>
      </c>
      <c r="F142" s="28">
        <v>117712893</v>
      </c>
      <c r="G142" s="29">
        <v>72438704</v>
      </c>
      <c r="H142" s="28">
        <v>4124915</v>
      </c>
      <c r="I142" s="29">
        <v>2062458</v>
      </c>
      <c r="J142" s="28">
        <v>160381</v>
      </c>
      <c r="K142" s="29">
        <v>80190</v>
      </c>
      <c r="L142" s="29">
        <v>10787334</v>
      </c>
      <c r="M142" s="46">
        <v>0</v>
      </c>
      <c r="N142" s="42"/>
      <c r="O142" s="28">
        <v>0</v>
      </c>
      <c r="P142" s="29">
        <v>0</v>
      </c>
      <c r="Q142" s="28">
        <v>683580</v>
      </c>
      <c r="R142" s="29">
        <v>0</v>
      </c>
    </row>
    <row r="143" spans="1:18" s="4" customFormat="1" ht="12">
      <c r="A143" s="25" t="s">
        <v>310</v>
      </c>
      <c r="B143" s="26" t="s">
        <v>298</v>
      </c>
      <c r="C143" s="27" t="s">
        <v>111</v>
      </c>
      <c r="D143" s="28">
        <f t="shared" si="4"/>
        <v>13098740</v>
      </c>
      <c r="E143" s="28">
        <f t="shared" si="5"/>
        <v>7600234</v>
      </c>
      <c r="F143" s="28">
        <v>9107500</v>
      </c>
      <c r="G143" s="29">
        <v>5604616</v>
      </c>
      <c r="H143" s="28">
        <v>1266864</v>
      </c>
      <c r="I143" s="29">
        <v>633432</v>
      </c>
      <c r="J143" s="28">
        <v>2724376</v>
      </c>
      <c r="K143" s="29">
        <v>1362186</v>
      </c>
      <c r="L143" s="29">
        <v>1892428</v>
      </c>
      <c r="M143" s="46">
        <v>0</v>
      </c>
      <c r="N143" s="42"/>
      <c r="O143" s="28">
        <v>0</v>
      </c>
      <c r="P143" s="29">
        <v>0</v>
      </c>
      <c r="Q143" s="28">
        <v>0</v>
      </c>
      <c r="R143" s="29">
        <v>0</v>
      </c>
    </row>
    <row r="144" spans="1:18" s="4" customFormat="1" ht="12">
      <c r="A144" s="25" t="s">
        <v>310</v>
      </c>
      <c r="B144" s="26" t="s">
        <v>297</v>
      </c>
      <c r="C144" s="27" t="s">
        <v>112</v>
      </c>
      <c r="D144" s="28">
        <f t="shared" si="4"/>
        <v>40337995</v>
      </c>
      <c r="E144" s="28">
        <f t="shared" si="5"/>
        <v>24234434</v>
      </c>
      <c r="F144" s="28">
        <v>35233741</v>
      </c>
      <c r="G144" s="29">
        <v>21682304</v>
      </c>
      <c r="H144" s="28">
        <v>1384760</v>
      </c>
      <c r="I144" s="29">
        <v>692382</v>
      </c>
      <c r="J144" s="28">
        <v>3719494</v>
      </c>
      <c r="K144" s="29">
        <v>1859748</v>
      </c>
      <c r="L144" s="29">
        <v>7367211</v>
      </c>
      <c r="M144" s="46">
        <v>0</v>
      </c>
      <c r="N144" s="42"/>
      <c r="O144" s="28">
        <v>0</v>
      </c>
      <c r="P144" s="29">
        <v>0</v>
      </c>
      <c r="Q144" s="28">
        <v>0</v>
      </c>
      <c r="R144" s="29">
        <v>0</v>
      </c>
    </row>
    <row r="145" spans="1:18" s="4" customFormat="1" ht="12">
      <c r="A145" s="25" t="s">
        <v>310</v>
      </c>
      <c r="B145" s="26" t="s">
        <v>299</v>
      </c>
      <c r="C145" s="27" t="s">
        <v>113</v>
      </c>
      <c r="D145" s="28">
        <f t="shared" si="4"/>
        <v>58591728</v>
      </c>
      <c r="E145" s="28">
        <f t="shared" si="5"/>
        <v>35217570</v>
      </c>
      <c r="F145" s="28">
        <v>51321471</v>
      </c>
      <c r="G145" s="29">
        <v>31582440</v>
      </c>
      <c r="H145" s="28">
        <v>1674272</v>
      </c>
      <c r="I145" s="29">
        <v>837138</v>
      </c>
      <c r="J145" s="28">
        <v>5595985</v>
      </c>
      <c r="K145" s="29">
        <v>2797992</v>
      </c>
      <c r="L145" s="29">
        <v>7998099</v>
      </c>
      <c r="M145" s="46">
        <v>0</v>
      </c>
      <c r="N145" s="42"/>
      <c r="O145" s="28">
        <v>244146</v>
      </c>
      <c r="P145" s="29">
        <v>244146</v>
      </c>
      <c r="Q145" s="28">
        <v>0</v>
      </c>
      <c r="R145" s="29">
        <v>0</v>
      </c>
    </row>
    <row r="146" spans="1:18" s="4" customFormat="1" ht="12">
      <c r="A146" s="25" t="s">
        <v>310</v>
      </c>
      <c r="B146" s="26" t="s">
        <v>300</v>
      </c>
      <c r="C146" s="27" t="s">
        <v>114</v>
      </c>
      <c r="D146" s="28">
        <f t="shared" si="4"/>
        <v>24694185</v>
      </c>
      <c r="E146" s="28">
        <f t="shared" si="5"/>
        <v>14367010</v>
      </c>
      <c r="F146" s="28">
        <v>17505916</v>
      </c>
      <c r="G146" s="29">
        <v>10772872</v>
      </c>
      <c r="H146" s="28">
        <v>1372691</v>
      </c>
      <c r="I146" s="29">
        <v>686346</v>
      </c>
      <c r="J146" s="28">
        <v>5815578</v>
      </c>
      <c r="K146" s="29">
        <v>2907792</v>
      </c>
      <c r="L146" s="29">
        <v>2810162</v>
      </c>
      <c r="M146" s="46">
        <v>0</v>
      </c>
      <c r="N146" s="42"/>
      <c r="O146" s="28">
        <v>0</v>
      </c>
      <c r="P146" s="29">
        <v>0</v>
      </c>
      <c r="Q146" s="28">
        <v>0</v>
      </c>
      <c r="R146" s="29">
        <v>0</v>
      </c>
    </row>
    <row r="147" spans="1:18" s="4" customFormat="1" ht="12">
      <c r="A147" s="25" t="s">
        <v>310</v>
      </c>
      <c r="B147" s="26" t="s">
        <v>301</v>
      </c>
      <c r="C147" s="27" t="s">
        <v>328</v>
      </c>
      <c r="D147" s="28">
        <f t="shared" si="4"/>
        <v>22974496</v>
      </c>
      <c r="E147" s="28">
        <f t="shared" si="5"/>
        <v>13917930</v>
      </c>
      <c r="F147" s="28">
        <v>21065888</v>
      </c>
      <c r="G147" s="29">
        <v>12963624</v>
      </c>
      <c r="H147" s="28">
        <v>1908608</v>
      </c>
      <c r="I147" s="29">
        <v>954306</v>
      </c>
      <c r="J147" s="28">
        <v>0</v>
      </c>
      <c r="K147" s="29">
        <v>0</v>
      </c>
      <c r="L147" s="29">
        <v>15922328</v>
      </c>
      <c r="M147" s="46">
        <v>9664755</v>
      </c>
      <c r="N147" s="42">
        <v>4832382</v>
      </c>
      <c r="O147" s="28">
        <v>488292</v>
      </c>
      <c r="P147" s="29">
        <v>488292</v>
      </c>
      <c r="Q147" s="28">
        <v>0</v>
      </c>
      <c r="R147" s="29">
        <v>0</v>
      </c>
    </row>
    <row r="148" spans="1:18" s="4" customFormat="1" ht="12">
      <c r="A148" s="25" t="s">
        <v>310</v>
      </c>
      <c r="B148" s="26" t="s">
        <v>302</v>
      </c>
      <c r="C148" s="27" t="s">
        <v>115</v>
      </c>
      <c r="D148" s="28">
        <f t="shared" si="4"/>
        <v>38719439</v>
      </c>
      <c r="E148" s="28">
        <f t="shared" si="5"/>
        <v>23135840</v>
      </c>
      <c r="F148" s="28">
        <v>32726359</v>
      </c>
      <c r="G148" s="29">
        <v>20139296</v>
      </c>
      <c r="H148" s="28">
        <v>3224202</v>
      </c>
      <c r="I148" s="29">
        <v>1612104</v>
      </c>
      <c r="J148" s="28">
        <v>2768878</v>
      </c>
      <c r="K148" s="29">
        <v>1384440</v>
      </c>
      <c r="L148" s="29">
        <v>7799361</v>
      </c>
      <c r="M148" s="46">
        <v>0</v>
      </c>
      <c r="N148" s="42"/>
      <c r="O148" s="28">
        <v>0</v>
      </c>
      <c r="P148" s="29">
        <v>0</v>
      </c>
      <c r="Q148" s="28">
        <v>0</v>
      </c>
      <c r="R148" s="29">
        <v>0</v>
      </c>
    </row>
    <row r="149" spans="1:18" s="4" customFormat="1" ht="12">
      <c r="A149" s="25" t="s">
        <v>310</v>
      </c>
      <c r="B149" s="26" t="s">
        <v>303</v>
      </c>
      <c r="C149" s="27" t="s">
        <v>116</v>
      </c>
      <c r="D149" s="28">
        <f t="shared" si="4"/>
        <v>20504025</v>
      </c>
      <c r="E149" s="28">
        <f t="shared" si="5"/>
        <v>12189336</v>
      </c>
      <c r="F149" s="28">
        <v>16790167</v>
      </c>
      <c r="G149" s="29">
        <v>10332408</v>
      </c>
      <c r="H149" s="28">
        <v>868383</v>
      </c>
      <c r="I149" s="29">
        <v>434190</v>
      </c>
      <c r="J149" s="28">
        <v>2845475</v>
      </c>
      <c r="K149" s="29">
        <v>1422738</v>
      </c>
      <c r="L149" s="29">
        <v>5020663</v>
      </c>
      <c r="M149" s="46">
        <v>0</v>
      </c>
      <c r="N149" s="42"/>
      <c r="O149" s="28">
        <v>92776</v>
      </c>
      <c r="P149" s="29">
        <v>92776</v>
      </c>
      <c r="Q149" s="28">
        <v>0</v>
      </c>
      <c r="R149" s="29">
        <v>0</v>
      </c>
    </row>
    <row r="150" spans="1:18" s="4" customFormat="1" ht="12">
      <c r="A150" s="25" t="s">
        <v>310</v>
      </c>
      <c r="B150" s="26" t="s">
        <v>304</v>
      </c>
      <c r="C150" s="27" t="s">
        <v>117</v>
      </c>
      <c r="D150" s="28">
        <f t="shared" si="4"/>
        <v>22989010</v>
      </c>
      <c r="E150" s="28">
        <f t="shared" si="5"/>
        <v>13847774</v>
      </c>
      <c r="F150" s="28">
        <v>20395030</v>
      </c>
      <c r="G150" s="29">
        <v>12550784</v>
      </c>
      <c r="H150" s="28">
        <v>2145996</v>
      </c>
      <c r="I150" s="29">
        <v>1072998</v>
      </c>
      <c r="J150" s="28">
        <v>447984</v>
      </c>
      <c r="K150" s="29">
        <v>223992</v>
      </c>
      <c r="L150" s="29">
        <v>17613052</v>
      </c>
      <c r="M150" s="46">
        <v>9043729</v>
      </c>
      <c r="N150" s="42">
        <v>4521865</v>
      </c>
      <c r="O150" s="28">
        <v>0</v>
      </c>
      <c r="P150" s="29">
        <v>0</v>
      </c>
      <c r="Q150" s="28">
        <v>0</v>
      </c>
      <c r="R150" s="29">
        <v>0</v>
      </c>
    </row>
    <row r="151" spans="1:18" s="4" customFormat="1" ht="12">
      <c r="A151" s="25" t="s">
        <v>310</v>
      </c>
      <c r="B151" s="26" t="s">
        <v>305</v>
      </c>
      <c r="C151" s="27" t="s">
        <v>118</v>
      </c>
      <c r="D151" s="28">
        <f t="shared" si="4"/>
        <v>21279385</v>
      </c>
      <c r="E151" s="28">
        <f t="shared" si="5"/>
        <v>12577094</v>
      </c>
      <c r="F151" s="28">
        <v>16357458</v>
      </c>
      <c r="G151" s="29">
        <v>10116128</v>
      </c>
      <c r="H151" s="28">
        <v>1579448</v>
      </c>
      <c r="I151" s="29">
        <v>789726</v>
      </c>
      <c r="J151" s="28">
        <v>3342479</v>
      </c>
      <c r="K151" s="29">
        <v>1671240</v>
      </c>
      <c r="L151" s="29">
        <v>1685285</v>
      </c>
      <c r="M151" s="46">
        <v>0</v>
      </c>
      <c r="N151" s="42"/>
      <c r="O151" s="28">
        <v>0</v>
      </c>
      <c r="P151" s="29">
        <v>0</v>
      </c>
      <c r="Q151" s="28">
        <v>0</v>
      </c>
      <c r="R151" s="29">
        <v>0</v>
      </c>
    </row>
    <row r="152" spans="1:18" s="4" customFormat="1" ht="12">
      <c r="A152" s="25" t="s">
        <v>310</v>
      </c>
      <c r="B152" s="26" t="s">
        <v>306</v>
      </c>
      <c r="C152" s="27" t="s">
        <v>119</v>
      </c>
      <c r="D152" s="28">
        <f t="shared" si="4"/>
        <v>19209285</v>
      </c>
      <c r="E152" s="28">
        <f t="shared" si="5"/>
        <v>11250764</v>
      </c>
      <c r="F152" s="28">
        <v>14266375</v>
      </c>
      <c r="G152" s="29">
        <v>8779304</v>
      </c>
      <c r="H152" s="28">
        <v>2152530</v>
      </c>
      <c r="I152" s="29">
        <v>1076268</v>
      </c>
      <c r="J152" s="28">
        <v>2790380</v>
      </c>
      <c r="K152" s="29">
        <v>1395192</v>
      </c>
      <c r="L152" s="29">
        <v>1615297</v>
      </c>
      <c r="M152" s="46">
        <v>0</v>
      </c>
      <c r="N152" s="42"/>
      <c r="O152" s="28">
        <v>0</v>
      </c>
      <c r="P152" s="29">
        <v>0</v>
      </c>
      <c r="Q152" s="28">
        <v>0</v>
      </c>
      <c r="R152" s="29">
        <v>0</v>
      </c>
    </row>
    <row r="153" spans="1:18" s="4" customFormat="1" ht="12">
      <c r="A153" s="25" t="s">
        <v>310</v>
      </c>
      <c r="B153" s="26" t="s">
        <v>307</v>
      </c>
      <c r="C153" s="27" t="s">
        <v>120</v>
      </c>
      <c r="D153" s="28">
        <f t="shared" si="4"/>
        <v>24805181</v>
      </c>
      <c r="E153" s="28">
        <f t="shared" si="5"/>
        <v>14236012</v>
      </c>
      <c r="F153" s="28">
        <v>15889635</v>
      </c>
      <c r="G153" s="29">
        <v>9778240</v>
      </c>
      <c r="H153" s="28">
        <v>2016442</v>
      </c>
      <c r="I153" s="29">
        <v>1008222</v>
      </c>
      <c r="J153" s="28">
        <v>6899104</v>
      </c>
      <c r="K153" s="29">
        <v>3449550</v>
      </c>
      <c r="L153" s="29">
        <v>2350298</v>
      </c>
      <c r="M153" s="46">
        <v>0</v>
      </c>
      <c r="N153" s="42"/>
      <c r="O153" s="28">
        <v>3093724</v>
      </c>
      <c r="P153" s="29">
        <v>3093724</v>
      </c>
      <c r="Q153" s="28">
        <v>0</v>
      </c>
      <c r="R153" s="29">
        <v>0</v>
      </c>
    </row>
    <row r="154" spans="1:18" s="4" customFormat="1" ht="12">
      <c r="A154" s="25" t="s">
        <v>310</v>
      </c>
      <c r="B154" s="26" t="s">
        <v>308</v>
      </c>
      <c r="C154" s="27" t="s">
        <v>121</v>
      </c>
      <c r="D154" s="28">
        <f t="shared" si="4"/>
        <v>50692719</v>
      </c>
      <c r="E154" s="28">
        <f t="shared" si="5"/>
        <v>31095274</v>
      </c>
      <c r="F154" s="28">
        <v>49823933</v>
      </c>
      <c r="G154" s="29">
        <v>30660880</v>
      </c>
      <c r="H154" s="28">
        <v>868786</v>
      </c>
      <c r="I154" s="29">
        <v>434394</v>
      </c>
      <c r="J154" s="28">
        <v>0</v>
      </c>
      <c r="K154" s="29">
        <v>0</v>
      </c>
      <c r="L154" s="29">
        <v>16459370</v>
      </c>
      <c r="M154" s="46">
        <v>0</v>
      </c>
      <c r="N154" s="42"/>
      <c r="O154" s="28">
        <v>674625</v>
      </c>
      <c r="P154" s="29">
        <v>674625</v>
      </c>
      <c r="Q154" s="28">
        <v>0</v>
      </c>
      <c r="R154" s="29">
        <v>0</v>
      </c>
    </row>
    <row r="155" spans="1:18" s="4" customFormat="1" ht="12">
      <c r="A155" s="25" t="s">
        <v>310</v>
      </c>
      <c r="B155" s="26" t="s">
        <v>309</v>
      </c>
      <c r="C155" s="27" t="s">
        <v>122</v>
      </c>
      <c r="D155" s="28">
        <f t="shared" si="4"/>
        <v>35485563</v>
      </c>
      <c r="E155" s="28">
        <f t="shared" si="5"/>
        <v>21058672</v>
      </c>
      <c r="F155" s="28">
        <v>28737726</v>
      </c>
      <c r="G155" s="29">
        <v>17684752</v>
      </c>
      <c r="H155" s="28">
        <v>2362414</v>
      </c>
      <c r="I155" s="29">
        <v>1181208</v>
      </c>
      <c r="J155" s="28">
        <v>4385423</v>
      </c>
      <c r="K155" s="29">
        <v>2192712</v>
      </c>
      <c r="L155" s="29">
        <v>5108206</v>
      </c>
      <c r="M155" s="46">
        <v>0</v>
      </c>
      <c r="N155" s="42"/>
      <c r="O155" s="28">
        <v>4345803</v>
      </c>
      <c r="P155" s="29">
        <v>4345803</v>
      </c>
      <c r="Q155" s="28">
        <v>0</v>
      </c>
      <c r="R155" s="29">
        <v>0</v>
      </c>
    </row>
    <row r="156" spans="1:18" s="4" customFormat="1" ht="12">
      <c r="A156" s="25" t="s">
        <v>310</v>
      </c>
      <c r="B156" s="26" t="s">
        <v>310</v>
      </c>
      <c r="C156" s="27" t="s">
        <v>329</v>
      </c>
      <c r="D156" s="28">
        <f t="shared" si="4"/>
        <v>15892077</v>
      </c>
      <c r="E156" s="28">
        <f t="shared" si="5"/>
        <v>9703350</v>
      </c>
      <c r="F156" s="28">
        <v>15230004</v>
      </c>
      <c r="G156" s="29">
        <v>9372312</v>
      </c>
      <c r="H156" s="28">
        <v>662073</v>
      </c>
      <c r="I156" s="29">
        <v>331038</v>
      </c>
      <c r="J156" s="28">
        <v>0</v>
      </c>
      <c r="K156" s="29">
        <v>0</v>
      </c>
      <c r="L156" s="29">
        <v>8007758</v>
      </c>
      <c r="M156" s="46">
        <v>163115</v>
      </c>
      <c r="N156" s="42">
        <v>81542.52</v>
      </c>
      <c r="O156" s="28">
        <v>4150486</v>
      </c>
      <c r="P156" s="29">
        <v>4150486</v>
      </c>
      <c r="Q156" s="28">
        <v>0</v>
      </c>
      <c r="R156" s="29">
        <v>0</v>
      </c>
    </row>
    <row r="157" spans="1:18" s="4" customFormat="1" ht="12">
      <c r="A157" s="25" t="s">
        <v>310</v>
      </c>
      <c r="B157" s="26" t="s">
        <v>311</v>
      </c>
      <c r="C157" s="27" t="s">
        <v>123</v>
      </c>
      <c r="D157" s="28">
        <f t="shared" si="4"/>
        <v>28528544</v>
      </c>
      <c r="E157" s="28">
        <f t="shared" si="5"/>
        <v>16044588</v>
      </c>
      <c r="F157" s="28">
        <v>15429458</v>
      </c>
      <c r="G157" s="29">
        <v>9495048</v>
      </c>
      <c r="H157" s="28">
        <v>4570573</v>
      </c>
      <c r="I157" s="29">
        <v>2285286</v>
      </c>
      <c r="J157" s="28">
        <v>8528513</v>
      </c>
      <c r="K157" s="29">
        <v>4264254</v>
      </c>
      <c r="L157" s="29">
        <v>5403620</v>
      </c>
      <c r="M157" s="46">
        <v>0</v>
      </c>
      <c r="N157" s="42"/>
      <c r="O157" s="28">
        <v>3759852</v>
      </c>
      <c r="P157" s="29">
        <v>3759852</v>
      </c>
      <c r="Q157" s="28">
        <v>0</v>
      </c>
      <c r="R157" s="29">
        <v>0</v>
      </c>
    </row>
    <row r="158" spans="1:18" s="4" customFormat="1" ht="12">
      <c r="A158" s="25" t="s">
        <v>310</v>
      </c>
      <c r="B158" s="26" t="s">
        <v>312</v>
      </c>
      <c r="C158" s="27" t="s">
        <v>330</v>
      </c>
      <c r="D158" s="28">
        <f t="shared" si="4"/>
        <v>31438055</v>
      </c>
      <c r="E158" s="28">
        <f t="shared" si="5"/>
        <v>18526550</v>
      </c>
      <c r="F158" s="28">
        <v>24331924</v>
      </c>
      <c r="G158" s="29">
        <v>14973488</v>
      </c>
      <c r="H158" s="28">
        <v>2101768</v>
      </c>
      <c r="I158" s="29">
        <v>1050882</v>
      </c>
      <c r="J158" s="28">
        <v>5004363</v>
      </c>
      <c r="K158" s="29">
        <v>2502180</v>
      </c>
      <c r="L158" s="29">
        <v>4829590</v>
      </c>
      <c r="M158" s="46">
        <v>0</v>
      </c>
      <c r="N158" s="42"/>
      <c r="O158" s="28">
        <v>307038</v>
      </c>
      <c r="P158" s="29">
        <v>307038</v>
      </c>
      <c r="Q158" s="28">
        <v>0</v>
      </c>
      <c r="R158" s="29">
        <v>0</v>
      </c>
    </row>
    <row r="159" spans="1:18" s="4" customFormat="1" ht="12">
      <c r="A159" s="25" t="s">
        <v>310</v>
      </c>
      <c r="B159" s="26" t="s">
        <v>313</v>
      </c>
      <c r="C159" s="27" t="s">
        <v>124</v>
      </c>
      <c r="D159" s="28">
        <f t="shared" si="4"/>
        <v>44868892</v>
      </c>
      <c r="E159" s="28">
        <f t="shared" si="5"/>
        <v>27272448</v>
      </c>
      <c r="F159" s="28">
        <v>41929323</v>
      </c>
      <c r="G159" s="29">
        <v>25802664</v>
      </c>
      <c r="H159" s="28">
        <v>2939569</v>
      </c>
      <c r="I159" s="29">
        <v>1469784</v>
      </c>
      <c r="J159" s="28">
        <v>0</v>
      </c>
      <c r="K159" s="29">
        <v>0</v>
      </c>
      <c r="L159" s="29">
        <v>17744838</v>
      </c>
      <c r="M159" s="46">
        <v>6641042</v>
      </c>
      <c r="N159" s="42">
        <v>3320521.02</v>
      </c>
      <c r="O159" s="28">
        <v>159183</v>
      </c>
      <c r="P159" s="29">
        <v>159183</v>
      </c>
      <c r="Q159" s="28">
        <v>0</v>
      </c>
      <c r="R159" s="29">
        <v>0</v>
      </c>
    </row>
    <row r="160" spans="1:18" s="4" customFormat="1" ht="12">
      <c r="A160" s="25" t="s">
        <v>310</v>
      </c>
      <c r="B160" s="26" t="s">
        <v>314</v>
      </c>
      <c r="C160" s="27" t="s">
        <v>125</v>
      </c>
      <c r="D160" s="28">
        <f t="shared" si="4"/>
        <v>52516538</v>
      </c>
      <c r="E160" s="28">
        <f t="shared" si="5"/>
        <v>31520120</v>
      </c>
      <c r="F160" s="28">
        <v>45602719</v>
      </c>
      <c r="G160" s="29">
        <v>28063208</v>
      </c>
      <c r="H160" s="28">
        <v>6913819</v>
      </c>
      <c r="I160" s="29">
        <v>3456912</v>
      </c>
      <c r="J160" s="28">
        <v>0</v>
      </c>
      <c r="K160" s="29">
        <v>0</v>
      </c>
      <c r="L160" s="29">
        <v>40824399</v>
      </c>
      <c r="M160" s="46">
        <v>41282513</v>
      </c>
      <c r="N160" s="42">
        <v>20641257</v>
      </c>
      <c r="O160" s="28">
        <v>3657418</v>
      </c>
      <c r="P160" s="29">
        <v>3657418</v>
      </c>
      <c r="Q160" s="28">
        <v>0</v>
      </c>
      <c r="R160" s="29">
        <v>0</v>
      </c>
    </row>
    <row r="161" spans="1:18" s="4" customFormat="1" ht="12">
      <c r="A161" s="25" t="s">
        <v>310</v>
      </c>
      <c r="B161" s="26" t="s">
        <v>315</v>
      </c>
      <c r="C161" s="27" t="s">
        <v>126</v>
      </c>
      <c r="D161" s="28">
        <f t="shared" si="4"/>
        <v>28781716</v>
      </c>
      <c r="E161" s="28">
        <f t="shared" si="5"/>
        <v>16118632</v>
      </c>
      <c r="F161" s="28">
        <v>14974038</v>
      </c>
      <c r="G161" s="29">
        <v>9214792</v>
      </c>
      <c r="H161" s="28">
        <v>3189464</v>
      </c>
      <c r="I161" s="29">
        <v>1594734</v>
      </c>
      <c r="J161" s="28">
        <v>10618214</v>
      </c>
      <c r="K161" s="29">
        <v>5309106</v>
      </c>
      <c r="L161" s="29">
        <v>8194346</v>
      </c>
      <c r="M161" s="46">
        <v>0</v>
      </c>
      <c r="N161" s="42"/>
      <c r="O161" s="28">
        <v>488292</v>
      </c>
      <c r="P161" s="29">
        <v>488292</v>
      </c>
      <c r="Q161" s="28">
        <v>0</v>
      </c>
      <c r="R161" s="29">
        <v>0</v>
      </c>
    </row>
    <row r="162" spans="1:18" s="4" customFormat="1" ht="12">
      <c r="A162" s="25" t="s">
        <v>310</v>
      </c>
      <c r="B162" s="26" t="s">
        <v>316</v>
      </c>
      <c r="C162" s="27" t="s">
        <v>127</v>
      </c>
      <c r="D162" s="28">
        <f t="shared" si="4"/>
        <v>48091981</v>
      </c>
      <c r="E162" s="28">
        <f t="shared" si="5"/>
        <v>28477810</v>
      </c>
      <c r="F162" s="28">
        <v>38409143</v>
      </c>
      <c r="G162" s="29">
        <v>23636392</v>
      </c>
      <c r="H162" s="28">
        <v>2915078</v>
      </c>
      <c r="I162" s="29">
        <v>1457538</v>
      </c>
      <c r="J162" s="28">
        <v>6767760</v>
      </c>
      <c r="K162" s="29">
        <v>3383880</v>
      </c>
      <c r="L162" s="29">
        <v>5955996</v>
      </c>
      <c r="M162" s="46">
        <v>0</v>
      </c>
      <c r="N162" s="42"/>
      <c r="O162" s="28">
        <v>1269560</v>
      </c>
      <c r="P162" s="29">
        <v>1269560</v>
      </c>
      <c r="Q162" s="28">
        <v>0</v>
      </c>
      <c r="R162" s="29">
        <v>0</v>
      </c>
    </row>
    <row r="163" spans="1:18" s="4" customFormat="1" ht="12">
      <c r="A163" s="25" t="s">
        <v>310</v>
      </c>
      <c r="B163" s="26" t="s">
        <v>317</v>
      </c>
      <c r="C163" s="27" t="s">
        <v>128</v>
      </c>
      <c r="D163" s="28">
        <f t="shared" si="4"/>
        <v>28114283</v>
      </c>
      <c r="E163" s="28">
        <f t="shared" si="5"/>
        <v>16984166</v>
      </c>
      <c r="F163" s="28">
        <v>25367565</v>
      </c>
      <c r="G163" s="29">
        <v>15610808</v>
      </c>
      <c r="H163" s="28">
        <v>2746718</v>
      </c>
      <c r="I163" s="29">
        <v>1373358</v>
      </c>
      <c r="J163" s="28">
        <v>0</v>
      </c>
      <c r="K163" s="29">
        <v>0</v>
      </c>
      <c r="L163" s="29">
        <v>31028757</v>
      </c>
      <c r="M163" s="46">
        <v>25699713</v>
      </c>
      <c r="N163" s="42">
        <v>12849861</v>
      </c>
      <c r="O163" s="28">
        <v>0</v>
      </c>
      <c r="P163" s="29">
        <v>0</v>
      </c>
      <c r="Q163" s="28">
        <v>0</v>
      </c>
      <c r="R163" s="29">
        <v>0</v>
      </c>
    </row>
    <row r="164" spans="1:18" s="4" customFormat="1" ht="12">
      <c r="A164" s="25" t="s">
        <v>310</v>
      </c>
      <c r="B164" s="26" t="s">
        <v>318</v>
      </c>
      <c r="C164" s="27" t="s">
        <v>129</v>
      </c>
      <c r="D164" s="28">
        <f t="shared" si="4"/>
        <v>31331360</v>
      </c>
      <c r="E164" s="28">
        <f t="shared" si="5"/>
        <v>18495184</v>
      </c>
      <c r="F164" s="28">
        <v>24522371</v>
      </c>
      <c r="G164" s="29">
        <v>15090688</v>
      </c>
      <c r="H164" s="28">
        <v>2247058</v>
      </c>
      <c r="I164" s="29">
        <v>1123530</v>
      </c>
      <c r="J164" s="28">
        <v>4561931</v>
      </c>
      <c r="K164" s="29">
        <v>2280966</v>
      </c>
      <c r="L164" s="29">
        <v>2985383</v>
      </c>
      <c r="M164" s="46">
        <v>0</v>
      </c>
      <c r="N164" s="42"/>
      <c r="O164" s="28">
        <v>0</v>
      </c>
      <c r="P164" s="29">
        <v>0</v>
      </c>
      <c r="Q164" s="28">
        <v>0</v>
      </c>
      <c r="R164" s="29">
        <v>0</v>
      </c>
    </row>
    <row r="165" spans="1:18" s="4" customFormat="1" ht="12">
      <c r="A165" s="25" t="s">
        <v>310</v>
      </c>
      <c r="B165" s="26" t="s">
        <v>319</v>
      </c>
      <c r="C165" s="27" t="s">
        <v>130</v>
      </c>
      <c r="D165" s="28">
        <f t="shared" si="4"/>
        <v>47036355</v>
      </c>
      <c r="E165" s="28">
        <f t="shared" si="5"/>
        <v>27947644</v>
      </c>
      <c r="F165" s="28">
        <v>38388663</v>
      </c>
      <c r="G165" s="29">
        <v>23623792</v>
      </c>
      <c r="H165" s="28">
        <v>1394310</v>
      </c>
      <c r="I165" s="29">
        <v>697158</v>
      </c>
      <c r="J165" s="28">
        <v>7253382</v>
      </c>
      <c r="K165" s="29">
        <v>3626694</v>
      </c>
      <c r="L165" s="29">
        <v>1966077</v>
      </c>
      <c r="M165" s="46">
        <v>0</v>
      </c>
      <c r="N165" s="42"/>
      <c r="O165" s="28">
        <v>565247</v>
      </c>
      <c r="P165" s="29">
        <v>565247</v>
      </c>
      <c r="Q165" s="28">
        <v>0</v>
      </c>
      <c r="R165" s="29">
        <v>0</v>
      </c>
    </row>
    <row r="166" spans="1:18" s="4" customFormat="1" ht="12">
      <c r="A166" s="25" t="s">
        <v>310</v>
      </c>
      <c r="B166" s="26" t="s">
        <v>320</v>
      </c>
      <c r="C166" s="27" t="s">
        <v>131</v>
      </c>
      <c r="D166" s="28">
        <f t="shared" si="4"/>
        <v>26076579</v>
      </c>
      <c r="E166" s="28">
        <f t="shared" si="5"/>
        <v>15224652</v>
      </c>
      <c r="F166" s="28">
        <v>18948418</v>
      </c>
      <c r="G166" s="29">
        <v>11660568</v>
      </c>
      <c r="H166" s="28">
        <v>1554910</v>
      </c>
      <c r="I166" s="29">
        <v>777456</v>
      </c>
      <c r="J166" s="28">
        <v>5573251</v>
      </c>
      <c r="K166" s="29">
        <v>2786628</v>
      </c>
      <c r="L166" s="29">
        <v>3620260</v>
      </c>
      <c r="M166" s="46">
        <v>0</v>
      </c>
      <c r="N166" s="42"/>
      <c r="O166" s="28">
        <v>1755802</v>
      </c>
      <c r="P166" s="29">
        <v>1755802</v>
      </c>
      <c r="Q166" s="28">
        <v>0</v>
      </c>
      <c r="R166" s="29">
        <v>0</v>
      </c>
    </row>
    <row r="167" spans="1:18" s="4" customFormat="1" ht="12">
      <c r="A167" s="25" t="s">
        <v>310</v>
      </c>
      <c r="B167" s="26" t="s">
        <v>322</v>
      </c>
      <c r="C167" s="27" t="s">
        <v>132</v>
      </c>
      <c r="D167" s="28">
        <f t="shared" si="4"/>
        <v>47439498</v>
      </c>
      <c r="E167" s="28">
        <f t="shared" si="5"/>
        <v>26091002</v>
      </c>
      <c r="F167" s="28">
        <v>20550868</v>
      </c>
      <c r="G167" s="29">
        <v>12646688</v>
      </c>
      <c r="H167" s="28">
        <v>873682</v>
      </c>
      <c r="I167" s="29">
        <v>436842</v>
      </c>
      <c r="J167" s="28">
        <v>26014948</v>
      </c>
      <c r="K167" s="29">
        <v>13007472</v>
      </c>
      <c r="L167" s="29">
        <v>8764001</v>
      </c>
      <c r="M167" s="46">
        <v>0</v>
      </c>
      <c r="N167" s="42"/>
      <c r="O167" s="28">
        <v>976585</v>
      </c>
      <c r="P167" s="29">
        <v>976585</v>
      </c>
      <c r="Q167" s="28">
        <v>0</v>
      </c>
      <c r="R167" s="29">
        <v>0</v>
      </c>
    </row>
    <row r="168" spans="1:18" s="4" customFormat="1" ht="12">
      <c r="A168" s="25" t="s">
        <v>310</v>
      </c>
      <c r="B168" s="26" t="s">
        <v>323</v>
      </c>
      <c r="C168" s="27" t="s">
        <v>133</v>
      </c>
      <c r="D168" s="28">
        <f t="shared" si="4"/>
        <v>24201721</v>
      </c>
      <c r="E168" s="28">
        <f t="shared" si="5"/>
        <v>13594644</v>
      </c>
      <c r="F168" s="28">
        <v>12946123</v>
      </c>
      <c r="G168" s="29">
        <v>7966848</v>
      </c>
      <c r="H168" s="28">
        <v>4724645</v>
      </c>
      <c r="I168" s="29">
        <v>2362320</v>
      </c>
      <c r="J168" s="28">
        <v>6530953</v>
      </c>
      <c r="K168" s="29">
        <v>3265476</v>
      </c>
      <c r="L168" s="29">
        <v>4721523</v>
      </c>
      <c r="M168" s="46">
        <v>0</v>
      </c>
      <c r="N168" s="42"/>
      <c r="O168" s="28">
        <v>785751</v>
      </c>
      <c r="P168" s="29">
        <v>785751</v>
      </c>
      <c r="Q168" s="28">
        <v>0</v>
      </c>
      <c r="R168" s="29">
        <v>0</v>
      </c>
    </row>
    <row r="169" spans="1:18" s="4" customFormat="1" ht="12">
      <c r="A169" s="25" t="s">
        <v>310</v>
      </c>
      <c r="B169" s="26" t="s">
        <v>331</v>
      </c>
      <c r="C169" s="27" t="s">
        <v>134</v>
      </c>
      <c r="D169" s="28">
        <f t="shared" si="4"/>
        <v>27325212</v>
      </c>
      <c r="E169" s="28">
        <f t="shared" si="5"/>
        <v>15723554</v>
      </c>
      <c r="F169" s="28">
        <v>17861503</v>
      </c>
      <c r="G169" s="29">
        <v>10991696</v>
      </c>
      <c r="H169" s="28">
        <v>2232678</v>
      </c>
      <c r="I169" s="29">
        <v>1116342</v>
      </c>
      <c r="J169" s="28">
        <v>7231031</v>
      </c>
      <c r="K169" s="29">
        <v>3615516</v>
      </c>
      <c r="L169" s="29">
        <v>3142153</v>
      </c>
      <c r="M169" s="46">
        <v>0</v>
      </c>
      <c r="N169" s="42"/>
      <c r="O169" s="28">
        <v>2862544</v>
      </c>
      <c r="P169" s="29">
        <v>2862544</v>
      </c>
      <c r="Q169" s="28">
        <v>0</v>
      </c>
      <c r="R169" s="29">
        <v>0</v>
      </c>
    </row>
    <row r="170" spans="1:18" s="4" customFormat="1" ht="12">
      <c r="A170" s="25" t="s">
        <v>310</v>
      </c>
      <c r="B170" s="26" t="s">
        <v>332</v>
      </c>
      <c r="C170" s="27" t="s">
        <v>135</v>
      </c>
      <c r="D170" s="28">
        <f t="shared" si="4"/>
        <v>33642141</v>
      </c>
      <c r="E170" s="28">
        <f t="shared" si="5"/>
        <v>20469174</v>
      </c>
      <c r="F170" s="28">
        <v>31616910</v>
      </c>
      <c r="G170" s="29">
        <v>19456560</v>
      </c>
      <c r="H170" s="28">
        <v>584573</v>
      </c>
      <c r="I170" s="29">
        <v>292284</v>
      </c>
      <c r="J170" s="28">
        <v>1440658</v>
      </c>
      <c r="K170" s="29">
        <v>720330</v>
      </c>
      <c r="L170" s="29">
        <v>7807971</v>
      </c>
      <c r="M170" s="46">
        <v>0</v>
      </c>
      <c r="N170" s="42"/>
      <c r="O170" s="28">
        <v>0</v>
      </c>
      <c r="P170" s="29">
        <v>0</v>
      </c>
      <c r="Q170" s="28">
        <v>0</v>
      </c>
      <c r="R170" s="29">
        <v>0</v>
      </c>
    </row>
    <row r="171" spans="1:18" s="4" customFormat="1" ht="12">
      <c r="A171" s="30" t="s">
        <v>310</v>
      </c>
      <c r="B171" s="31" t="s">
        <v>333</v>
      </c>
      <c r="C171" s="32" t="s">
        <v>136</v>
      </c>
      <c r="D171" s="28">
        <f t="shared" si="4"/>
        <v>20244109</v>
      </c>
      <c r="E171" s="28">
        <f t="shared" si="5"/>
        <v>11848502</v>
      </c>
      <c r="F171" s="28">
        <v>14962560</v>
      </c>
      <c r="G171" s="29">
        <v>9207728</v>
      </c>
      <c r="H171" s="28">
        <v>3295264</v>
      </c>
      <c r="I171" s="29">
        <v>1647630</v>
      </c>
      <c r="J171" s="28">
        <v>1986285</v>
      </c>
      <c r="K171" s="29">
        <v>993144</v>
      </c>
      <c r="L171" s="29">
        <v>4031389</v>
      </c>
      <c r="M171" s="47">
        <v>0</v>
      </c>
      <c r="N171" s="43"/>
      <c r="O171" s="28">
        <v>0</v>
      </c>
      <c r="P171" s="29">
        <v>0</v>
      </c>
      <c r="Q171" s="28">
        <v>0</v>
      </c>
      <c r="R171" s="29">
        <v>0</v>
      </c>
    </row>
    <row r="172" spans="1:18" s="4" customFormat="1" ht="12">
      <c r="A172" s="25" t="s">
        <v>310</v>
      </c>
      <c r="B172" s="26" t="s">
        <v>334</v>
      </c>
      <c r="C172" s="27" t="s">
        <v>137</v>
      </c>
      <c r="D172" s="28">
        <f t="shared" si="4"/>
        <v>17663956</v>
      </c>
      <c r="E172" s="28">
        <f t="shared" si="5"/>
        <v>9704690</v>
      </c>
      <c r="F172" s="28">
        <v>7563434</v>
      </c>
      <c r="G172" s="29">
        <v>4654424</v>
      </c>
      <c r="H172" s="28">
        <v>660055</v>
      </c>
      <c r="I172" s="29">
        <v>330030</v>
      </c>
      <c r="J172" s="28">
        <v>9440467</v>
      </c>
      <c r="K172" s="29">
        <v>4720236</v>
      </c>
      <c r="L172" s="29">
        <v>1973991</v>
      </c>
      <c r="M172" s="46">
        <v>0</v>
      </c>
      <c r="N172" s="42"/>
      <c r="O172" s="28">
        <v>0</v>
      </c>
      <c r="P172" s="29">
        <v>0</v>
      </c>
      <c r="Q172" s="28">
        <v>0</v>
      </c>
      <c r="R172" s="29">
        <v>0</v>
      </c>
    </row>
    <row r="173" spans="1:18" s="4" customFormat="1" ht="12">
      <c r="A173" s="25" t="s">
        <v>310</v>
      </c>
      <c r="B173" s="26" t="s">
        <v>336</v>
      </c>
      <c r="C173" s="27" t="s">
        <v>138</v>
      </c>
      <c r="D173" s="28">
        <f t="shared" si="4"/>
        <v>34157769</v>
      </c>
      <c r="E173" s="28">
        <f t="shared" si="5"/>
        <v>20384436</v>
      </c>
      <c r="F173" s="28">
        <v>28648070</v>
      </c>
      <c r="G173" s="29">
        <v>17629584</v>
      </c>
      <c r="H173" s="28">
        <v>5509699</v>
      </c>
      <c r="I173" s="29">
        <v>2754852</v>
      </c>
      <c r="J173" s="28">
        <v>0</v>
      </c>
      <c r="K173" s="29">
        <v>0</v>
      </c>
      <c r="L173" s="29">
        <v>23438199</v>
      </c>
      <c r="M173" s="46">
        <v>20868445</v>
      </c>
      <c r="N173" s="42">
        <v>10434222.48</v>
      </c>
      <c r="O173" s="28">
        <v>715837</v>
      </c>
      <c r="P173" s="29">
        <v>715837</v>
      </c>
      <c r="Q173" s="28">
        <v>0</v>
      </c>
      <c r="R173" s="29">
        <v>0</v>
      </c>
    </row>
    <row r="174" spans="1:18" s="4" customFormat="1" ht="12">
      <c r="A174" s="25" t="s">
        <v>310</v>
      </c>
      <c r="B174" s="26" t="s">
        <v>337</v>
      </c>
      <c r="C174" s="27" t="s">
        <v>139</v>
      </c>
      <c r="D174" s="28">
        <f t="shared" si="4"/>
        <v>34176158</v>
      </c>
      <c r="E174" s="28">
        <f t="shared" si="5"/>
        <v>20246974</v>
      </c>
      <c r="F174" s="28">
        <v>27377133</v>
      </c>
      <c r="G174" s="29">
        <v>16847464</v>
      </c>
      <c r="H174" s="28">
        <v>2880613</v>
      </c>
      <c r="I174" s="29">
        <v>1440306</v>
      </c>
      <c r="J174" s="28">
        <v>3918412</v>
      </c>
      <c r="K174" s="29">
        <v>1959204</v>
      </c>
      <c r="L174" s="29">
        <v>4762862</v>
      </c>
      <c r="M174" s="46">
        <v>0</v>
      </c>
      <c r="N174" s="42"/>
      <c r="O174" s="28">
        <v>0</v>
      </c>
      <c r="P174" s="29">
        <v>0</v>
      </c>
      <c r="Q174" s="28">
        <v>0</v>
      </c>
      <c r="R174" s="29">
        <v>0</v>
      </c>
    </row>
    <row r="175" spans="1:18" s="4" customFormat="1" ht="12">
      <c r="A175" s="25" t="s">
        <v>310</v>
      </c>
      <c r="B175" s="26" t="s">
        <v>338</v>
      </c>
      <c r="C175" s="27" t="s">
        <v>140</v>
      </c>
      <c r="D175" s="28">
        <f t="shared" si="4"/>
        <v>51867262</v>
      </c>
      <c r="E175" s="28">
        <f t="shared" si="5"/>
        <v>31672800</v>
      </c>
      <c r="F175" s="28">
        <v>49739469</v>
      </c>
      <c r="G175" s="29">
        <v>30608904</v>
      </c>
      <c r="H175" s="28">
        <v>0</v>
      </c>
      <c r="I175" s="29">
        <v>0</v>
      </c>
      <c r="J175" s="28">
        <v>2127793</v>
      </c>
      <c r="K175" s="29">
        <v>1063896</v>
      </c>
      <c r="L175" s="29">
        <v>29678711</v>
      </c>
      <c r="M175" s="46">
        <v>3268886</v>
      </c>
      <c r="N175" s="42">
        <v>1634444</v>
      </c>
      <c r="O175" s="28">
        <v>1220731</v>
      </c>
      <c r="P175" s="29">
        <v>1220731</v>
      </c>
      <c r="Q175" s="28">
        <v>0</v>
      </c>
      <c r="R175" s="29">
        <v>0</v>
      </c>
    </row>
    <row r="176" spans="1:18" s="4" customFormat="1" ht="12">
      <c r="A176" s="25" t="s">
        <v>310</v>
      </c>
      <c r="B176" s="26" t="s">
        <v>339</v>
      </c>
      <c r="C176" s="27" t="s">
        <v>141</v>
      </c>
      <c r="D176" s="28">
        <f t="shared" si="4"/>
        <v>38461444</v>
      </c>
      <c r="E176" s="28">
        <f t="shared" si="5"/>
        <v>23139494</v>
      </c>
      <c r="F176" s="28">
        <v>33875954</v>
      </c>
      <c r="G176" s="29">
        <v>20846744</v>
      </c>
      <c r="H176" s="28">
        <v>1141975</v>
      </c>
      <c r="I176" s="29">
        <v>570990</v>
      </c>
      <c r="J176" s="28">
        <v>3443515</v>
      </c>
      <c r="K176" s="29">
        <v>1721760</v>
      </c>
      <c r="L176" s="29">
        <v>5511179</v>
      </c>
      <c r="M176" s="46">
        <v>0</v>
      </c>
      <c r="N176" s="42"/>
      <c r="O176" s="28">
        <v>0</v>
      </c>
      <c r="P176" s="29">
        <v>0</v>
      </c>
      <c r="Q176" s="28">
        <v>0</v>
      </c>
      <c r="R176" s="29">
        <v>0</v>
      </c>
    </row>
    <row r="177" spans="1:18" s="4" customFormat="1" ht="12">
      <c r="A177" s="25" t="s">
        <v>310</v>
      </c>
      <c r="B177" s="26" t="s">
        <v>340</v>
      </c>
      <c r="C177" s="27" t="s">
        <v>142</v>
      </c>
      <c r="D177" s="28">
        <f t="shared" si="4"/>
        <v>14889904</v>
      </c>
      <c r="E177" s="28">
        <f t="shared" si="5"/>
        <v>8448228</v>
      </c>
      <c r="F177" s="28">
        <v>8695089</v>
      </c>
      <c r="G177" s="29">
        <v>5350824</v>
      </c>
      <c r="H177" s="28">
        <v>1047425</v>
      </c>
      <c r="I177" s="29">
        <v>523710</v>
      </c>
      <c r="J177" s="28">
        <v>5147390</v>
      </c>
      <c r="K177" s="29">
        <v>2573694</v>
      </c>
      <c r="L177" s="29">
        <v>1848906</v>
      </c>
      <c r="M177" s="46">
        <v>0</v>
      </c>
      <c r="N177" s="42"/>
      <c r="O177" s="28">
        <v>0</v>
      </c>
      <c r="P177" s="29">
        <v>0</v>
      </c>
      <c r="Q177" s="28">
        <v>0</v>
      </c>
      <c r="R177" s="29">
        <v>0</v>
      </c>
    </row>
    <row r="178" spans="1:18" s="4" customFormat="1" ht="12">
      <c r="A178" s="25" t="s">
        <v>310</v>
      </c>
      <c r="B178" s="26" t="s">
        <v>341</v>
      </c>
      <c r="C178" s="27" t="s">
        <v>143</v>
      </c>
      <c r="D178" s="28">
        <f t="shared" si="4"/>
        <v>20016768</v>
      </c>
      <c r="E178" s="28">
        <f t="shared" si="5"/>
        <v>11488176</v>
      </c>
      <c r="F178" s="28">
        <v>12824832</v>
      </c>
      <c r="G178" s="29">
        <v>7892208</v>
      </c>
      <c r="H178" s="28">
        <v>1604333</v>
      </c>
      <c r="I178" s="29">
        <v>802164</v>
      </c>
      <c r="J178" s="28">
        <v>5587603</v>
      </c>
      <c r="K178" s="29">
        <v>2793804</v>
      </c>
      <c r="L178" s="29">
        <v>1997530</v>
      </c>
      <c r="M178" s="46">
        <v>0</v>
      </c>
      <c r="N178" s="42"/>
      <c r="O178" s="28">
        <v>976589</v>
      </c>
      <c r="P178" s="29">
        <v>976589</v>
      </c>
      <c r="Q178" s="28">
        <v>0</v>
      </c>
      <c r="R178" s="29">
        <v>0</v>
      </c>
    </row>
    <row r="179" spans="1:18" s="4" customFormat="1" ht="12">
      <c r="A179" s="25" t="s">
        <v>310</v>
      </c>
      <c r="B179" s="26" t="s">
        <v>342</v>
      </c>
      <c r="C179" s="27" t="s">
        <v>144</v>
      </c>
      <c r="D179" s="28">
        <f t="shared" si="4"/>
        <v>20126340</v>
      </c>
      <c r="E179" s="28">
        <f t="shared" si="5"/>
        <v>12210122</v>
      </c>
      <c r="F179" s="28">
        <v>18606908</v>
      </c>
      <c r="G179" s="29">
        <v>11450408</v>
      </c>
      <c r="H179" s="28">
        <v>396303</v>
      </c>
      <c r="I179" s="29">
        <v>198150</v>
      </c>
      <c r="J179" s="28">
        <v>1123129</v>
      </c>
      <c r="K179" s="29">
        <v>561564</v>
      </c>
      <c r="L179" s="29">
        <v>7436727</v>
      </c>
      <c r="M179" s="46">
        <v>0</v>
      </c>
      <c r="N179" s="42"/>
      <c r="O179" s="28">
        <v>0</v>
      </c>
      <c r="P179" s="29">
        <v>0</v>
      </c>
      <c r="Q179" s="28">
        <v>0</v>
      </c>
      <c r="R179" s="29">
        <v>0</v>
      </c>
    </row>
    <row r="180" spans="1:18" s="4" customFormat="1" ht="12">
      <c r="A180" s="25" t="s">
        <v>310</v>
      </c>
      <c r="B180" s="26" t="s">
        <v>324</v>
      </c>
      <c r="C180" s="27" t="s">
        <v>413</v>
      </c>
      <c r="D180" s="28">
        <f t="shared" si="4"/>
        <v>50766561</v>
      </c>
      <c r="E180" s="28">
        <f t="shared" si="5"/>
        <v>30857212</v>
      </c>
      <c r="F180" s="28">
        <v>46677283</v>
      </c>
      <c r="G180" s="29">
        <v>28812574</v>
      </c>
      <c r="H180" s="28">
        <v>3811011</v>
      </c>
      <c r="I180" s="29">
        <v>1905504</v>
      </c>
      <c r="J180" s="28">
        <v>278267</v>
      </c>
      <c r="K180" s="29">
        <v>139134</v>
      </c>
      <c r="L180" s="29">
        <v>5562607</v>
      </c>
      <c r="M180" s="46">
        <v>218062</v>
      </c>
      <c r="N180" s="42">
        <v>109030.98</v>
      </c>
      <c r="O180" s="28">
        <v>0</v>
      </c>
      <c r="P180" s="29">
        <v>0</v>
      </c>
      <c r="Q180" s="28">
        <v>0</v>
      </c>
      <c r="R180" s="29">
        <v>0</v>
      </c>
    </row>
    <row r="181" spans="1:18" s="4" customFormat="1" ht="12">
      <c r="A181" s="25" t="s">
        <v>310</v>
      </c>
      <c r="B181" s="26" t="s">
        <v>325</v>
      </c>
      <c r="C181" s="27" t="s">
        <v>414</v>
      </c>
      <c r="D181" s="28">
        <f t="shared" si="4"/>
        <v>95714472</v>
      </c>
      <c r="E181" s="28">
        <f t="shared" si="5"/>
        <v>58124568</v>
      </c>
      <c r="F181" s="28">
        <v>88983571</v>
      </c>
      <c r="G181" s="29">
        <v>54759120</v>
      </c>
      <c r="H181" s="28">
        <v>6730901</v>
      </c>
      <c r="I181" s="29">
        <v>3365448</v>
      </c>
      <c r="J181" s="28">
        <v>0</v>
      </c>
      <c r="K181" s="29">
        <v>0</v>
      </c>
      <c r="L181" s="29">
        <v>16079441</v>
      </c>
      <c r="M181" s="46">
        <v>6363834</v>
      </c>
      <c r="N181" s="42">
        <v>3181917</v>
      </c>
      <c r="O181" s="28">
        <v>0</v>
      </c>
      <c r="P181" s="29">
        <v>0</v>
      </c>
      <c r="Q181" s="28">
        <v>0</v>
      </c>
      <c r="R181" s="29">
        <v>0</v>
      </c>
    </row>
    <row r="182" spans="1:18" s="4" customFormat="1" ht="12">
      <c r="A182" s="25" t="s">
        <v>310</v>
      </c>
      <c r="B182" s="26" t="s">
        <v>327</v>
      </c>
      <c r="C182" s="27" t="s">
        <v>415</v>
      </c>
      <c r="D182" s="28">
        <f t="shared" si="4"/>
        <v>172092131</v>
      </c>
      <c r="E182" s="28">
        <f t="shared" si="5"/>
        <v>103205606</v>
      </c>
      <c r="F182" s="28">
        <v>148716025</v>
      </c>
      <c r="G182" s="29">
        <v>91517552</v>
      </c>
      <c r="H182" s="28">
        <v>14136232</v>
      </c>
      <c r="I182" s="29">
        <v>7068114</v>
      </c>
      <c r="J182" s="28">
        <v>9239874</v>
      </c>
      <c r="K182" s="29">
        <v>4619940</v>
      </c>
      <c r="L182" s="29">
        <v>20924469</v>
      </c>
      <c r="M182" s="46">
        <v>0</v>
      </c>
      <c r="N182" s="42"/>
      <c r="O182" s="28">
        <v>9746318</v>
      </c>
      <c r="P182" s="29">
        <v>0</v>
      </c>
      <c r="Q182" s="28">
        <v>0</v>
      </c>
      <c r="R182" s="29">
        <v>0</v>
      </c>
    </row>
    <row r="183" spans="1:18" s="4" customFormat="1" ht="12">
      <c r="A183" s="25" t="s">
        <v>310</v>
      </c>
      <c r="B183" s="26" t="s">
        <v>326</v>
      </c>
      <c r="C183" s="27" t="s">
        <v>416</v>
      </c>
      <c r="D183" s="28">
        <f t="shared" si="4"/>
        <v>67562909</v>
      </c>
      <c r="E183" s="28">
        <f t="shared" si="5"/>
        <v>41234116</v>
      </c>
      <c r="F183" s="28">
        <v>64589721</v>
      </c>
      <c r="G183" s="29">
        <v>39747520</v>
      </c>
      <c r="H183" s="28">
        <v>2973188</v>
      </c>
      <c r="I183" s="29">
        <v>1486596</v>
      </c>
      <c r="J183" s="28">
        <v>0</v>
      </c>
      <c r="K183" s="29">
        <v>0</v>
      </c>
      <c r="L183" s="29">
        <v>9037801</v>
      </c>
      <c r="M183" s="46">
        <v>1673745</v>
      </c>
      <c r="N183" s="42">
        <v>836874</v>
      </c>
      <c r="O183" s="28">
        <v>0</v>
      </c>
      <c r="P183" s="29">
        <v>0</v>
      </c>
      <c r="Q183" s="28">
        <v>0</v>
      </c>
      <c r="R183" s="29">
        <v>0</v>
      </c>
    </row>
    <row r="184" spans="1:18" s="4" customFormat="1" ht="12">
      <c r="A184" s="25" t="s">
        <v>310</v>
      </c>
      <c r="B184" s="33" t="s">
        <v>344</v>
      </c>
      <c r="C184" s="27" t="s">
        <v>417</v>
      </c>
      <c r="D184" s="28">
        <f t="shared" si="4"/>
        <v>738835818</v>
      </c>
      <c r="E184" s="28">
        <f t="shared" si="5"/>
        <v>445502660</v>
      </c>
      <c r="F184" s="28">
        <v>659401175</v>
      </c>
      <c r="G184" s="29">
        <v>405785336</v>
      </c>
      <c r="H184" s="28">
        <v>79434643</v>
      </c>
      <c r="I184" s="29">
        <v>39717324</v>
      </c>
      <c r="J184" s="28">
        <v>0</v>
      </c>
      <c r="K184" s="29">
        <v>0</v>
      </c>
      <c r="L184" s="29">
        <v>448887202</v>
      </c>
      <c r="M184" s="46">
        <v>542822265</v>
      </c>
      <c r="N184" s="42">
        <v>271411132.5</v>
      </c>
      <c r="O184" s="28">
        <v>24414625</v>
      </c>
      <c r="P184" s="29">
        <v>0</v>
      </c>
      <c r="Q184" s="28">
        <v>0</v>
      </c>
      <c r="R184" s="29">
        <v>0</v>
      </c>
    </row>
    <row r="185" spans="1:18" s="4" customFormat="1" ht="12">
      <c r="A185" s="25" t="s">
        <v>312</v>
      </c>
      <c r="B185" s="26" t="s">
        <v>298</v>
      </c>
      <c r="C185" s="27" t="s">
        <v>93</v>
      </c>
      <c r="D185" s="28">
        <f t="shared" si="4"/>
        <v>35763700</v>
      </c>
      <c r="E185" s="28">
        <f t="shared" si="5"/>
        <v>21213346</v>
      </c>
      <c r="F185" s="28">
        <v>28872970</v>
      </c>
      <c r="G185" s="29">
        <v>17767984</v>
      </c>
      <c r="H185" s="28">
        <v>1405733</v>
      </c>
      <c r="I185" s="29">
        <v>702864</v>
      </c>
      <c r="J185" s="28">
        <v>5484997</v>
      </c>
      <c r="K185" s="29">
        <v>2742498</v>
      </c>
      <c r="L185" s="29">
        <v>7243370</v>
      </c>
      <c r="M185" s="46">
        <v>0</v>
      </c>
      <c r="N185" s="42"/>
      <c r="O185" s="28">
        <v>0</v>
      </c>
      <c r="P185" s="29">
        <v>0</v>
      </c>
      <c r="Q185" s="28">
        <v>0</v>
      </c>
      <c r="R185" s="29">
        <v>0</v>
      </c>
    </row>
    <row r="186" spans="1:18" s="4" customFormat="1" ht="12">
      <c r="A186" s="25" t="s">
        <v>312</v>
      </c>
      <c r="B186" s="26" t="s">
        <v>297</v>
      </c>
      <c r="C186" s="27" t="s">
        <v>145</v>
      </c>
      <c r="D186" s="28">
        <f t="shared" si="4"/>
        <v>14865261</v>
      </c>
      <c r="E186" s="28">
        <f t="shared" si="5"/>
        <v>8517628</v>
      </c>
      <c r="F186" s="28">
        <v>9403319</v>
      </c>
      <c r="G186" s="29">
        <v>5786656</v>
      </c>
      <c r="H186" s="28">
        <v>1649649</v>
      </c>
      <c r="I186" s="29">
        <v>824826</v>
      </c>
      <c r="J186" s="28">
        <v>3812293</v>
      </c>
      <c r="K186" s="29">
        <v>1906146</v>
      </c>
      <c r="L186" s="29">
        <v>2963737</v>
      </c>
      <c r="M186" s="46">
        <v>0</v>
      </c>
      <c r="N186" s="42"/>
      <c r="O186" s="28">
        <v>0</v>
      </c>
      <c r="P186" s="29">
        <v>0</v>
      </c>
      <c r="Q186" s="28">
        <v>0</v>
      </c>
      <c r="R186" s="29">
        <v>0</v>
      </c>
    </row>
    <row r="187" spans="1:18" s="4" customFormat="1" ht="12">
      <c r="A187" s="25" t="s">
        <v>312</v>
      </c>
      <c r="B187" s="26" t="s">
        <v>299</v>
      </c>
      <c r="C187" s="27" t="s">
        <v>146</v>
      </c>
      <c r="D187" s="28">
        <f t="shared" si="4"/>
        <v>38290694</v>
      </c>
      <c r="E187" s="28">
        <f t="shared" si="5"/>
        <v>23230432</v>
      </c>
      <c r="F187" s="28">
        <v>35404076</v>
      </c>
      <c r="G187" s="29">
        <v>21787120</v>
      </c>
      <c r="H187" s="28">
        <v>767109</v>
      </c>
      <c r="I187" s="29">
        <v>383556</v>
      </c>
      <c r="J187" s="28">
        <v>2119509</v>
      </c>
      <c r="K187" s="29">
        <v>1059756</v>
      </c>
      <c r="L187" s="29">
        <v>8478115</v>
      </c>
      <c r="M187" s="46">
        <v>0</v>
      </c>
      <c r="N187" s="42"/>
      <c r="O187" s="28">
        <v>0</v>
      </c>
      <c r="P187" s="29">
        <v>0</v>
      </c>
      <c r="Q187" s="28">
        <v>0</v>
      </c>
      <c r="R187" s="29">
        <v>0</v>
      </c>
    </row>
    <row r="188" spans="1:18" s="4" customFormat="1" ht="12">
      <c r="A188" s="25" t="s">
        <v>312</v>
      </c>
      <c r="B188" s="26" t="s">
        <v>300</v>
      </c>
      <c r="C188" s="27" t="s">
        <v>147</v>
      </c>
      <c r="D188" s="28">
        <f t="shared" si="4"/>
        <v>29531904</v>
      </c>
      <c r="E188" s="28">
        <f t="shared" si="5"/>
        <v>17486646</v>
      </c>
      <c r="F188" s="28">
        <v>23579320</v>
      </c>
      <c r="G188" s="29">
        <v>14510352</v>
      </c>
      <c r="H188" s="28">
        <v>1830083</v>
      </c>
      <c r="I188" s="29">
        <v>915042</v>
      </c>
      <c r="J188" s="28">
        <v>4122501</v>
      </c>
      <c r="K188" s="29">
        <v>2061252</v>
      </c>
      <c r="L188" s="29">
        <v>4387231</v>
      </c>
      <c r="M188" s="46">
        <v>0</v>
      </c>
      <c r="N188" s="42"/>
      <c r="O188" s="28">
        <v>0</v>
      </c>
      <c r="P188" s="29">
        <v>0</v>
      </c>
      <c r="Q188" s="28">
        <v>0</v>
      </c>
      <c r="R188" s="29">
        <v>0</v>
      </c>
    </row>
    <row r="189" spans="1:18" s="4" customFormat="1" ht="12">
      <c r="A189" s="25" t="s">
        <v>312</v>
      </c>
      <c r="B189" s="26" t="s">
        <v>301</v>
      </c>
      <c r="C189" s="27" t="s">
        <v>148</v>
      </c>
      <c r="D189" s="28">
        <f t="shared" si="4"/>
        <v>12897162</v>
      </c>
      <c r="E189" s="28">
        <f t="shared" si="5"/>
        <v>7624836</v>
      </c>
      <c r="F189" s="28">
        <v>10194167</v>
      </c>
      <c r="G189" s="29">
        <v>6273336</v>
      </c>
      <c r="H189" s="28">
        <v>516058</v>
      </c>
      <c r="I189" s="29">
        <v>258030</v>
      </c>
      <c r="J189" s="28">
        <v>2186937</v>
      </c>
      <c r="K189" s="29">
        <v>1093470</v>
      </c>
      <c r="L189" s="29">
        <v>4957892</v>
      </c>
      <c r="M189" s="46">
        <v>0</v>
      </c>
      <c r="N189" s="42"/>
      <c r="O189" s="28">
        <v>0</v>
      </c>
      <c r="P189" s="29">
        <v>0</v>
      </c>
      <c r="Q189" s="28">
        <v>0</v>
      </c>
      <c r="R189" s="29">
        <v>0</v>
      </c>
    </row>
    <row r="190" spans="1:18" s="4" customFormat="1" ht="12">
      <c r="A190" s="25" t="s">
        <v>312</v>
      </c>
      <c r="B190" s="26" t="s">
        <v>302</v>
      </c>
      <c r="C190" s="27" t="s">
        <v>149</v>
      </c>
      <c r="D190" s="28">
        <f t="shared" si="4"/>
        <v>22386219</v>
      </c>
      <c r="E190" s="28">
        <f t="shared" si="5"/>
        <v>13271252</v>
      </c>
      <c r="F190" s="28">
        <v>18010570</v>
      </c>
      <c r="G190" s="29">
        <v>11083424</v>
      </c>
      <c r="H190" s="28">
        <v>2038954</v>
      </c>
      <c r="I190" s="29">
        <v>1019478</v>
      </c>
      <c r="J190" s="28">
        <v>2336695</v>
      </c>
      <c r="K190" s="29">
        <v>1168350</v>
      </c>
      <c r="L190" s="29">
        <v>3046137</v>
      </c>
      <c r="M190" s="46">
        <v>0</v>
      </c>
      <c r="N190" s="42"/>
      <c r="O190" s="28">
        <v>0</v>
      </c>
      <c r="P190" s="29">
        <v>0</v>
      </c>
      <c r="Q190" s="28">
        <v>0</v>
      </c>
      <c r="R190" s="29">
        <v>0</v>
      </c>
    </row>
    <row r="191" spans="1:18" s="4" customFormat="1" ht="12">
      <c r="A191" s="25" t="s">
        <v>312</v>
      </c>
      <c r="B191" s="26" t="s">
        <v>303</v>
      </c>
      <c r="C191" s="27" t="s">
        <v>150</v>
      </c>
      <c r="D191" s="28">
        <f t="shared" si="4"/>
        <v>60398986</v>
      </c>
      <c r="E191" s="28">
        <f t="shared" si="5"/>
        <v>35756314</v>
      </c>
      <c r="F191" s="28">
        <v>48159139</v>
      </c>
      <c r="G191" s="29">
        <v>29636392</v>
      </c>
      <c r="H191" s="28">
        <v>1704672</v>
      </c>
      <c r="I191" s="29">
        <v>852336</v>
      </c>
      <c r="J191" s="28">
        <v>10535175</v>
      </c>
      <c r="K191" s="29">
        <v>5267586</v>
      </c>
      <c r="L191" s="29">
        <v>9340930</v>
      </c>
      <c r="M191" s="46">
        <v>0</v>
      </c>
      <c r="N191" s="42"/>
      <c r="O191" s="28">
        <v>0</v>
      </c>
      <c r="P191" s="29">
        <v>0</v>
      </c>
      <c r="Q191" s="28">
        <v>0</v>
      </c>
      <c r="R191" s="29">
        <v>0</v>
      </c>
    </row>
    <row r="192" spans="1:18" s="4" customFormat="1" ht="12">
      <c r="A192" s="25" t="s">
        <v>312</v>
      </c>
      <c r="B192" s="26" t="s">
        <v>304</v>
      </c>
      <c r="C192" s="27" t="s">
        <v>151</v>
      </c>
      <c r="D192" s="28">
        <f t="shared" si="4"/>
        <v>29756904</v>
      </c>
      <c r="E192" s="28">
        <f t="shared" si="5"/>
        <v>17605232</v>
      </c>
      <c r="F192" s="28">
        <v>23632101</v>
      </c>
      <c r="G192" s="29">
        <v>14542832</v>
      </c>
      <c r="H192" s="28">
        <v>1293334</v>
      </c>
      <c r="I192" s="29">
        <v>646668</v>
      </c>
      <c r="J192" s="28">
        <v>4831469</v>
      </c>
      <c r="K192" s="29">
        <v>2415732</v>
      </c>
      <c r="L192" s="29">
        <v>4086898</v>
      </c>
      <c r="M192" s="46">
        <v>0</v>
      </c>
      <c r="N192" s="42"/>
      <c r="O192" s="28">
        <v>0</v>
      </c>
      <c r="P192" s="29">
        <v>0</v>
      </c>
      <c r="Q192" s="28">
        <v>0</v>
      </c>
      <c r="R192" s="29">
        <v>0</v>
      </c>
    </row>
    <row r="193" spans="1:18" s="4" customFormat="1" ht="12">
      <c r="A193" s="25" t="s">
        <v>312</v>
      </c>
      <c r="B193" s="26" t="s">
        <v>305</v>
      </c>
      <c r="C193" s="27" t="s">
        <v>152</v>
      </c>
      <c r="D193" s="28">
        <f t="shared" si="4"/>
        <v>28601376</v>
      </c>
      <c r="E193" s="28">
        <f t="shared" si="5"/>
        <v>16500730</v>
      </c>
      <c r="F193" s="28">
        <v>19067052</v>
      </c>
      <c r="G193" s="29">
        <v>11733568</v>
      </c>
      <c r="H193" s="28">
        <v>3723610</v>
      </c>
      <c r="I193" s="29">
        <v>1861806</v>
      </c>
      <c r="J193" s="28">
        <v>5810714</v>
      </c>
      <c r="K193" s="29">
        <v>2905356</v>
      </c>
      <c r="L193" s="29">
        <v>10515254</v>
      </c>
      <c r="M193" s="46">
        <v>0</v>
      </c>
      <c r="N193" s="42"/>
      <c r="O193" s="28">
        <v>0</v>
      </c>
      <c r="P193" s="29">
        <v>0</v>
      </c>
      <c r="Q193" s="28">
        <v>0</v>
      </c>
      <c r="R193" s="29">
        <v>0</v>
      </c>
    </row>
    <row r="194" spans="1:18" s="4" customFormat="1" ht="12">
      <c r="A194" s="25" t="s">
        <v>312</v>
      </c>
      <c r="B194" s="26" t="s">
        <v>306</v>
      </c>
      <c r="C194" s="27" t="s">
        <v>153</v>
      </c>
      <c r="D194" s="28">
        <f t="shared" si="4"/>
        <v>24413239</v>
      </c>
      <c r="E194" s="28">
        <f t="shared" si="5"/>
        <v>14268386</v>
      </c>
      <c r="F194" s="28">
        <v>17868649</v>
      </c>
      <c r="G194" s="29">
        <v>10996088</v>
      </c>
      <c r="H194" s="28">
        <v>1006663</v>
      </c>
      <c r="I194" s="29">
        <v>503334</v>
      </c>
      <c r="J194" s="28">
        <v>5537927</v>
      </c>
      <c r="K194" s="29">
        <v>2768964</v>
      </c>
      <c r="L194" s="29">
        <v>3465208</v>
      </c>
      <c r="M194" s="46">
        <v>0</v>
      </c>
      <c r="N194" s="42"/>
      <c r="O194" s="28">
        <v>307624</v>
      </c>
      <c r="P194" s="29">
        <v>307624</v>
      </c>
      <c r="Q194" s="28">
        <v>0</v>
      </c>
      <c r="R194" s="29">
        <v>0</v>
      </c>
    </row>
    <row r="195" spans="1:18" s="4" customFormat="1" ht="12">
      <c r="A195" s="25" t="s">
        <v>312</v>
      </c>
      <c r="B195" s="26" t="s">
        <v>307</v>
      </c>
      <c r="C195" s="27" t="s">
        <v>154</v>
      </c>
      <c r="D195" s="28">
        <f t="shared" si="4"/>
        <v>29062526</v>
      </c>
      <c r="E195" s="28">
        <f t="shared" si="5"/>
        <v>17278556</v>
      </c>
      <c r="F195" s="28">
        <v>23809906</v>
      </c>
      <c r="G195" s="29">
        <v>14652248</v>
      </c>
      <c r="H195" s="28">
        <v>1421915</v>
      </c>
      <c r="I195" s="29">
        <v>710958</v>
      </c>
      <c r="J195" s="28">
        <v>3830705</v>
      </c>
      <c r="K195" s="29">
        <v>1915350</v>
      </c>
      <c r="L195" s="29">
        <v>5435186</v>
      </c>
      <c r="M195" s="46">
        <v>0</v>
      </c>
      <c r="N195" s="42"/>
      <c r="O195" s="28">
        <v>0</v>
      </c>
      <c r="P195" s="29">
        <v>0</v>
      </c>
      <c r="Q195" s="28">
        <v>0</v>
      </c>
      <c r="R195" s="29">
        <v>0</v>
      </c>
    </row>
    <row r="196" spans="1:18" s="4" customFormat="1" ht="12">
      <c r="A196" s="25" t="s">
        <v>312</v>
      </c>
      <c r="B196" s="26" t="s">
        <v>324</v>
      </c>
      <c r="C196" s="27" t="s">
        <v>418</v>
      </c>
      <c r="D196" s="28">
        <f t="shared" si="4"/>
        <v>92227818</v>
      </c>
      <c r="E196" s="28">
        <f t="shared" si="5"/>
        <v>55650688</v>
      </c>
      <c r="F196" s="28">
        <v>82652059</v>
      </c>
      <c r="G196" s="29">
        <v>50862808</v>
      </c>
      <c r="H196" s="28">
        <v>9575759</v>
      </c>
      <c r="I196" s="29">
        <v>4787880</v>
      </c>
      <c r="J196" s="28">
        <v>0</v>
      </c>
      <c r="K196" s="29">
        <v>0</v>
      </c>
      <c r="L196" s="29">
        <v>16826378</v>
      </c>
      <c r="M196" s="46">
        <v>8011718</v>
      </c>
      <c r="N196" s="42">
        <v>4005860</v>
      </c>
      <c r="O196" s="28">
        <v>9277557</v>
      </c>
      <c r="P196" s="29">
        <v>0</v>
      </c>
      <c r="Q196" s="28">
        <v>0</v>
      </c>
      <c r="R196" s="29">
        <v>0</v>
      </c>
    </row>
    <row r="197" spans="1:18" s="4" customFormat="1" ht="12">
      <c r="A197" s="25" t="s">
        <v>314</v>
      </c>
      <c r="B197" s="26" t="s">
        <v>298</v>
      </c>
      <c r="C197" s="27" t="s">
        <v>155</v>
      </c>
      <c r="D197" s="28">
        <f t="shared" si="4"/>
        <v>10792391</v>
      </c>
      <c r="E197" s="28">
        <f t="shared" si="5"/>
        <v>6183050</v>
      </c>
      <c r="F197" s="28">
        <v>6819438</v>
      </c>
      <c r="G197" s="29">
        <v>4196576</v>
      </c>
      <c r="H197" s="28">
        <v>1311288</v>
      </c>
      <c r="I197" s="29">
        <v>655644</v>
      </c>
      <c r="J197" s="28">
        <v>2661665</v>
      </c>
      <c r="K197" s="29">
        <v>1330830</v>
      </c>
      <c r="L197" s="29">
        <v>1247144</v>
      </c>
      <c r="M197" s="46">
        <v>0</v>
      </c>
      <c r="N197" s="42"/>
      <c r="O197" s="28">
        <v>0</v>
      </c>
      <c r="P197" s="29">
        <v>0</v>
      </c>
      <c r="Q197" s="28">
        <v>0</v>
      </c>
      <c r="R197" s="29">
        <v>0</v>
      </c>
    </row>
    <row r="198" spans="1:18" s="4" customFormat="1" ht="12">
      <c r="A198" s="25" t="s">
        <v>314</v>
      </c>
      <c r="B198" s="26" t="s">
        <v>297</v>
      </c>
      <c r="C198" s="27" t="s">
        <v>156</v>
      </c>
      <c r="D198" s="28">
        <f t="shared" si="4"/>
        <v>28260907</v>
      </c>
      <c r="E198" s="28">
        <f t="shared" si="5"/>
        <v>16205136</v>
      </c>
      <c r="F198" s="28">
        <v>17980602</v>
      </c>
      <c r="G198" s="29">
        <v>11064984</v>
      </c>
      <c r="H198" s="28">
        <v>392876</v>
      </c>
      <c r="I198" s="29">
        <v>196440</v>
      </c>
      <c r="J198" s="28">
        <v>9887429</v>
      </c>
      <c r="K198" s="29">
        <v>4943712</v>
      </c>
      <c r="L198" s="29">
        <v>3276309</v>
      </c>
      <c r="M198" s="46">
        <v>0</v>
      </c>
      <c r="N198" s="42"/>
      <c r="O198" s="28">
        <v>0</v>
      </c>
      <c r="P198" s="29">
        <v>0</v>
      </c>
      <c r="Q198" s="28">
        <v>0</v>
      </c>
      <c r="R198" s="29">
        <v>0</v>
      </c>
    </row>
    <row r="199" spans="1:18" s="4" customFormat="1" ht="12">
      <c r="A199" s="25" t="s">
        <v>314</v>
      </c>
      <c r="B199" s="26" t="s">
        <v>299</v>
      </c>
      <c r="C199" s="27" t="s">
        <v>157</v>
      </c>
      <c r="D199" s="28">
        <f aca="true" t="shared" si="6" ref="D199:D262">F199+H199+J199</f>
        <v>50131975</v>
      </c>
      <c r="E199" s="28">
        <f aca="true" t="shared" si="7" ref="E199:E262">G199+I199+K199</f>
        <v>29882130</v>
      </c>
      <c r="F199" s="28">
        <v>41739906</v>
      </c>
      <c r="G199" s="29">
        <v>25686096</v>
      </c>
      <c r="H199" s="28">
        <v>420960</v>
      </c>
      <c r="I199" s="29">
        <v>210480</v>
      </c>
      <c r="J199" s="28">
        <v>7971109</v>
      </c>
      <c r="K199" s="29">
        <v>3985554</v>
      </c>
      <c r="L199" s="29">
        <v>9685553</v>
      </c>
      <c r="M199" s="46">
        <v>0</v>
      </c>
      <c r="N199" s="42"/>
      <c r="O199" s="28">
        <v>1401399</v>
      </c>
      <c r="P199" s="29">
        <v>1401399</v>
      </c>
      <c r="Q199" s="28">
        <v>0</v>
      </c>
      <c r="R199" s="29">
        <v>0</v>
      </c>
    </row>
    <row r="200" spans="1:18" s="4" customFormat="1" ht="12">
      <c r="A200" s="25" t="s">
        <v>314</v>
      </c>
      <c r="B200" s="26" t="s">
        <v>300</v>
      </c>
      <c r="C200" s="27" t="s">
        <v>158</v>
      </c>
      <c r="D200" s="28">
        <f t="shared" si="6"/>
        <v>73251386</v>
      </c>
      <c r="E200" s="28">
        <f t="shared" si="7"/>
        <v>43632294</v>
      </c>
      <c r="F200" s="28">
        <v>60723901</v>
      </c>
      <c r="G200" s="29">
        <v>37368552</v>
      </c>
      <c r="H200" s="28">
        <v>573011</v>
      </c>
      <c r="I200" s="29">
        <v>286506</v>
      </c>
      <c r="J200" s="28">
        <v>11954474</v>
      </c>
      <c r="K200" s="29">
        <v>5977236</v>
      </c>
      <c r="L200" s="29">
        <v>6545978</v>
      </c>
      <c r="M200" s="46">
        <v>0</v>
      </c>
      <c r="N200" s="42"/>
      <c r="O200" s="28">
        <v>375985</v>
      </c>
      <c r="P200" s="29">
        <v>375985</v>
      </c>
      <c r="Q200" s="28">
        <v>0</v>
      </c>
      <c r="R200" s="29">
        <v>0</v>
      </c>
    </row>
    <row r="201" spans="1:18" s="4" customFormat="1" ht="12">
      <c r="A201" s="25" t="s">
        <v>314</v>
      </c>
      <c r="B201" s="26" t="s">
        <v>301</v>
      </c>
      <c r="C201" s="27" t="s">
        <v>159</v>
      </c>
      <c r="D201" s="28">
        <f t="shared" si="6"/>
        <v>52971714</v>
      </c>
      <c r="E201" s="28">
        <f t="shared" si="7"/>
        <v>31402746</v>
      </c>
      <c r="F201" s="28">
        <v>42613041</v>
      </c>
      <c r="G201" s="29">
        <v>26223408</v>
      </c>
      <c r="H201" s="28">
        <v>694856</v>
      </c>
      <c r="I201" s="29">
        <v>347430</v>
      </c>
      <c r="J201" s="28">
        <v>9663817</v>
      </c>
      <c r="K201" s="29">
        <v>4831908</v>
      </c>
      <c r="L201" s="29">
        <v>6734183</v>
      </c>
      <c r="M201" s="46">
        <v>0</v>
      </c>
      <c r="N201" s="42"/>
      <c r="O201" s="28">
        <v>1554801</v>
      </c>
      <c r="P201" s="29">
        <v>1554801</v>
      </c>
      <c r="Q201" s="28">
        <v>0</v>
      </c>
      <c r="R201" s="29">
        <v>0</v>
      </c>
    </row>
    <row r="202" spans="1:18" s="4" customFormat="1" ht="12">
      <c r="A202" s="25" t="s">
        <v>314</v>
      </c>
      <c r="B202" s="26" t="s">
        <v>302</v>
      </c>
      <c r="C202" s="27" t="s">
        <v>160</v>
      </c>
      <c r="D202" s="28">
        <f t="shared" si="6"/>
        <v>18277159</v>
      </c>
      <c r="E202" s="28">
        <f t="shared" si="7"/>
        <v>10345054</v>
      </c>
      <c r="F202" s="28">
        <v>10456083</v>
      </c>
      <c r="G202" s="29">
        <v>6434512</v>
      </c>
      <c r="H202" s="28">
        <v>1033402</v>
      </c>
      <c r="I202" s="29">
        <v>516702</v>
      </c>
      <c r="J202" s="28">
        <v>6787674</v>
      </c>
      <c r="K202" s="29">
        <v>3393840</v>
      </c>
      <c r="L202" s="29">
        <v>2835167</v>
      </c>
      <c r="M202" s="46">
        <v>0</v>
      </c>
      <c r="N202" s="42"/>
      <c r="O202" s="28">
        <v>195317</v>
      </c>
      <c r="P202" s="29">
        <v>195317</v>
      </c>
      <c r="Q202" s="28">
        <v>0</v>
      </c>
      <c r="R202" s="29">
        <v>0</v>
      </c>
    </row>
    <row r="203" spans="1:18" s="4" customFormat="1" ht="12">
      <c r="A203" s="25" t="s">
        <v>314</v>
      </c>
      <c r="B203" s="26" t="s">
        <v>303</v>
      </c>
      <c r="C203" s="27" t="s">
        <v>161</v>
      </c>
      <c r="D203" s="28">
        <f t="shared" si="6"/>
        <v>32759397</v>
      </c>
      <c r="E203" s="28">
        <f t="shared" si="7"/>
        <v>18880866</v>
      </c>
      <c r="F203" s="28">
        <v>21676745</v>
      </c>
      <c r="G203" s="29">
        <v>13339536</v>
      </c>
      <c r="H203" s="28">
        <v>377550</v>
      </c>
      <c r="I203" s="29">
        <v>188778</v>
      </c>
      <c r="J203" s="28">
        <v>10705102</v>
      </c>
      <c r="K203" s="29">
        <v>5352552</v>
      </c>
      <c r="L203" s="29">
        <v>6450875</v>
      </c>
      <c r="M203" s="46">
        <v>0</v>
      </c>
      <c r="N203" s="42"/>
      <c r="O203" s="28">
        <v>1869184</v>
      </c>
      <c r="P203" s="29">
        <v>1869184</v>
      </c>
      <c r="Q203" s="28">
        <v>0</v>
      </c>
      <c r="R203" s="29">
        <v>0</v>
      </c>
    </row>
    <row r="204" spans="1:18" s="4" customFormat="1" ht="12">
      <c r="A204" s="25" t="s">
        <v>314</v>
      </c>
      <c r="B204" s="26" t="s">
        <v>304</v>
      </c>
      <c r="C204" s="27" t="s">
        <v>162</v>
      </c>
      <c r="D204" s="28">
        <f t="shared" si="6"/>
        <v>39747597</v>
      </c>
      <c r="E204" s="28">
        <f t="shared" si="7"/>
        <v>23489912</v>
      </c>
      <c r="F204" s="28">
        <v>31339628</v>
      </c>
      <c r="G204" s="29">
        <v>19285928</v>
      </c>
      <c r="H204" s="28">
        <v>443621</v>
      </c>
      <c r="I204" s="29">
        <v>221808</v>
      </c>
      <c r="J204" s="28">
        <v>7964348</v>
      </c>
      <c r="K204" s="29">
        <v>3982176</v>
      </c>
      <c r="L204" s="29">
        <v>3532466</v>
      </c>
      <c r="M204" s="46">
        <v>0</v>
      </c>
      <c r="N204" s="42"/>
      <c r="O204" s="28">
        <v>0</v>
      </c>
      <c r="P204" s="29">
        <v>0</v>
      </c>
      <c r="Q204" s="28">
        <v>0</v>
      </c>
      <c r="R204" s="29">
        <v>0</v>
      </c>
    </row>
    <row r="205" spans="1:18" s="4" customFormat="1" ht="12">
      <c r="A205" s="25" t="s">
        <v>314</v>
      </c>
      <c r="B205" s="26" t="s">
        <v>305</v>
      </c>
      <c r="C205" s="27" t="s">
        <v>163</v>
      </c>
      <c r="D205" s="28">
        <f t="shared" si="6"/>
        <v>33102255</v>
      </c>
      <c r="E205" s="28">
        <f t="shared" si="7"/>
        <v>19369210</v>
      </c>
      <c r="F205" s="28">
        <v>24423390</v>
      </c>
      <c r="G205" s="29">
        <v>15029776</v>
      </c>
      <c r="H205" s="28">
        <v>1909869</v>
      </c>
      <c r="I205" s="29">
        <v>954936</v>
      </c>
      <c r="J205" s="28">
        <v>6768996</v>
      </c>
      <c r="K205" s="29">
        <v>3384498</v>
      </c>
      <c r="L205" s="29">
        <v>2374529</v>
      </c>
      <c r="M205" s="46">
        <v>0</v>
      </c>
      <c r="N205" s="42"/>
      <c r="O205" s="28">
        <v>0</v>
      </c>
      <c r="P205" s="29">
        <v>0</v>
      </c>
      <c r="Q205" s="28">
        <v>0</v>
      </c>
      <c r="R205" s="29">
        <v>0</v>
      </c>
    </row>
    <row r="206" spans="1:18" s="4" customFormat="1" ht="12">
      <c r="A206" s="25" t="s">
        <v>314</v>
      </c>
      <c r="B206" s="26" t="s">
        <v>306</v>
      </c>
      <c r="C206" s="27" t="s">
        <v>164</v>
      </c>
      <c r="D206" s="28">
        <f t="shared" si="6"/>
        <v>29463855</v>
      </c>
      <c r="E206" s="28">
        <f t="shared" si="7"/>
        <v>17224796</v>
      </c>
      <c r="F206" s="28">
        <v>21604839</v>
      </c>
      <c r="G206" s="29">
        <v>13295288</v>
      </c>
      <c r="H206" s="28">
        <v>239779</v>
      </c>
      <c r="I206" s="29">
        <v>119892</v>
      </c>
      <c r="J206" s="28">
        <v>7619237</v>
      </c>
      <c r="K206" s="29">
        <v>3809616</v>
      </c>
      <c r="L206" s="29">
        <v>5173159</v>
      </c>
      <c r="M206" s="46">
        <v>0</v>
      </c>
      <c r="N206" s="42"/>
      <c r="O206" s="28">
        <v>0</v>
      </c>
      <c r="P206" s="29">
        <v>0</v>
      </c>
      <c r="Q206" s="28">
        <v>0</v>
      </c>
      <c r="R206" s="29">
        <v>0</v>
      </c>
    </row>
    <row r="207" spans="1:18" s="4" customFormat="1" ht="12">
      <c r="A207" s="25" t="s">
        <v>314</v>
      </c>
      <c r="B207" s="26" t="s">
        <v>307</v>
      </c>
      <c r="C207" s="27" t="s">
        <v>165</v>
      </c>
      <c r="D207" s="28">
        <f t="shared" si="6"/>
        <v>60107517</v>
      </c>
      <c r="E207" s="28">
        <f t="shared" si="7"/>
        <v>36098940</v>
      </c>
      <c r="F207" s="28">
        <v>52391591</v>
      </c>
      <c r="G207" s="29">
        <v>32240976</v>
      </c>
      <c r="H207" s="28">
        <v>1127919</v>
      </c>
      <c r="I207" s="29">
        <v>563958</v>
      </c>
      <c r="J207" s="28">
        <v>6588007</v>
      </c>
      <c r="K207" s="29">
        <v>3294006</v>
      </c>
      <c r="L207" s="29">
        <v>10674249</v>
      </c>
      <c r="M207" s="46">
        <v>0</v>
      </c>
      <c r="N207" s="42"/>
      <c r="O207" s="28">
        <v>1464877</v>
      </c>
      <c r="P207" s="29">
        <v>1464877</v>
      </c>
      <c r="Q207" s="28">
        <v>0</v>
      </c>
      <c r="R207" s="29">
        <v>0</v>
      </c>
    </row>
    <row r="208" spans="1:18" s="4" customFormat="1" ht="12">
      <c r="A208" s="25" t="s">
        <v>314</v>
      </c>
      <c r="B208" s="26" t="s">
        <v>308</v>
      </c>
      <c r="C208" s="27" t="s">
        <v>166</v>
      </c>
      <c r="D208" s="28">
        <f t="shared" si="6"/>
        <v>29703689</v>
      </c>
      <c r="E208" s="28">
        <f t="shared" si="7"/>
        <v>16985040</v>
      </c>
      <c r="F208" s="28">
        <v>18487671</v>
      </c>
      <c r="G208" s="29">
        <v>11377032</v>
      </c>
      <c r="H208" s="28">
        <v>668955</v>
      </c>
      <c r="I208" s="29">
        <v>334476</v>
      </c>
      <c r="J208" s="28">
        <v>10547063</v>
      </c>
      <c r="K208" s="29">
        <v>5273532</v>
      </c>
      <c r="L208" s="29">
        <v>3470351</v>
      </c>
      <c r="M208" s="46">
        <v>0</v>
      </c>
      <c r="N208" s="42"/>
      <c r="O208" s="28">
        <v>381845</v>
      </c>
      <c r="P208" s="29">
        <v>381845</v>
      </c>
      <c r="Q208" s="28">
        <v>0</v>
      </c>
      <c r="R208" s="29">
        <v>0</v>
      </c>
    </row>
    <row r="209" spans="1:18" s="4" customFormat="1" ht="12">
      <c r="A209" s="25" t="s">
        <v>314</v>
      </c>
      <c r="B209" s="26" t="s">
        <v>309</v>
      </c>
      <c r="C209" s="27" t="s">
        <v>167</v>
      </c>
      <c r="D209" s="28">
        <f t="shared" si="6"/>
        <v>16344383</v>
      </c>
      <c r="E209" s="28">
        <f t="shared" si="7"/>
        <v>8508116</v>
      </c>
      <c r="F209" s="28">
        <v>2911358</v>
      </c>
      <c r="G209" s="29">
        <v>1791608</v>
      </c>
      <c r="H209" s="28">
        <v>3858041</v>
      </c>
      <c r="I209" s="29">
        <v>1929018</v>
      </c>
      <c r="J209" s="28">
        <v>9574984</v>
      </c>
      <c r="K209" s="29">
        <v>4787490</v>
      </c>
      <c r="L209" s="29">
        <v>3521489</v>
      </c>
      <c r="M209" s="46">
        <v>0</v>
      </c>
      <c r="N209" s="42"/>
      <c r="O209" s="28">
        <v>1603553</v>
      </c>
      <c r="P209" s="29">
        <v>1603553</v>
      </c>
      <c r="Q209" s="28">
        <v>0</v>
      </c>
      <c r="R209" s="29">
        <v>0</v>
      </c>
    </row>
    <row r="210" spans="1:18" s="4" customFormat="1" ht="12">
      <c r="A210" s="25" t="s">
        <v>314</v>
      </c>
      <c r="B210" s="26" t="s">
        <v>310</v>
      </c>
      <c r="C210" s="27" t="s">
        <v>168</v>
      </c>
      <c r="D210" s="28">
        <f t="shared" si="6"/>
        <v>24589171</v>
      </c>
      <c r="E210" s="28">
        <f t="shared" si="7"/>
        <v>14027000</v>
      </c>
      <c r="F210" s="28">
        <v>15014238</v>
      </c>
      <c r="G210" s="29">
        <v>9239528</v>
      </c>
      <c r="H210" s="28">
        <v>649903</v>
      </c>
      <c r="I210" s="29">
        <v>324954</v>
      </c>
      <c r="J210" s="28">
        <v>8925030</v>
      </c>
      <c r="K210" s="29">
        <v>4462518</v>
      </c>
      <c r="L210" s="29">
        <v>4243886</v>
      </c>
      <c r="M210" s="46">
        <v>0</v>
      </c>
      <c r="N210" s="42"/>
      <c r="O210" s="28">
        <v>1077173</v>
      </c>
      <c r="P210" s="29">
        <v>1077173</v>
      </c>
      <c r="Q210" s="28">
        <v>0</v>
      </c>
      <c r="R210" s="29">
        <v>0</v>
      </c>
    </row>
    <row r="211" spans="1:18" s="4" customFormat="1" ht="12">
      <c r="A211" s="25" t="s">
        <v>314</v>
      </c>
      <c r="B211" s="26" t="s">
        <v>311</v>
      </c>
      <c r="C211" s="27" t="s">
        <v>343</v>
      </c>
      <c r="D211" s="28">
        <f t="shared" si="6"/>
        <v>32074601</v>
      </c>
      <c r="E211" s="28">
        <f t="shared" si="7"/>
        <v>18770166</v>
      </c>
      <c r="F211" s="28">
        <v>23684862</v>
      </c>
      <c r="G211" s="29">
        <v>14575296</v>
      </c>
      <c r="H211" s="28">
        <v>204636</v>
      </c>
      <c r="I211" s="29">
        <v>102318</v>
      </c>
      <c r="J211" s="28">
        <v>8185103</v>
      </c>
      <c r="K211" s="29">
        <v>4092552</v>
      </c>
      <c r="L211" s="29">
        <v>4021880</v>
      </c>
      <c r="M211" s="46">
        <v>0</v>
      </c>
      <c r="N211" s="42"/>
      <c r="O211" s="28">
        <v>1953170</v>
      </c>
      <c r="P211" s="29">
        <v>1953170</v>
      </c>
      <c r="Q211" s="28">
        <v>0</v>
      </c>
      <c r="R211" s="29">
        <v>0</v>
      </c>
    </row>
    <row r="212" spans="1:18" s="4" customFormat="1" ht="12">
      <c r="A212" s="25" t="s">
        <v>314</v>
      </c>
      <c r="B212" s="26" t="s">
        <v>312</v>
      </c>
      <c r="C212" s="27" t="s">
        <v>169</v>
      </c>
      <c r="D212" s="28">
        <f t="shared" si="6"/>
        <v>35956005</v>
      </c>
      <c r="E212" s="28">
        <f t="shared" si="7"/>
        <v>20731492</v>
      </c>
      <c r="F212" s="28">
        <v>23863577</v>
      </c>
      <c r="G212" s="29">
        <v>14685280</v>
      </c>
      <c r="H212" s="28">
        <v>345396</v>
      </c>
      <c r="I212" s="29">
        <v>172698</v>
      </c>
      <c r="J212" s="28">
        <v>11747032</v>
      </c>
      <c r="K212" s="29">
        <v>5873514</v>
      </c>
      <c r="L212" s="29">
        <v>10642392</v>
      </c>
      <c r="M212" s="46">
        <v>0</v>
      </c>
      <c r="N212" s="42"/>
      <c r="O212" s="28">
        <v>2441462</v>
      </c>
      <c r="P212" s="29">
        <v>2441462</v>
      </c>
      <c r="Q212" s="28">
        <v>0</v>
      </c>
      <c r="R212" s="29">
        <v>0</v>
      </c>
    </row>
    <row r="213" spans="1:18" s="4" customFormat="1" ht="12">
      <c r="A213" s="25" t="s">
        <v>314</v>
      </c>
      <c r="B213" s="26" t="s">
        <v>313</v>
      </c>
      <c r="C213" s="27" t="s">
        <v>170</v>
      </c>
      <c r="D213" s="28">
        <f t="shared" si="6"/>
        <v>43194017</v>
      </c>
      <c r="E213" s="28">
        <f t="shared" si="7"/>
        <v>25829244</v>
      </c>
      <c r="F213" s="28">
        <v>36679339</v>
      </c>
      <c r="G213" s="29">
        <v>22571904</v>
      </c>
      <c r="H213" s="28">
        <v>551809</v>
      </c>
      <c r="I213" s="29">
        <v>275904</v>
      </c>
      <c r="J213" s="28">
        <v>5962869</v>
      </c>
      <c r="K213" s="29">
        <v>2981436</v>
      </c>
      <c r="L213" s="29">
        <v>5946938</v>
      </c>
      <c r="M213" s="46">
        <v>0</v>
      </c>
      <c r="N213" s="42"/>
      <c r="O213" s="28">
        <v>0</v>
      </c>
      <c r="P213" s="29">
        <v>0</v>
      </c>
      <c r="Q213" s="28">
        <v>0</v>
      </c>
      <c r="R213" s="29">
        <v>0</v>
      </c>
    </row>
    <row r="214" spans="1:18" s="4" customFormat="1" ht="12">
      <c r="A214" s="25" t="s">
        <v>314</v>
      </c>
      <c r="B214" s="26" t="s">
        <v>314</v>
      </c>
      <c r="C214" s="27" t="s">
        <v>171</v>
      </c>
      <c r="D214" s="28">
        <f t="shared" si="6"/>
        <v>48460936</v>
      </c>
      <c r="E214" s="28">
        <f t="shared" si="7"/>
        <v>29183426</v>
      </c>
      <c r="F214" s="28">
        <v>42925632</v>
      </c>
      <c r="G214" s="29">
        <v>26415776</v>
      </c>
      <c r="H214" s="28">
        <v>787443</v>
      </c>
      <c r="I214" s="29">
        <v>393720</v>
      </c>
      <c r="J214" s="28">
        <v>4747861</v>
      </c>
      <c r="K214" s="29">
        <v>2373930</v>
      </c>
      <c r="L214" s="29">
        <v>8390563</v>
      </c>
      <c r="M214" s="46">
        <v>0</v>
      </c>
      <c r="N214" s="42"/>
      <c r="O214" s="28">
        <v>1309112</v>
      </c>
      <c r="P214" s="29">
        <v>1309112</v>
      </c>
      <c r="Q214" s="28">
        <v>0</v>
      </c>
      <c r="R214" s="29">
        <v>0</v>
      </c>
    </row>
    <row r="215" spans="1:18" s="4" customFormat="1" ht="12">
      <c r="A215" s="25" t="s">
        <v>314</v>
      </c>
      <c r="B215" s="26" t="s">
        <v>315</v>
      </c>
      <c r="C215" s="27" t="s">
        <v>172</v>
      </c>
      <c r="D215" s="28">
        <f t="shared" si="6"/>
        <v>29451591</v>
      </c>
      <c r="E215" s="28">
        <f t="shared" si="7"/>
        <v>17082946</v>
      </c>
      <c r="F215" s="28">
        <v>20428615</v>
      </c>
      <c r="G215" s="29">
        <v>12571456</v>
      </c>
      <c r="H215" s="28">
        <v>127657</v>
      </c>
      <c r="I215" s="29">
        <v>63828</v>
      </c>
      <c r="J215" s="28">
        <v>8895319</v>
      </c>
      <c r="K215" s="29">
        <v>4447662</v>
      </c>
      <c r="L215" s="29">
        <v>3203899</v>
      </c>
      <c r="M215" s="46">
        <v>0</v>
      </c>
      <c r="N215" s="42"/>
      <c r="O215" s="28">
        <v>1098658</v>
      </c>
      <c r="P215" s="29">
        <v>1098658</v>
      </c>
      <c r="Q215" s="28">
        <v>0</v>
      </c>
      <c r="R215" s="29">
        <v>0</v>
      </c>
    </row>
    <row r="216" spans="1:18" s="4" customFormat="1" ht="12">
      <c r="A216" s="25" t="s">
        <v>314</v>
      </c>
      <c r="B216" s="26" t="s">
        <v>316</v>
      </c>
      <c r="C216" s="27" t="s">
        <v>173</v>
      </c>
      <c r="D216" s="28">
        <f t="shared" si="6"/>
        <v>16652113</v>
      </c>
      <c r="E216" s="28">
        <f t="shared" si="7"/>
        <v>9713638</v>
      </c>
      <c r="F216" s="28">
        <v>12025672</v>
      </c>
      <c r="G216" s="29">
        <v>7400416</v>
      </c>
      <c r="H216" s="28">
        <v>440790</v>
      </c>
      <c r="I216" s="29">
        <v>220398</v>
      </c>
      <c r="J216" s="28">
        <v>4185651</v>
      </c>
      <c r="K216" s="29">
        <v>2092824</v>
      </c>
      <c r="L216" s="29">
        <v>3154333</v>
      </c>
      <c r="M216" s="46">
        <v>0</v>
      </c>
      <c r="N216" s="42"/>
      <c r="O216" s="28">
        <v>0</v>
      </c>
      <c r="P216" s="29">
        <v>0</v>
      </c>
      <c r="Q216" s="28">
        <v>0</v>
      </c>
      <c r="R216" s="29">
        <v>0</v>
      </c>
    </row>
    <row r="217" spans="1:18" s="4" customFormat="1" ht="12">
      <c r="A217" s="25" t="s">
        <v>314</v>
      </c>
      <c r="B217" s="26" t="s">
        <v>317</v>
      </c>
      <c r="C217" s="27" t="s">
        <v>174</v>
      </c>
      <c r="D217" s="28">
        <f t="shared" si="6"/>
        <v>12848487</v>
      </c>
      <c r="E217" s="28">
        <f t="shared" si="7"/>
        <v>7390474</v>
      </c>
      <c r="F217" s="28">
        <v>8373947</v>
      </c>
      <c r="G217" s="29">
        <v>5153200</v>
      </c>
      <c r="H217" s="28">
        <v>597416</v>
      </c>
      <c r="I217" s="29">
        <v>298710</v>
      </c>
      <c r="J217" s="28">
        <v>3877124</v>
      </c>
      <c r="K217" s="29">
        <v>1938564</v>
      </c>
      <c r="L217" s="29">
        <v>1352775</v>
      </c>
      <c r="M217" s="46">
        <v>0</v>
      </c>
      <c r="N217" s="42"/>
      <c r="O217" s="28">
        <v>0</v>
      </c>
      <c r="P217" s="29">
        <v>0</v>
      </c>
      <c r="Q217" s="28">
        <v>0</v>
      </c>
      <c r="R217" s="29">
        <v>0</v>
      </c>
    </row>
    <row r="218" spans="1:18" s="4" customFormat="1" ht="12">
      <c r="A218" s="25" t="s">
        <v>314</v>
      </c>
      <c r="B218" s="26" t="s">
        <v>324</v>
      </c>
      <c r="C218" s="27" t="s">
        <v>419</v>
      </c>
      <c r="D218" s="28">
        <f t="shared" si="6"/>
        <v>58586288</v>
      </c>
      <c r="E218" s="28">
        <f t="shared" si="7"/>
        <v>35639042</v>
      </c>
      <c r="F218" s="28">
        <v>54997815</v>
      </c>
      <c r="G218" s="29">
        <v>33844808</v>
      </c>
      <c r="H218" s="28">
        <v>3588473</v>
      </c>
      <c r="I218" s="29">
        <v>1794234</v>
      </c>
      <c r="J218" s="28">
        <v>0</v>
      </c>
      <c r="K218" s="29">
        <v>0</v>
      </c>
      <c r="L218" s="29">
        <v>4551580</v>
      </c>
      <c r="M218" s="46">
        <v>0</v>
      </c>
      <c r="N218" s="42"/>
      <c r="O218" s="28">
        <v>0</v>
      </c>
      <c r="P218" s="29">
        <v>0</v>
      </c>
      <c r="Q218" s="28">
        <v>0</v>
      </c>
      <c r="R218" s="29">
        <v>0</v>
      </c>
    </row>
    <row r="219" spans="1:18" s="4" customFormat="1" ht="12">
      <c r="A219" s="25" t="s">
        <v>314</v>
      </c>
      <c r="B219" s="26" t="s">
        <v>325</v>
      </c>
      <c r="C219" s="27" t="s">
        <v>420</v>
      </c>
      <c r="D219" s="28">
        <f t="shared" si="6"/>
        <v>70785975</v>
      </c>
      <c r="E219" s="28">
        <f t="shared" si="7"/>
        <v>42722262</v>
      </c>
      <c r="F219" s="28">
        <v>63520393</v>
      </c>
      <c r="G219" s="29">
        <v>39089472</v>
      </c>
      <c r="H219" s="28">
        <v>4349423</v>
      </c>
      <c r="I219" s="29">
        <v>2174712</v>
      </c>
      <c r="J219" s="28">
        <v>2916159</v>
      </c>
      <c r="K219" s="29">
        <v>1458078</v>
      </c>
      <c r="L219" s="29">
        <v>4926139</v>
      </c>
      <c r="M219" s="46">
        <v>0</v>
      </c>
      <c r="N219" s="42"/>
      <c r="O219" s="28">
        <v>0</v>
      </c>
      <c r="P219" s="29">
        <v>0</v>
      </c>
      <c r="Q219" s="28">
        <v>487316</v>
      </c>
      <c r="R219" s="29">
        <v>0</v>
      </c>
    </row>
    <row r="220" spans="1:18" s="4" customFormat="1" ht="12">
      <c r="A220" s="25" t="s">
        <v>314</v>
      </c>
      <c r="B220" s="26" t="s">
        <v>327</v>
      </c>
      <c r="C220" s="27" t="s">
        <v>421</v>
      </c>
      <c r="D220" s="28">
        <f t="shared" si="6"/>
        <v>176191967</v>
      </c>
      <c r="E220" s="28">
        <f t="shared" si="7"/>
        <v>107374532</v>
      </c>
      <c r="F220" s="28">
        <v>166780775</v>
      </c>
      <c r="G220" s="29">
        <v>102668936</v>
      </c>
      <c r="H220" s="28">
        <v>9411192</v>
      </c>
      <c r="I220" s="29">
        <v>4705596</v>
      </c>
      <c r="J220" s="28">
        <v>0</v>
      </c>
      <c r="K220" s="29">
        <v>0</v>
      </c>
      <c r="L220" s="29">
        <v>22281598</v>
      </c>
      <c r="M220" s="46">
        <v>3993862</v>
      </c>
      <c r="N220" s="42">
        <v>1996932</v>
      </c>
      <c r="O220" s="28">
        <v>0</v>
      </c>
      <c r="P220" s="29">
        <v>0</v>
      </c>
      <c r="Q220" s="28">
        <v>0</v>
      </c>
      <c r="R220" s="29">
        <v>0</v>
      </c>
    </row>
    <row r="221" spans="1:18" s="4" customFormat="1" ht="12">
      <c r="A221" s="25" t="s">
        <v>314</v>
      </c>
      <c r="B221" s="26" t="s">
        <v>326</v>
      </c>
      <c r="C221" s="27" t="s">
        <v>422</v>
      </c>
      <c r="D221" s="28">
        <f t="shared" si="6"/>
        <v>39715611</v>
      </c>
      <c r="E221" s="28">
        <f t="shared" si="7"/>
        <v>23597596</v>
      </c>
      <c r="F221" s="28">
        <v>32411519</v>
      </c>
      <c r="G221" s="29">
        <v>19945552</v>
      </c>
      <c r="H221" s="28">
        <v>6050521</v>
      </c>
      <c r="I221" s="29">
        <v>3025260</v>
      </c>
      <c r="J221" s="28">
        <v>1253571</v>
      </c>
      <c r="K221" s="29">
        <v>626784</v>
      </c>
      <c r="L221" s="29">
        <v>4137835</v>
      </c>
      <c r="M221" s="46">
        <v>0</v>
      </c>
      <c r="N221" s="42"/>
      <c r="O221" s="28">
        <v>0</v>
      </c>
      <c r="P221" s="29">
        <v>0</v>
      </c>
      <c r="Q221" s="28">
        <v>0</v>
      </c>
      <c r="R221" s="29">
        <v>0</v>
      </c>
    </row>
    <row r="222" spans="1:18" s="4" customFormat="1" ht="12">
      <c r="A222" s="25" t="s">
        <v>316</v>
      </c>
      <c r="B222" s="26" t="s">
        <v>298</v>
      </c>
      <c r="C222" s="27" t="s">
        <v>175</v>
      </c>
      <c r="D222" s="28">
        <f t="shared" si="6"/>
        <v>30608222</v>
      </c>
      <c r="E222" s="28">
        <f t="shared" si="7"/>
        <v>17843452</v>
      </c>
      <c r="F222" s="28">
        <v>22007650</v>
      </c>
      <c r="G222" s="29">
        <v>13543168</v>
      </c>
      <c r="H222" s="28">
        <v>2684787</v>
      </c>
      <c r="I222" s="29">
        <v>1342392</v>
      </c>
      <c r="J222" s="28">
        <v>5915785</v>
      </c>
      <c r="K222" s="29">
        <v>2957892</v>
      </c>
      <c r="L222" s="29">
        <v>3478510</v>
      </c>
      <c r="M222" s="46">
        <v>0</v>
      </c>
      <c r="N222" s="42"/>
      <c r="O222" s="28">
        <v>1523473</v>
      </c>
      <c r="P222" s="29">
        <v>1523473</v>
      </c>
      <c r="Q222" s="28">
        <v>0</v>
      </c>
      <c r="R222" s="29">
        <v>0</v>
      </c>
    </row>
    <row r="223" spans="1:18" s="4" customFormat="1" ht="12">
      <c r="A223" s="25" t="s">
        <v>316</v>
      </c>
      <c r="B223" s="26" t="s">
        <v>297</v>
      </c>
      <c r="C223" s="27" t="s">
        <v>176</v>
      </c>
      <c r="D223" s="28">
        <f t="shared" si="6"/>
        <v>23075701</v>
      </c>
      <c r="E223" s="28">
        <f t="shared" si="7"/>
        <v>12584732</v>
      </c>
      <c r="F223" s="28">
        <v>9072934</v>
      </c>
      <c r="G223" s="29">
        <v>5583344</v>
      </c>
      <c r="H223" s="28">
        <v>5153803</v>
      </c>
      <c r="I223" s="29">
        <v>2576904</v>
      </c>
      <c r="J223" s="28">
        <v>8848964</v>
      </c>
      <c r="K223" s="29">
        <v>4424484</v>
      </c>
      <c r="L223" s="29">
        <v>11505381</v>
      </c>
      <c r="M223" s="46">
        <v>0</v>
      </c>
      <c r="N223" s="42"/>
      <c r="O223" s="28">
        <v>1464877</v>
      </c>
      <c r="P223" s="29">
        <v>1464877</v>
      </c>
      <c r="Q223" s="28">
        <v>0</v>
      </c>
      <c r="R223" s="29">
        <v>0</v>
      </c>
    </row>
    <row r="224" spans="1:18" s="4" customFormat="1" ht="12">
      <c r="A224" s="25" t="s">
        <v>316</v>
      </c>
      <c r="B224" s="26" t="s">
        <v>299</v>
      </c>
      <c r="C224" s="27" t="s">
        <v>204</v>
      </c>
      <c r="D224" s="28">
        <f t="shared" si="6"/>
        <v>23114928</v>
      </c>
      <c r="E224" s="28">
        <f t="shared" si="7"/>
        <v>13384350</v>
      </c>
      <c r="F224" s="28">
        <v>15833022</v>
      </c>
      <c r="G224" s="29">
        <v>9743400</v>
      </c>
      <c r="H224" s="28">
        <v>3719378</v>
      </c>
      <c r="I224" s="29">
        <v>1859688</v>
      </c>
      <c r="J224" s="28">
        <v>3562528</v>
      </c>
      <c r="K224" s="29">
        <v>1781262</v>
      </c>
      <c r="L224" s="29">
        <v>3892532</v>
      </c>
      <c r="M224" s="46">
        <v>0</v>
      </c>
      <c r="N224" s="42"/>
      <c r="O224" s="28">
        <v>439463</v>
      </c>
      <c r="P224" s="29">
        <v>439463</v>
      </c>
      <c r="Q224" s="28">
        <v>0</v>
      </c>
      <c r="R224" s="29">
        <v>0</v>
      </c>
    </row>
    <row r="225" spans="1:18" s="4" customFormat="1" ht="12">
      <c r="A225" s="25" t="s">
        <v>316</v>
      </c>
      <c r="B225" s="26" t="s">
        <v>300</v>
      </c>
      <c r="C225" s="27" t="s">
        <v>177</v>
      </c>
      <c r="D225" s="28">
        <f t="shared" si="6"/>
        <v>25843756</v>
      </c>
      <c r="E225" s="28">
        <f t="shared" si="7"/>
        <v>14996496</v>
      </c>
      <c r="F225" s="28">
        <v>17980013</v>
      </c>
      <c r="G225" s="29">
        <v>11064624</v>
      </c>
      <c r="H225" s="28">
        <v>1414394</v>
      </c>
      <c r="I225" s="29">
        <v>707196</v>
      </c>
      <c r="J225" s="28">
        <v>6449349</v>
      </c>
      <c r="K225" s="29">
        <v>3224676</v>
      </c>
      <c r="L225" s="29">
        <v>2743648</v>
      </c>
      <c r="M225" s="46">
        <v>0</v>
      </c>
      <c r="N225" s="42"/>
      <c r="O225" s="28">
        <v>0</v>
      </c>
      <c r="P225" s="29">
        <v>0</v>
      </c>
      <c r="Q225" s="28">
        <v>0</v>
      </c>
      <c r="R225" s="29">
        <v>0</v>
      </c>
    </row>
    <row r="226" spans="1:18" s="4" customFormat="1" ht="12">
      <c r="A226" s="25" t="s">
        <v>316</v>
      </c>
      <c r="B226" s="26" t="s">
        <v>301</v>
      </c>
      <c r="C226" s="27" t="s">
        <v>178</v>
      </c>
      <c r="D226" s="28">
        <f t="shared" si="6"/>
        <v>16124994</v>
      </c>
      <c r="E226" s="28">
        <f t="shared" si="7"/>
        <v>9270256</v>
      </c>
      <c r="F226" s="28">
        <v>10467233</v>
      </c>
      <c r="G226" s="29">
        <v>6441376</v>
      </c>
      <c r="H226" s="28">
        <v>3136617</v>
      </c>
      <c r="I226" s="29">
        <v>1568310</v>
      </c>
      <c r="J226" s="28">
        <v>2521144</v>
      </c>
      <c r="K226" s="29">
        <v>1260570</v>
      </c>
      <c r="L226" s="29">
        <v>3094505</v>
      </c>
      <c r="M226" s="46">
        <v>0</v>
      </c>
      <c r="N226" s="42"/>
      <c r="O226" s="28">
        <v>0</v>
      </c>
      <c r="P226" s="29">
        <v>0</v>
      </c>
      <c r="Q226" s="28">
        <v>0</v>
      </c>
      <c r="R226" s="29">
        <v>0</v>
      </c>
    </row>
    <row r="227" spans="1:18" s="4" customFormat="1" ht="12">
      <c r="A227" s="25" t="s">
        <v>316</v>
      </c>
      <c r="B227" s="26" t="s">
        <v>302</v>
      </c>
      <c r="C227" s="27" t="s">
        <v>179</v>
      </c>
      <c r="D227" s="28">
        <f t="shared" si="6"/>
        <v>13201516</v>
      </c>
      <c r="E227" s="28">
        <f t="shared" si="7"/>
        <v>7318674</v>
      </c>
      <c r="F227" s="28">
        <v>6221988</v>
      </c>
      <c r="G227" s="29">
        <v>3828912</v>
      </c>
      <c r="H227" s="28">
        <v>1698158</v>
      </c>
      <c r="I227" s="29">
        <v>849078</v>
      </c>
      <c r="J227" s="28">
        <v>5281370</v>
      </c>
      <c r="K227" s="29">
        <v>2640684</v>
      </c>
      <c r="L227" s="29">
        <v>1636143</v>
      </c>
      <c r="M227" s="46">
        <v>0</v>
      </c>
      <c r="N227" s="42"/>
      <c r="O227" s="28">
        <v>488292</v>
      </c>
      <c r="P227" s="29">
        <v>488292</v>
      </c>
      <c r="Q227" s="28">
        <v>0</v>
      </c>
      <c r="R227" s="29">
        <v>0</v>
      </c>
    </row>
    <row r="228" spans="1:18" s="4" customFormat="1" ht="12">
      <c r="A228" s="25" t="s">
        <v>316</v>
      </c>
      <c r="B228" s="26" t="s">
        <v>303</v>
      </c>
      <c r="C228" s="27" t="s">
        <v>180</v>
      </c>
      <c r="D228" s="28">
        <f t="shared" si="6"/>
        <v>9469973</v>
      </c>
      <c r="E228" s="28">
        <f t="shared" si="7"/>
        <v>4842946</v>
      </c>
      <c r="F228" s="28">
        <v>935635</v>
      </c>
      <c r="G228" s="29">
        <v>575776</v>
      </c>
      <c r="H228" s="28">
        <v>2988852</v>
      </c>
      <c r="I228" s="29">
        <v>1494426</v>
      </c>
      <c r="J228" s="28">
        <v>5545486</v>
      </c>
      <c r="K228" s="29">
        <v>2772744</v>
      </c>
      <c r="L228" s="29">
        <v>2213038</v>
      </c>
      <c r="M228" s="46">
        <v>0</v>
      </c>
      <c r="N228" s="42"/>
      <c r="O228" s="28">
        <v>1463901</v>
      </c>
      <c r="P228" s="29">
        <v>1463901</v>
      </c>
      <c r="Q228" s="28">
        <v>0</v>
      </c>
      <c r="R228" s="29">
        <v>0</v>
      </c>
    </row>
    <row r="229" spans="1:18" s="4" customFormat="1" ht="12">
      <c r="A229" s="25" t="s">
        <v>316</v>
      </c>
      <c r="B229" s="26" t="s">
        <v>304</v>
      </c>
      <c r="C229" s="27" t="s">
        <v>181</v>
      </c>
      <c r="D229" s="28">
        <f t="shared" si="6"/>
        <v>19665453</v>
      </c>
      <c r="E229" s="28">
        <f t="shared" si="7"/>
        <v>11233870</v>
      </c>
      <c r="F229" s="28">
        <v>12143222</v>
      </c>
      <c r="G229" s="29">
        <v>7472752</v>
      </c>
      <c r="H229" s="28">
        <v>2752333</v>
      </c>
      <c r="I229" s="29">
        <v>1376166</v>
      </c>
      <c r="J229" s="28">
        <v>4769898</v>
      </c>
      <c r="K229" s="29">
        <v>2384952</v>
      </c>
      <c r="L229" s="29">
        <v>1604639</v>
      </c>
      <c r="M229" s="46">
        <v>0</v>
      </c>
      <c r="N229" s="42"/>
      <c r="O229" s="28">
        <v>0</v>
      </c>
      <c r="P229" s="29">
        <v>0</v>
      </c>
      <c r="Q229" s="28">
        <v>0</v>
      </c>
      <c r="R229" s="29">
        <v>0</v>
      </c>
    </row>
    <row r="230" spans="1:18" s="4" customFormat="1" ht="12">
      <c r="A230" s="25" t="s">
        <v>316</v>
      </c>
      <c r="B230" s="26" t="s">
        <v>305</v>
      </c>
      <c r="C230" s="27" t="s">
        <v>182</v>
      </c>
      <c r="D230" s="28">
        <f t="shared" si="6"/>
        <v>7629900</v>
      </c>
      <c r="E230" s="28">
        <f t="shared" si="7"/>
        <v>4225062</v>
      </c>
      <c r="F230" s="28">
        <v>3554259</v>
      </c>
      <c r="G230" s="29">
        <v>2187240</v>
      </c>
      <c r="H230" s="28">
        <v>2056790</v>
      </c>
      <c r="I230" s="29">
        <v>1028394</v>
      </c>
      <c r="J230" s="28">
        <v>2018851</v>
      </c>
      <c r="K230" s="29">
        <v>1009428</v>
      </c>
      <c r="L230" s="29">
        <v>1131513</v>
      </c>
      <c r="M230" s="46">
        <v>0</v>
      </c>
      <c r="N230" s="42"/>
      <c r="O230" s="28">
        <v>0</v>
      </c>
      <c r="P230" s="29">
        <v>0</v>
      </c>
      <c r="Q230" s="28">
        <v>0</v>
      </c>
      <c r="R230" s="29">
        <v>0</v>
      </c>
    </row>
    <row r="231" spans="1:18" s="4" customFormat="1" ht="12">
      <c r="A231" s="25" t="s">
        <v>316</v>
      </c>
      <c r="B231" s="26" t="s">
        <v>306</v>
      </c>
      <c r="C231" s="27" t="s">
        <v>183</v>
      </c>
      <c r="D231" s="28">
        <f t="shared" si="6"/>
        <v>19715801</v>
      </c>
      <c r="E231" s="28">
        <f t="shared" si="7"/>
        <v>11207798</v>
      </c>
      <c r="F231" s="28">
        <v>11699071</v>
      </c>
      <c r="G231" s="29">
        <v>7199432</v>
      </c>
      <c r="H231" s="28">
        <v>3596856</v>
      </c>
      <c r="I231" s="29">
        <v>1798428</v>
      </c>
      <c r="J231" s="28">
        <v>4419874</v>
      </c>
      <c r="K231" s="29">
        <v>2209938</v>
      </c>
      <c r="L231" s="29">
        <v>2217094</v>
      </c>
      <c r="M231" s="46">
        <v>0</v>
      </c>
      <c r="N231" s="42"/>
      <c r="O231" s="28">
        <v>1782951</v>
      </c>
      <c r="P231" s="29">
        <v>1782951</v>
      </c>
      <c r="Q231" s="28">
        <v>0</v>
      </c>
      <c r="R231" s="29">
        <v>0</v>
      </c>
    </row>
    <row r="232" spans="1:18" s="4" customFormat="1" ht="12">
      <c r="A232" s="25" t="s">
        <v>316</v>
      </c>
      <c r="B232" s="26" t="s">
        <v>307</v>
      </c>
      <c r="C232" s="27" t="s">
        <v>184</v>
      </c>
      <c r="D232" s="28">
        <f t="shared" si="6"/>
        <v>33897076</v>
      </c>
      <c r="E232" s="28">
        <f t="shared" si="7"/>
        <v>19400284</v>
      </c>
      <c r="F232" s="28">
        <v>21248392</v>
      </c>
      <c r="G232" s="29">
        <v>13075936</v>
      </c>
      <c r="H232" s="28">
        <v>5215734</v>
      </c>
      <c r="I232" s="29">
        <v>2607870</v>
      </c>
      <c r="J232" s="28">
        <v>7432950</v>
      </c>
      <c r="K232" s="29">
        <v>3716478</v>
      </c>
      <c r="L232" s="29">
        <v>3403278</v>
      </c>
      <c r="M232" s="46">
        <v>0</v>
      </c>
      <c r="N232" s="42"/>
      <c r="O232" s="28">
        <v>2050828</v>
      </c>
      <c r="P232" s="29">
        <v>2050828</v>
      </c>
      <c r="Q232" s="28">
        <v>0</v>
      </c>
      <c r="R232" s="29">
        <v>0</v>
      </c>
    </row>
    <row r="233" spans="1:18" s="4" customFormat="1" ht="12">
      <c r="A233" s="25" t="s">
        <v>316</v>
      </c>
      <c r="B233" s="26" t="s">
        <v>308</v>
      </c>
      <c r="C233" s="27" t="s">
        <v>185</v>
      </c>
      <c r="D233" s="28">
        <f t="shared" si="6"/>
        <v>11121529</v>
      </c>
      <c r="E233" s="28">
        <f t="shared" si="7"/>
        <v>5996554</v>
      </c>
      <c r="F233" s="28">
        <v>3776861</v>
      </c>
      <c r="G233" s="29">
        <v>2324224</v>
      </c>
      <c r="H233" s="28">
        <v>3733372</v>
      </c>
      <c r="I233" s="29">
        <v>1866684</v>
      </c>
      <c r="J233" s="28">
        <v>3611296</v>
      </c>
      <c r="K233" s="29">
        <v>1805646</v>
      </c>
      <c r="L233" s="29">
        <v>1771810</v>
      </c>
      <c r="M233" s="46">
        <v>0</v>
      </c>
      <c r="N233" s="42"/>
      <c r="O233" s="28">
        <v>650894</v>
      </c>
      <c r="P233" s="29">
        <v>650894</v>
      </c>
      <c r="Q233" s="28">
        <v>0</v>
      </c>
      <c r="R233" s="29">
        <v>0</v>
      </c>
    </row>
    <row r="234" spans="1:18" s="4" customFormat="1" ht="12">
      <c r="A234" s="25" t="s">
        <v>316</v>
      </c>
      <c r="B234" s="26" t="s">
        <v>309</v>
      </c>
      <c r="C234" s="27" t="s">
        <v>186</v>
      </c>
      <c r="D234" s="28">
        <f t="shared" si="6"/>
        <v>29531299</v>
      </c>
      <c r="E234" s="28">
        <f t="shared" si="7"/>
        <v>17284648</v>
      </c>
      <c r="F234" s="28">
        <v>21831330</v>
      </c>
      <c r="G234" s="29">
        <v>13434664</v>
      </c>
      <c r="H234" s="28">
        <v>3268559</v>
      </c>
      <c r="I234" s="29">
        <v>1634280</v>
      </c>
      <c r="J234" s="28">
        <v>4431410</v>
      </c>
      <c r="K234" s="29">
        <v>2215704</v>
      </c>
      <c r="L234" s="29">
        <v>3379688</v>
      </c>
      <c r="M234" s="46">
        <v>0</v>
      </c>
      <c r="N234" s="42"/>
      <c r="O234" s="28">
        <v>3418047</v>
      </c>
      <c r="P234" s="29">
        <v>3418047</v>
      </c>
      <c r="Q234" s="28">
        <v>0</v>
      </c>
      <c r="R234" s="29">
        <v>0</v>
      </c>
    </row>
    <row r="235" spans="1:18" s="4" customFormat="1" ht="12">
      <c r="A235" s="25" t="s">
        <v>316</v>
      </c>
      <c r="B235" s="26" t="s">
        <v>310</v>
      </c>
      <c r="C235" s="27" t="s">
        <v>187</v>
      </c>
      <c r="D235" s="28">
        <f t="shared" si="6"/>
        <v>24020908</v>
      </c>
      <c r="E235" s="28">
        <f t="shared" si="7"/>
        <v>14255210</v>
      </c>
      <c r="F235" s="28">
        <v>19454582</v>
      </c>
      <c r="G235" s="29">
        <v>11972048</v>
      </c>
      <c r="H235" s="28">
        <v>1195739</v>
      </c>
      <c r="I235" s="29">
        <v>597870</v>
      </c>
      <c r="J235" s="28">
        <v>3370587</v>
      </c>
      <c r="K235" s="29">
        <v>1685292</v>
      </c>
      <c r="L235" s="29">
        <v>2831386</v>
      </c>
      <c r="M235" s="46">
        <v>0</v>
      </c>
      <c r="N235" s="42"/>
      <c r="O235" s="28">
        <v>0</v>
      </c>
      <c r="P235" s="29">
        <v>0</v>
      </c>
      <c r="Q235" s="28">
        <v>0</v>
      </c>
      <c r="R235" s="29">
        <v>0</v>
      </c>
    </row>
    <row r="236" spans="1:18" s="4" customFormat="1" ht="12">
      <c r="A236" s="25" t="s">
        <v>316</v>
      </c>
      <c r="B236" s="26" t="s">
        <v>324</v>
      </c>
      <c r="C236" s="27" t="s">
        <v>423</v>
      </c>
      <c r="D236" s="28">
        <f t="shared" si="6"/>
        <v>191001307</v>
      </c>
      <c r="E236" s="28">
        <f t="shared" si="7"/>
        <v>116221922</v>
      </c>
      <c r="F236" s="28">
        <v>179584331</v>
      </c>
      <c r="G236" s="29">
        <v>110513432</v>
      </c>
      <c r="H236" s="28">
        <v>11416976</v>
      </c>
      <c r="I236" s="29">
        <v>5708490</v>
      </c>
      <c r="J236" s="28">
        <v>0</v>
      </c>
      <c r="K236" s="29">
        <v>0</v>
      </c>
      <c r="L236" s="29">
        <v>31977479</v>
      </c>
      <c r="M236" s="46">
        <v>0</v>
      </c>
      <c r="N236" s="42"/>
      <c r="O236" s="28">
        <v>0</v>
      </c>
      <c r="P236" s="29">
        <v>0</v>
      </c>
      <c r="Q236" s="28">
        <v>0</v>
      </c>
      <c r="R236" s="29">
        <v>0</v>
      </c>
    </row>
    <row r="237" spans="1:18" s="4" customFormat="1" ht="12">
      <c r="A237" s="25" t="s">
        <v>316</v>
      </c>
      <c r="B237" s="26" t="s">
        <v>325</v>
      </c>
      <c r="C237" s="27" t="s">
        <v>424</v>
      </c>
      <c r="D237" s="28">
        <f t="shared" si="6"/>
        <v>55410021</v>
      </c>
      <c r="E237" s="28">
        <f t="shared" si="7"/>
        <v>33448012</v>
      </c>
      <c r="F237" s="28">
        <v>49772685</v>
      </c>
      <c r="G237" s="29">
        <v>30629344</v>
      </c>
      <c r="H237" s="28">
        <v>4375537</v>
      </c>
      <c r="I237" s="29">
        <v>2187768</v>
      </c>
      <c r="J237" s="28">
        <v>1261799</v>
      </c>
      <c r="K237" s="29">
        <v>630900</v>
      </c>
      <c r="L237" s="29">
        <v>5662980</v>
      </c>
      <c r="M237" s="46">
        <v>0</v>
      </c>
      <c r="N237" s="42"/>
      <c r="O237" s="28">
        <v>0</v>
      </c>
      <c r="P237" s="29">
        <v>0</v>
      </c>
      <c r="Q237" s="28">
        <v>0</v>
      </c>
      <c r="R237" s="29">
        <v>0</v>
      </c>
    </row>
    <row r="238" spans="1:18" s="4" customFormat="1" ht="12">
      <c r="A238" s="25" t="s">
        <v>316</v>
      </c>
      <c r="B238" s="26" t="s">
        <v>327</v>
      </c>
      <c r="C238" s="27" t="s">
        <v>425</v>
      </c>
      <c r="D238" s="28">
        <f t="shared" si="6"/>
        <v>49985256</v>
      </c>
      <c r="E238" s="28">
        <f t="shared" si="7"/>
        <v>29755264</v>
      </c>
      <c r="F238" s="28">
        <v>41276182</v>
      </c>
      <c r="G238" s="29">
        <v>25400728</v>
      </c>
      <c r="H238" s="28">
        <v>6799488</v>
      </c>
      <c r="I238" s="29">
        <v>3399744</v>
      </c>
      <c r="J238" s="28">
        <v>1909586</v>
      </c>
      <c r="K238" s="29">
        <v>954792</v>
      </c>
      <c r="L238" s="29">
        <v>5941362</v>
      </c>
      <c r="M238" s="46">
        <v>0</v>
      </c>
      <c r="N238" s="42"/>
      <c r="O238" s="28">
        <v>0</v>
      </c>
      <c r="P238" s="29">
        <v>0</v>
      </c>
      <c r="Q238" s="28">
        <v>0</v>
      </c>
      <c r="R238" s="29">
        <v>0</v>
      </c>
    </row>
    <row r="239" spans="1:18" s="4" customFormat="1" ht="12">
      <c r="A239" s="25" t="s">
        <v>318</v>
      </c>
      <c r="B239" s="26" t="s">
        <v>298</v>
      </c>
      <c r="C239" s="27" t="s">
        <v>188</v>
      </c>
      <c r="D239" s="28">
        <f t="shared" si="6"/>
        <v>44917377</v>
      </c>
      <c r="E239" s="28">
        <f t="shared" si="7"/>
        <v>26284298</v>
      </c>
      <c r="F239" s="28">
        <v>33155284</v>
      </c>
      <c r="G239" s="29">
        <v>20403248</v>
      </c>
      <c r="H239" s="28">
        <v>3010808</v>
      </c>
      <c r="I239" s="29">
        <v>1505406</v>
      </c>
      <c r="J239" s="28">
        <v>8751285</v>
      </c>
      <c r="K239" s="29">
        <v>4375644</v>
      </c>
      <c r="L239" s="29">
        <v>5016942</v>
      </c>
      <c r="M239" s="46">
        <v>0</v>
      </c>
      <c r="N239" s="42"/>
      <c r="O239" s="28">
        <v>732439</v>
      </c>
      <c r="P239" s="29">
        <v>732439</v>
      </c>
      <c r="Q239" s="28">
        <v>0</v>
      </c>
      <c r="R239" s="29">
        <v>0</v>
      </c>
    </row>
    <row r="240" spans="1:18" s="4" customFormat="1" ht="12">
      <c r="A240" s="25" t="s">
        <v>318</v>
      </c>
      <c r="B240" s="26" t="s">
        <v>297</v>
      </c>
      <c r="C240" s="27" t="s">
        <v>189</v>
      </c>
      <c r="D240" s="28">
        <f t="shared" si="6"/>
        <v>58910338</v>
      </c>
      <c r="E240" s="28">
        <f t="shared" si="7"/>
        <v>35166080</v>
      </c>
      <c r="F240" s="28">
        <v>49494556</v>
      </c>
      <c r="G240" s="29">
        <v>30458192</v>
      </c>
      <c r="H240" s="28">
        <v>1631618</v>
      </c>
      <c r="I240" s="29">
        <v>815808</v>
      </c>
      <c r="J240" s="28">
        <v>7784164</v>
      </c>
      <c r="K240" s="29">
        <v>3892080</v>
      </c>
      <c r="L240" s="29">
        <v>6825247</v>
      </c>
      <c r="M240" s="46">
        <v>0</v>
      </c>
      <c r="N240" s="42"/>
      <c r="O240" s="28">
        <v>1367219</v>
      </c>
      <c r="P240" s="29">
        <v>1367219</v>
      </c>
      <c r="Q240" s="28">
        <v>0</v>
      </c>
      <c r="R240" s="29">
        <v>0</v>
      </c>
    </row>
    <row r="241" spans="1:18" s="4" customFormat="1" ht="12">
      <c r="A241" s="25" t="s">
        <v>318</v>
      </c>
      <c r="B241" s="26" t="s">
        <v>299</v>
      </c>
      <c r="C241" s="27" t="s">
        <v>190</v>
      </c>
      <c r="D241" s="28">
        <f t="shared" si="6"/>
        <v>44908227</v>
      </c>
      <c r="E241" s="28">
        <f t="shared" si="7"/>
        <v>26528660</v>
      </c>
      <c r="F241" s="28">
        <v>35312717</v>
      </c>
      <c r="G241" s="29">
        <v>21730904</v>
      </c>
      <c r="H241" s="28">
        <v>2618027</v>
      </c>
      <c r="I241" s="29">
        <v>1309014</v>
      </c>
      <c r="J241" s="28">
        <v>6977483</v>
      </c>
      <c r="K241" s="29">
        <v>3488742</v>
      </c>
      <c r="L241" s="29">
        <v>3447875</v>
      </c>
      <c r="M241" s="46">
        <v>0</v>
      </c>
      <c r="N241" s="42"/>
      <c r="O241" s="28">
        <v>0</v>
      </c>
      <c r="P241" s="29">
        <v>0</v>
      </c>
      <c r="Q241" s="28">
        <v>0</v>
      </c>
      <c r="R241" s="29">
        <v>0</v>
      </c>
    </row>
    <row r="242" spans="1:18" s="4" customFormat="1" ht="12">
      <c r="A242" s="25" t="s">
        <v>318</v>
      </c>
      <c r="B242" s="26" t="s">
        <v>300</v>
      </c>
      <c r="C242" s="27" t="s">
        <v>191</v>
      </c>
      <c r="D242" s="28">
        <f t="shared" si="6"/>
        <v>17877166</v>
      </c>
      <c r="E242" s="28">
        <f t="shared" si="7"/>
        <v>10779188</v>
      </c>
      <c r="F242" s="28">
        <v>15951866</v>
      </c>
      <c r="G242" s="29">
        <v>9816536</v>
      </c>
      <c r="H242" s="28">
        <v>1925300</v>
      </c>
      <c r="I242" s="29">
        <v>962652</v>
      </c>
      <c r="J242" s="28">
        <v>0</v>
      </c>
      <c r="K242" s="29">
        <v>0</v>
      </c>
      <c r="L242" s="29">
        <v>12105329</v>
      </c>
      <c r="M242" s="46">
        <v>0</v>
      </c>
      <c r="N242" s="42"/>
      <c r="O242" s="28">
        <v>1806682</v>
      </c>
      <c r="P242" s="29">
        <v>1806682</v>
      </c>
      <c r="Q242" s="28">
        <v>0</v>
      </c>
      <c r="R242" s="29">
        <v>0</v>
      </c>
    </row>
    <row r="243" spans="1:18" s="4" customFormat="1" ht="12">
      <c r="A243" s="25" t="s">
        <v>318</v>
      </c>
      <c r="B243" s="26" t="s">
        <v>301</v>
      </c>
      <c r="C243" s="27" t="s">
        <v>192</v>
      </c>
      <c r="D243" s="28">
        <f t="shared" si="6"/>
        <v>55857404</v>
      </c>
      <c r="E243" s="28">
        <f t="shared" si="7"/>
        <v>33621474</v>
      </c>
      <c r="F243" s="28">
        <v>49337341</v>
      </c>
      <c r="G243" s="29">
        <v>30361440</v>
      </c>
      <c r="H243" s="28">
        <v>547855</v>
      </c>
      <c r="I243" s="29">
        <v>273930</v>
      </c>
      <c r="J243" s="28">
        <v>5972208</v>
      </c>
      <c r="K243" s="29">
        <v>2986104</v>
      </c>
      <c r="L243" s="29">
        <v>10662760</v>
      </c>
      <c r="M243" s="46">
        <v>0</v>
      </c>
      <c r="N243" s="42"/>
      <c r="O243" s="28">
        <v>0</v>
      </c>
      <c r="P243" s="29">
        <v>0</v>
      </c>
      <c r="Q243" s="28">
        <v>0</v>
      </c>
      <c r="R243" s="29">
        <v>0</v>
      </c>
    </row>
    <row r="244" spans="1:18" s="4" customFormat="1" ht="12">
      <c r="A244" s="25" t="s">
        <v>318</v>
      </c>
      <c r="B244" s="26" t="s">
        <v>302</v>
      </c>
      <c r="C244" s="27" t="s">
        <v>193</v>
      </c>
      <c r="D244" s="28">
        <f t="shared" si="6"/>
        <v>39519176</v>
      </c>
      <c r="E244" s="28">
        <f t="shared" si="7"/>
        <v>23644344</v>
      </c>
      <c r="F244" s="28">
        <v>33667884</v>
      </c>
      <c r="G244" s="29">
        <v>20718696</v>
      </c>
      <c r="H244" s="28">
        <v>548264</v>
      </c>
      <c r="I244" s="29">
        <v>274134</v>
      </c>
      <c r="J244" s="28">
        <v>5303028</v>
      </c>
      <c r="K244" s="29">
        <v>2651514</v>
      </c>
      <c r="L244" s="29">
        <v>4550185</v>
      </c>
      <c r="M244" s="46">
        <v>0</v>
      </c>
      <c r="N244" s="42"/>
      <c r="O244" s="28">
        <v>0</v>
      </c>
      <c r="P244" s="29">
        <v>0</v>
      </c>
      <c r="Q244" s="28">
        <v>0</v>
      </c>
      <c r="R244" s="29">
        <v>0</v>
      </c>
    </row>
    <row r="245" spans="1:18" s="4" customFormat="1" ht="12">
      <c r="A245" s="25" t="s">
        <v>318</v>
      </c>
      <c r="B245" s="26" t="s">
        <v>303</v>
      </c>
      <c r="C245" s="27" t="s">
        <v>194</v>
      </c>
      <c r="D245" s="28">
        <f t="shared" si="6"/>
        <v>37496443</v>
      </c>
      <c r="E245" s="28">
        <f t="shared" si="7"/>
        <v>22414688</v>
      </c>
      <c r="F245" s="28">
        <v>31775999</v>
      </c>
      <c r="G245" s="29">
        <v>19554464</v>
      </c>
      <c r="H245" s="28">
        <v>888108</v>
      </c>
      <c r="I245" s="29">
        <v>444054</v>
      </c>
      <c r="J245" s="28">
        <v>4832336</v>
      </c>
      <c r="K245" s="29">
        <v>2416170</v>
      </c>
      <c r="L245" s="29">
        <v>5763317</v>
      </c>
      <c r="M245" s="46">
        <v>0</v>
      </c>
      <c r="N245" s="42"/>
      <c r="O245" s="28">
        <v>0</v>
      </c>
      <c r="P245" s="29">
        <v>0</v>
      </c>
      <c r="Q245" s="28">
        <v>0</v>
      </c>
      <c r="R245" s="29">
        <v>0</v>
      </c>
    </row>
    <row r="246" spans="1:18" s="4" customFormat="1" ht="12">
      <c r="A246" s="25" t="s">
        <v>318</v>
      </c>
      <c r="B246" s="26" t="s">
        <v>304</v>
      </c>
      <c r="C246" s="27" t="s">
        <v>195</v>
      </c>
      <c r="D246" s="28">
        <f t="shared" si="6"/>
        <v>33188208</v>
      </c>
      <c r="E246" s="28">
        <f t="shared" si="7"/>
        <v>19834106</v>
      </c>
      <c r="F246" s="28">
        <v>28080053</v>
      </c>
      <c r="G246" s="29">
        <v>17280032</v>
      </c>
      <c r="H246" s="28">
        <v>438701</v>
      </c>
      <c r="I246" s="29">
        <v>219348</v>
      </c>
      <c r="J246" s="28">
        <v>4669454</v>
      </c>
      <c r="K246" s="29">
        <v>2334726</v>
      </c>
      <c r="L246" s="29">
        <v>4813559</v>
      </c>
      <c r="M246" s="46">
        <v>0</v>
      </c>
      <c r="N246" s="42"/>
      <c r="O246" s="28">
        <v>0</v>
      </c>
      <c r="P246" s="29">
        <v>0</v>
      </c>
      <c r="Q246" s="28">
        <v>0</v>
      </c>
      <c r="R246" s="29">
        <v>0</v>
      </c>
    </row>
    <row r="247" spans="1:18" s="4" customFormat="1" ht="12">
      <c r="A247" s="25" t="s">
        <v>318</v>
      </c>
      <c r="B247" s="26" t="s">
        <v>305</v>
      </c>
      <c r="C247" s="27" t="s">
        <v>196</v>
      </c>
      <c r="D247" s="28">
        <f t="shared" si="6"/>
        <v>45868604</v>
      </c>
      <c r="E247" s="28">
        <f t="shared" si="7"/>
        <v>27373912</v>
      </c>
      <c r="F247" s="28">
        <v>38476607</v>
      </c>
      <c r="G247" s="29">
        <v>23677912</v>
      </c>
      <c r="H247" s="28">
        <v>921454</v>
      </c>
      <c r="I247" s="29">
        <v>460728</v>
      </c>
      <c r="J247" s="28">
        <v>6470543</v>
      </c>
      <c r="K247" s="29">
        <v>3235272</v>
      </c>
      <c r="L247" s="29">
        <v>4624080</v>
      </c>
      <c r="M247" s="46">
        <v>0</v>
      </c>
      <c r="N247" s="42"/>
      <c r="O247" s="28">
        <v>317390</v>
      </c>
      <c r="P247" s="29">
        <v>317390</v>
      </c>
      <c r="Q247" s="28">
        <v>0</v>
      </c>
      <c r="R247" s="29">
        <v>0</v>
      </c>
    </row>
    <row r="248" spans="1:18" s="4" customFormat="1" ht="12">
      <c r="A248" s="25" t="s">
        <v>318</v>
      </c>
      <c r="B248" s="26" t="s">
        <v>306</v>
      </c>
      <c r="C248" s="27" t="s">
        <v>329</v>
      </c>
      <c r="D248" s="28">
        <f t="shared" si="6"/>
        <v>19676090</v>
      </c>
      <c r="E248" s="28">
        <f t="shared" si="7"/>
        <v>11218874</v>
      </c>
      <c r="F248" s="28">
        <v>11967118</v>
      </c>
      <c r="G248" s="29">
        <v>7364384</v>
      </c>
      <c r="H248" s="28">
        <v>1493515</v>
      </c>
      <c r="I248" s="29">
        <v>746760</v>
      </c>
      <c r="J248" s="28">
        <v>6215457</v>
      </c>
      <c r="K248" s="29">
        <v>3107730</v>
      </c>
      <c r="L248" s="29">
        <v>2279106</v>
      </c>
      <c r="M248" s="46">
        <v>0</v>
      </c>
      <c r="N248" s="42"/>
      <c r="O248" s="28">
        <v>0</v>
      </c>
      <c r="P248" s="29">
        <v>0</v>
      </c>
      <c r="Q248" s="28">
        <v>0</v>
      </c>
      <c r="R248" s="29">
        <v>0</v>
      </c>
    </row>
    <row r="249" spans="1:18" s="4" customFormat="1" ht="12">
      <c r="A249" s="25" t="s">
        <v>318</v>
      </c>
      <c r="B249" s="26" t="s">
        <v>307</v>
      </c>
      <c r="C249" s="27" t="s">
        <v>197</v>
      </c>
      <c r="D249" s="28">
        <f t="shared" si="6"/>
        <v>24114392</v>
      </c>
      <c r="E249" s="28">
        <f t="shared" si="7"/>
        <v>14366230</v>
      </c>
      <c r="F249" s="28">
        <v>20011626</v>
      </c>
      <c r="G249" s="29">
        <v>12314848</v>
      </c>
      <c r="H249" s="28">
        <v>385691</v>
      </c>
      <c r="I249" s="29">
        <v>192846</v>
      </c>
      <c r="J249" s="28">
        <v>3717075</v>
      </c>
      <c r="K249" s="29">
        <v>1858536</v>
      </c>
      <c r="L249" s="29">
        <v>6849808</v>
      </c>
      <c r="M249" s="46">
        <v>0</v>
      </c>
      <c r="N249" s="42"/>
      <c r="O249" s="28">
        <v>0</v>
      </c>
      <c r="P249" s="29">
        <v>0</v>
      </c>
      <c r="Q249" s="28">
        <v>0</v>
      </c>
      <c r="R249" s="29">
        <v>0</v>
      </c>
    </row>
    <row r="250" spans="1:18" s="4" customFormat="1" ht="12">
      <c r="A250" s="25" t="s">
        <v>318</v>
      </c>
      <c r="B250" s="26" t="s">
        <v>308</v>
      </c>
      <c r="C250" s="27" t="s">
        <v>198</v>
      </c>
      <c r="D250" s="28">
        <f t="shared" si="6"/>
        <v>29811281</v>
      </c>
      <c r="E250" s="28">
        <f t="shared" si="7"/>
        <v>16895042</v>
      </c>
      <c r="F250" s="28">
        <v>17241445</v>
      </c>
      <c r="G250" s="29">
        <v>10610120</v>
      </c>
      <c r="H250" s="28">
        <v>3713755</v>
      </c>
      <c r="I250" s="29">
        <v>1856880</v>
      </c>
      <c r="J250" s="28">
        <v>8856081</v>
      </c>
      <c r="K250" s="29">
        <v>4428042</v>
      </c>
      <c r="L250" s="29">
        <v>7418881</v>
      </c>
      <c r="M250" s="46">
        <v>0</v>
      </c>
      <c r="N250" s="42"/>
      <c r="O250" s="28">
        <v>0</v>
      </c>
      <c r="P250" s="29">
        <v>0</v>
      </c>
      <c r="Q250" s="28">
        <v>0</v>
      </c>
      <c r="R250" s="29">
        <v>0</v>
      </c>
    </row>
    <row r="251" spans="1:18" s="4" customFormat="1" ht="12">
      <c r="A251" s="25" t="s">
        <v>318</v>
      </c>
      <c r="B251" s="26" t="s">
        <v>309</v>
      </c>
      <c r="C251" s="27" t="s">
        <v>199</v>
      </c>
      <c r="D251" s="28">
        <f t="shared" si="6"/>
        <v>62370304</v>
      </c>
      <c r="E251" s="28">
        <f t="shared" si="7"/>
        <v>37211594</v>
      </c>
      <c r="F251" s="28">
        <v>52229166</v>
      </c>
      <c r="G251" s="29">
        <v>32141024</v>
      </c>
      <c r="H251" s="28">
        <v>1558639</v>
      </c>
      <c r="I251" s="29">
        <v>779322</v>
      </c>
      <c r="J251" s="28">
        <v>8582499</v>
      </c>
      <c r="K251" s="29">
        <v>4291248</v>
      </c>
      <c r="L251" s="29">
        <v>9018928</v>
      </c>
      <c r="M251" s="46">
        <v>0</v>
      </c>
      <c r="N251" s="42"/>
      <c r="O251" s="28">
        <v>1220731</v>
      </c>
      <c r="P251" s="29">
        <v>1220731</v>
      </c>
      <c r="Q251" s="28">
        <v>0</v>
      </c>
      <c r="R251" s="29">
        <v>0</v>
      </c>
    </row>
    <row r="252" spans="1:18" s="4" customFormat="1" ht="12">
      <c r="A252" s="25" t="s">
        <v>318</v>
      </c>
      <c r="B252" s="26" t="s">
        <v>310</v>
      </c>
      <c r="C252" s="27" t="s">
        <v>200</v>
      </c>
      <c r="D252" s="28">
        <f t="shared" si="6"/>
        <v>56144744</v>
      </c>
      <c r="E252" s="28">
        <f t="shared" si="7"/>
        <v>33854394</v>
      </c>
      <c r="F252" s="28">
        <v>50110872</v>
      </c>
      <c r="G252" s="29">
        <v>30837456</v>
      </c>
      <c r="H252" s="28">
        <v>1153578</v>
      </c>
      <c r="I252" s="29">
        <v>576792</v>
      </c>
      <c r="J252" s="28">
        <v>4880294</v>
      </c>
      <c r="K252" s="29">
        <v>2440146</v>
      </c>
      <c r="L252" s="29">
        <v>8747412</v>
      </c>
      <c r="M252" s="46">
        <v>0</v>
      </c>
      <c r="N252" s="42"/>
      <c r="O252" s="28">
        <v>0</v>
      </c>
      <c r="P252" s="29">
        <v>0</v>
      </c>
      <c r="Q252" s="28">
        <v>0</v>
      </c>
      <c r="R252" s="29">
        <v>0</v>
      </c>
    </row>
    <row r="253" spans="1:18" s="4" customFormat="1" ht="12">
      <c r="A253" s="25" t="s">
        <v>318</v>
      </c>
      <c r="B253" s="26" t="s">
        <v>311</v>
      </c>
      <c r="C253" s="27" t="s">
        <v>201</v>
      </c>
      <c r="D253" s="28">
        <f t="shared" si="6"/>
        <v>70213389</v>
      </c>
      <c r="E253" s="28">
        <f t="shared" si="7"/>
        <v>42213808</v>
      </c>
      <c r="F253" s="28">
        <v>61594949</v>
      </c>
      <c r="G253" s="29">
        <v>37904584</v>
      </c>
      <c r="H253" s="28">
        <v>1083166</v>
      </c>
      <c r="I253" s="29">
        <v>541584</v>
      </c>
      <c r="J253" s="28">
        <v>7535274</v>
      </c>
      <c r="K253" s="29">
        <v>3767640</v>
      </c>
      <c r="L253" s="29">
        <v>18189965</v>
      </c>
      <c r="M253" s="46">
        <v>0</v>
      </c>
      <c r="N253" s="42"/>
      <c r="O253" s="28">
        <v>1253515</v>
      </c>
      <c r="P253" s="29">
        <v>1253515</v>
      </c>
      <c r="Q253" s="28">
        <v>0</v>
      </c>
      <c r="R253" s="29">
        <v>0</v>
      </c>
    </row>
    <row r="254" spans="1:18" s="4" customFormat="1" ht="12">
      <c r="A254" s="25" t="s">
        <v>318</v>
      </c>
      <c r="B254" s="26" t="s">
        <v>312</v>
      </c>
      <c r="C254" s="27" t="s">
        <v>202</v>
      </c>
      <c r="D254" s="28">
        <f t="shared" si="6"/>
        <v>24196617</v>
      </c>
      <c r="E254" s="28">
        <f t="shared" si="7"/>
        <v>13969488</v>
      </c>
      <c r="F254" s="28">
        <v>16216904</v>
      </c>
      <c r="G254" s="29">
        <v>9979632</v>
      </c>
      <c r="H254" s="28">
        <v>1687839</v>
      </c>
      <c r="I254" s="29">
        <v>843918</v>
      </c>
      <c r="J254" s="28">
        <v>6291874</v>
      </c>
      <c r="K254" s="29">
        <v>3145938</v>
      </c>
      <c r="L254" s="29">
        <v>2223921</v>
      </c>
      <c r="M254" s="46">
        <v>0</v>
      </c>
      <c r="N254" s="42"/>
      <c r="O254" s="28">
        <v>0</v>
      </c>
      <c r="P254" s="29">
        <v>0</v>
      </c>
      <c r="Q254" s="28">
        <v>0</v>
      </c>
      <c r="R254" s="29">
        <v>0</v>
      </c>
    </row>
    <row r="255" spans="1:18" s="4" customFormat="1" ht="12">
      <c r="A255" s="25" t="s">
        <v>318</v>
      </c>
      <c r="B255" s="26" t="s">
        <v>324</v>
      </c>
      <c r="C255" s="27" t="s">
        <v>426</v>
      </c>
      <c r="D255" s="28">
        <f t="shared" si="6"/>
        <v>202796680</v>
      </c>
      <c r="E255" s="28">
        <f t="shared" si="7"/>
        <v>122909936</v>
      </c>
      <c r="F255" s="28">
        <v>186433859</v>
      </c>
      <c r="G255" s="29">
        <v>114728528</v>
      </c>
      <c r="H255" s="28">
        <v>16362821</v>
      </c>
      <c r="I255" s="29">
        <v>8181408</v>
      </c>
      <c r="J255" s="28">
        <v>0</v>
      </c>
      <c r="K255" s="29">
        <v>0</v>
      </c>
      <c r="L255" s="29">
        <v>68180477</v>
      </c>
      <c r="M255" s="46">
        <v>35375520</v>
      </c>
      <c r="N255" s="42">
        <v>17687760</v>
      </c>
      <c r="O255" s="28">
        <v>16601945</v>
      </c>
      <c r="P255" s="29">
        <v>16601945</v>
      </c>
      <c r="Q255" s="28">
        <v>0</v>
      </c>
      <c r="R255" s="29">
        <v>0</v>
      </c>
    </row>
    <row r="256" spans="1:18" s="4" customFormat="1" ht="12">
      <c r="A256" s="25" t="s">
        <v>318</v>
      </c>
      <c r="B256" s="26" t="s">
        <v>325</v>
      </c>
      <c r="C256" s="27" t="s">
        <v>427</v>
      </c>
      <c r="D256" s="28">
        <f t="shared" si="6"/>
        <v>109713907</v>
      </c>
      <c r="E256" s="28">
        <f t="shared" si="7"/>
        <v>66785094</v>
      </c>
      <c r="F256" s="28">
        <v>103377226</v>
      </c>
      <c r="G256" s="29">
        <v>63616752</v>
      </c>
      <c r="H256" s="28">
        <v>6336681</v>
      </c>
      <c r="I256" s="29">
        <v>3168342</v>
      </c>
      <c r="J256" s="28">
        <v>0</v>
      </c>
      <c r="K256" s="29">
        <v>0</v>
      </c>
      <c r="L256" s="29">
        <v>35947617</v>
      </c>
      <c r="M256" s="46">
        <v>18999114</v>
      </c>
      <c r="N256" s="42">
        <v>9499557</v>
      </c>
      <c r="O256" s="28">
        <v>6346826</v>
      </c>
      <c r="P256" s="29">
        <v>4108257</v>
      </c>
      <c r="Q256" s="28">
        <v>0</v>
      </c>
      <c r="R256" s="29">
        <v>0</v>
      </c>
    </row>
    <row r="257" spans="1:18" s="4" customFormat="1" ht="12">
      <c r="A257" s="25" t="s">
        <v>318</v>
      </c>
      <c r="B257" s="26" t="s">
        <v>327</v>
      </c>
      <c r="C257" s="27" t="s">
        <v>428</v>
      </c>
      <c r="D257" s="28">
        <f t="shared" si="6"/>
        <v>68386074</v>
      </c>
      <c r="E257" s="28">
        <f t="shared" si="7"/>
        <v>41469280</v>
      </c>
      <c r="F257" s="28">
        <v>63060719</v>
      </c>
      <c r="G257" s="29">
        <v>38806600</v>
      </c>
      <c r="H257" s="28">
        <v>5325355</v>
      </c>
      <c r="I257" s="29">
        <v>2662680</v>
      </c>
      <c r="J257" s="28">
        <v>0</v>
      </c>
      <c r="K257" s="29">
        <v>0</v>
      </c>
      <c r="L257" s="29">
        <v>9541826</v>
      </c>
      <c r="M257" s="46">
        <v>0</v>
      </c>
      <c r="N257" s="42"/>
      <c r="O257" s="28">
        <v>2114043</v>
      </c>
      <c r="P257" s="29">
        <v>0</v>
      </c>
      <c r="Q257" s="28">
        <v>0</v>
      </c>
      <c r="R257" s="29">
        <v>0</v>
      </c>
    </row>
    <row r="258" spans="1:18" s="4" customFormat="1" ht="12">
      <c r="A258" s="25" t="s">
        <v>318</v>
      </c>
      <c r="B258" s="26" t="s">
        <v>326</v>
      </c>
      <c r="C258" s="27" t="s">
        <v>429</v>
      </c>
      <c r="D258" s="28">
        <f t="shared" si="6"/>
        <v>22598160</v>
      </c>
      <c r="E258" s="28">
        <f t="shared" si="7"/>
        <v>13720120</v>
      </c>
      <c r="F258" s="28">
        <v>20982293</v>
      </c>
      <c r="G258" s="29">
        <v>12912184</v>
      </c>
      <c r="H258" s="28">
        <v>1615867</v>
      </c>
      <c r="I258" s="29">
        <v>807936</v>
      </c>
      <c r="J258" s="28">
        <v>0</v>
      </c>
      <c r="K258" s="29">
        <v>0</v>
      </c>
      <c r="L258" s="29">
        <v>7515073</v>
      </c>
      <c r="M258" s="46">
        <v>7094555</v>
      </c>
      <c r="N258" s="42">
        <v>3547277.46</v>
      </c>
      <c r="O258" s="28">
        <v>0</v>
      </c>
      <c r="P258" s="29">
        <v>0</v>
      </c>
      <c r="Q258" s="28">
        <v>195317</v>
      </c>
      <c r="R258" s="29">
        <v>0</v>
      </c>
    </row>
    <row r="259" spans="1:18" s="4" customFormat="1" ht="12">
      <c r="A259" s="25" t="s">
        <v>320</v>
      </c>
      <c r="B259" s="26" t="s">
        <v>298</v>
      </c>
      <c r="C259" s="27" t="s">
        <v>203</v>
      </c>
      <c r="D259" s="28">
        <f t="shared" si="6"/>
        <v>30498888</v>
      </c>
      <c r="E259" s="28">
        <f t="shared" si="7"/>
        <v>18587430</v>
      </c>
      <c r="F259" s="28">
        <v>28929141</v>
      </c>
      <c r="G259" s="29">
        <v>17802552</v>
      </c>
      <c r="H259" s="28">
        <v>1103420</v>
      </c>
      <c r="I259" s="29">
        <v>551712</v>
      </c>
      <c r="J259" s="28">
        <v>466327</v>
      </c>
      <c r="K259" s="29">
        <v>233166</v>
      </c>
      <c r="L259" s="29">
        <v>17327840</v>
      </c>
      <c r="M259" s="46">
        <v>1444784</v>
      </c>
      <c r="N259" s="42">
        <v>722394</v>
      </c>
      <c r="O259" s="28">
        <v>682633</v>
      </c>
      <c r="P259" s="29">
        <v>682633</v>
      </c>
      <c r="Q259" s="28">
        <v>0</v>
      </c>
      <c r="R259" s="29">
        <v>0</v>
      </c>
    </row>
    <row r="260" spans="1:18" s="4" customFormat="1" ht="12">
      <c r="A260" s="25" t="s">
        <v>320</v>
      </c>
      <c r="B260" s="26" t="s">
        <v>297</v>
      </c>
      <c r="C260" s="27" t="s">
        <v>204</v>
      </c>
      <c r="D260" s="28">
        <f t="shared" si="6"/>
        <v>21673687</v>
      </c>
      <c r="E260" s="28">
        <f t="shared" si="7"/>
        <v>13030326</v>
      </c>
      <c r="F260" s="28">
        <v>19010202</v>
      </c>
      <c r="G260" s="29">
        <v>11698584</v>
      </c>
      <c r="H260" s="28">
        <v>2663485</v>
      </c>
      <c r="I260" s="29">
        <v>1331742</v>
      </c>
      <c r="J260" s="28">
        <v>0</v>
      </c>
      <c r="K260" s="29">
        <v>0</v>
      </c>
      <c r="L260" s="29">
        <v>18185282</v>
      </c>
      <c r="M260" s="46">
        <v>0</v>
      </c>
      <c r="N260" s="42"/>
      <c r="O260" s="28">
        <v>926232</v>
      </c>
      <c r="P260" s="29">
        <v>926232</v>
      </c>
      <c r="Q260" s="28">
        <v>0</v>
      </c>
      <c r="R260" s="29">
        <v>0</v>
      </c>
    </row>
    <row r="261" spans="1:18" s="4" customFormat="1" ht="12">
      <c r="A261" s="25" t="s">
        <v>320</v>
      </c>
      <c r="B261" s="26" t="s">
        <v>299</v>
      </c>
      <c r="C261" s="27" t="s">
        <v>205</v>
      </c>
      <c r="D261" s="28">
        <f t="shared" si="6"/>
        <v>62303863</v>
      </c>
      <c r="E261" s="28">
        <f t="shared" si="7"/>
        <v>37926188</v>
      </c>
      <c r="F261" s="28">
        <v>58710226</v>
      </c>
      <c r="G261" s="29">
        <v>36129368</v>
      </c>
      <c r="H261" s="28">
        <v>2610023</v>
      </c>
      <c r="I261" s="29">
        <v>1305012</v>
      </c>
      <c r="J261" s="28">
        <v>983614</v>
      </c>
      <c r="K261" s="29">
        <v>491808</v>
      </c>
      <c r="L261" s="29">
        <v>17066339</v>
      </c>
      <c r="M261" s="46">
        <v>0</v>
      </c>
      <c r="N261" s="42"/>
      <c r="O261" s="28">
        <v>0</v>
      </c>
      <c r="P261" s="29">
        <v>0</v>
      </c>
      <c r="Q261" s="28">
        <v>0</v>
      </c>
      <c r="R261" s="29">
        <v>0</v>
      </c>
    </row>
    <row r="262" spans="1:18" s="4" customFormat="1" ht="12">
      <c r="A262" s="25" t="s">
        <v>320</v>
      </c>
      <c r="B262" s="26" t="s">
        <v>300</v>
      </c>
      <c r="C262" s="27" t="s">
        <v>206</v>
      </c>
      <c r="D262" s="28">
        <f t="shared" si="6"/>
        <v>24229205</v>
      </c>
      <c r="E262" s="28">
        <f t="shared" si="7"/>
        <v>13267276</v>
      </c>
      <c r="F262" s="28">
        <v>9989796</v>
      </c>
      <c r="G262" s="29">
        <v>6147568</v>
      </c>
      <c r="H262" s="28">
        <v>4701227</v>
      </c>
      <c r="I262" s="29">
        <v>2350614</v>
      </c>
      <c r="J262" s="28">
        <v>9538182</v>
      </c>
      <c r="K262" s="29">
        <v>4769094</v>
      </c>
      <c r="L262" s="29">
        <v>10681465</v>
      </c>
      <c r="M262" s="46">
        <v>0</v>
      </c>
      <c r="N262" s="42"/>
      <c r="O262" s="28">
        <v>1855511</v>
      </c>
      <c r="P262" s="29">
        <v>1855511</v>
      </c>
      <c r="Q262" s="28">
        <v>0</v>
      </c>
      <c r="R262" s="29">
        <v>0</v>
      </c>
    </row>
    <row r="263" spans="1:18" s="4" customFormat="1" ht="12">
      <c r="A263" s="25" t="s">
        <v>320</v>
      </c>
      <c r="B263" s="26" t="s">
        <v>301</v>
      </c>
      <c r="C263" s="27" t="s">
        <v>207</v>
      </c>
      <c r="D263" s="28">
        <f aca="true" t="shared" si="8" ref="D263:D326">F263+H263+J263</f>
        <v>21537213</v>
      </c>
      <c r="E263" s="28">
        <f aca="true" t="shared" si="9" ref="E263:E326">G263+I263+K263</f>
        <v>12887156</v>
      </c>
      <c r="F263" s="28">
        <v>18360787</v>
      </c>
      <c r="G263" s="29">
        <v>11298944</v>
      </c>
      <c r="H263" s="28">
        <v>3176426</v>
      </c>
      <c r="I263" s="29">
        <v>1588212</v>
      </c>
      <c r="J263" s="28">
        <v>0</v>
      </c>
      <c r="K263" s="29">
        <v>0</v>
      </c>
      <c r="L263" s="29">
        <v>12160821</v>
      </c>
      <c r="M263" s="46">
        <v>0</v>
      </c>
      <c r="N263" s="42"/>
      <c r="O263" s="28">
        <v>0</v>
      </c>
      <c r="P263" s="29">
        <v>0</v>
      </c>
      <c r="Q263" s="28">
        <v>0</v>
      </c>
      <c r="R263" s="29">
        <v>0</v>
      </c>
    </row>
    <row r="264" spans="1:18" s="4" customFormat="1" ht="12">
      <c r="A264" s="25" t="s">
        <v>320</v>
      </c>
      <c r="B264" s="26" t="s">
        <v>302</v>
      </c>
      <c r="C264" s="27" t="s">
        <v>208</v>
      </c>
      <c r="D264" s="28">
        <f t="shared" si="8"/>
        <v>19064324</v>
      </c>
      <c r="E264" s="28">
        <f t="shared" si="9"/>
        <v>11149186</v>
      </c>
      <c r="F264" s="28">
        <v>14014167</v>
      </c>
      <c r="G264" s="29">
        <v>8624104</v>
      </c>
      <c r="H264" s="28">
        <v>947155</v>
      </c>
      <c r="I264" s="29">
        <v>473580</v>
      </c>
      <c r="J264" s="28">
        <v>4103002</v>
      </c>
      <c r="K264" s="29">
        <v>2051502</v>
      </c>
      <c r="L264" s="29">
        <v>6863546</v>
      </c>
      <c r="M264" s="46">
        <v>0</v>
      </c>
      <c r="N264" s="42"/>
      <c r="O264" s="28">
        <v>0</v>
      </c>
      <c r="P264" s="29">
        <v>0</v>
      </c>
      <c r="Q264" s="28">
        <v>0</v>
      </c>
      <c r="R264" s="29">
        <v>0</v>
      </c>
    </row>
    <row r="265" spans="1:18" s="4" customFormat="1" ht="12">
      <c r="A265" s="25" t="s">
        <v>320</v>
      </c>
      <c r="B265" s="26" t="s">
        <v>303</v>
      </c>
      <c r="C265" s="27" t="s">
        <v>209</v>
      </c>
      <c r="D265" s="28">
        <f t="shared" si="8"/>
        <v>33734430</v>
      </c>
      <c r="E265" s="28">
        <f t="shared" si="9"/>
        <v>20331772</v>
      </c>
      <c r="F265" s="28">
        <v>30026165</v>
      </c>
      <c r="G265" s="29">
        <v>18477640</v>
      </c>
      <c r="H265" s="28">
        <v>740917</v>
      </c>
      <c r="I265" s="29">
        <v>370458</v>
      </c>
      <c r="J265" s="28">
        <v>2967348</v>
      </c>
      <c r="K265" s="29">
        <v>1483674</v>
      </c>
      <c r="L265" s="29">
        <v>6021789</v>
      </c>
      <c r="M265" s="46">
        <v>0</v>
      </c>
      <c r="N265" s="42"/>
      <c r="O265" s="28">
        <v>0</v>
      </c>
      <c r="P265" s="29">
        <v>0</v>
      </c>
      <c r="Q265" s="28">
        <v>0</v>
      </c>
      <c r="R265" s="29">
        <v>0</v>
      </c>
    </row>
    <row r="266" spans="1:18" s="4" customFormat="1" ht="12">
      <c r="A266" s="25" t="s">
        <v>320</v>
      </c>
      <c r="B266" s="26" t="s">
        <v>304</v>
      </c>
      <c r="C266" s="27" t="s">
        <v>210</v>
      </c>
      <c r="D266" s="28">
        <f t="shared" si="8"/>
        <v>26685259</v>
      </c>
      <c r="E266" s="28">
        <f t="shared" si="9"/>
        <v>16212308</v>
      </c>
      <c r="F266" s="28">
        <v>24870505</v>
      </c>
      <c r="G266" s="29">
        <v>15304928</v>
      </c>
      <c r="H266" s="28">
        <v>1814754</v>
      </c>
      <c r="I266" s="29">
        <v>907380</v>
      </c>
      <c r="J266" s="28">
        <v>0</v>
      </c>
      <c r="K266" s="29">
        <v>0</v>
      </c>
      <c r="L266" s="29">
        <v>13049938</v>
      </c>
      <c r="M266" s="46">
        <v>4116999</v>
      </c>
      <c r="N266" s="42">
        <v>2058501</v>
      </c>
      <c r="O266" s="28">
        <v>0</v>
      </c>
      <c r="P266" s="29">
        <v>0</v>
      </c>
      <c r="Q266" s="28">
        <v>0</v>
      </c>
      <c r="R266" s="29">
        <v>0</v>
      </c>
    </row>
    <row r="267" spans="1:18" s="4" customFormat="1" ht="12">
      <c r="A267" s="25" t="s">
        <v>320</v>
      </c>
      <c r="B267" s="26" t="s">
        <v>305</v>
      </c>
      <c r="C267" s="27" t="s">
        <v>211</v>
      </c>
      <c r="D267" s="28">
        <f t="shared" si="8"/>
        <v>19471614</v>
      </c>
      <c r="E267" s="28">
        <f t="shared" si="9"/>
        <v>11498334</v>
      </c>
      <c r="F267" s="28">
        <v>15275203</v>
      </c>
      <c r="G267" s="29">
        <v>9400128</v>
      </c>
      <c r="H267" s="28">
        <v>1038349</v>
      </c>
      <c r="I267" s="29">
        <v>519174</v>
      </c>
      <c r="J267" s="28">
        <v>3158062</v>
      </c>
      <c r="K267" s="29">
        <v>1579032</v>
      </c>
      <c r="L267" s="29">
        <v>6299023</v>
      </c>
      <c r="M267" s="46">
        <v>0</v>
      </c>
      <c r="N267" s="42"/>
      <c r="O267" s="28">
        <v>0</v>
      </c>
      <c r="P267" s="29">
        <v>0</v>
      </c>
      <c r="Q267" s="28">
        <v>0</v>
      </c>
      <c r="R267" s="29">
        <v>0</v>
      </c>
    </row>
    <row r="268" spans="1:18" s="4" customFormat="1" ht="12">
      <c r="A268" s="25" t="s">
        <v>320</v>
      </c>
      <c r="B268" s="26" t="s">
        <v>306</v>
      </c>
      <c r="C268" s="27" t="s">
        <v>212</v>
      </c>
      <c r="D268" s="28">
        <f t="shared" si="8"/>
        <v>29390287</v>
      </c>
      <c r="E268" s="28">
        <f t="shared" si="9"/>
        <v>17922022</v>
      </c>
      <c r="F268" s="28">
        <v>27966303</v>
      </c>
      <c r="G268" s="29">
        <v>17210032</v>
      </c>
      <c r="H268" s="28">
        <v>1423984</v>
      </c>
      <c r="I268" s="29">
        <v>711990</v>
      </c>
      <c r="J268" s="28">
        <v>0</v>
      </c>
      <c r="K268" s="29">
        <v>0</v>
      </c>
      <c r="L268" s="29">
        <v>12695490</v>
      </c>
      <c r="M268" s="46">
        <v>1503585</v>
      </c>
      <c r="N268" s="42">
        <v>751793.52</v>
      </c>
      <c r="O268" s="28">
        <v>366219</v>
      </c>
      <c r="P268" s="29">
        <v>366219</v>
      </c>
      <c r="Q268" s="28">
        <v>0</v>
      </c>
      <c r="R268" s="29">
        <v>0</v>
      </c>
    </row>
    <row r="269" spans="1:18" s="4" customFormat="1" ht="12">
      <c r="A269" s="25" t="s">
        <v>320</v>
      </c>
      <c r="B269" s="26" t="s">
        <v>307</v>
      </c>
      <c r="C269" s="27" t="s">
        <v>213</v>
      </c>
      <c r="D269" s="28">
        <f t="shared" si="8"/>
        <v>45281722</v>
      </c>
      <c r="E269" s="28">
        <f t="shared" si="9"/>
        <v>27298262</v>
      </c>
      <c r="F269" s="28">
        <v>40364111</v>
      </c>
      <c r="G269" s="29">
        <v>24839456</v>
      </c>
      <c r="H269" s="28">
        <v>1162667</v>
      </c>
      <c r="I269" s="29">
        <v>581334</v>
      </c>
      <c r="J269" s="28">
        <v>3754944</v>
      </c>
      <c r="K269" s="29">
        <v>1877472</v>
      </c>
      <c r="L269" s="29">
        <v>8620750</v>
      </c>
      <c r="M269" s="46">
        <v>0</v>
      </c>
      <c r="N269" s="42"/>
      <c r="O269" s="28">
        <v>0</v>
      </c>
      <c r="P269" s="29">
        <v>0</v>
      </c>
      <c r="Q269" s="28">
        <v>0</v>
      </c>
      <c r="R269" s="29">
        <v>0</v>
      </c>
    </row>
    <row r="270" spans="1:18" s="4" customFormat="1" ht="12">
      <c r="A270" s="25" t="s">
        <v>320</v>
      </c>
      <c r="B270" s="26" t="s">
        <v>308</v>
      </c>
      <c r="C270" s="27" t="s">
        <v>214</v>
      </c>
      <c r="D270" s="28">
        <f t="shared" si="8"/>
        <v>11858049</v>
      </c>
      <c r="E270" s="28">
        <f t="shared" si="9"/>
        <v>7044382</v>
      </c>
      <c r="F270" s="28">
        <v>9666409</v>
      </c>
      <c r="G270" s="29">
        <v>5948560</v>
      </c>
      <c r="H270" s="28">
        <v>2191640</v>
      </c>
      <c r="I270" s="29">
        <v>1095822</v>
      </c>
      <c r="J270" s="28">
        <v>0</v>
      </c>
      <c r="K270" s="29">
        <v>0</v>
      </c>
      <c r="L270" s="29">
        <v>8192444</v>
      </c>
      <c r="M270" s="46">
        <v>0</v>
      </c>
      <c r="N270" s="42"/>
      <c r="O270" s="28">
        <v>634780</v>
      </c>
      <c r="P270" s="29">
        <v>634780</v>
      </c>
      <c r="Q270" s="28">
        <v>0</v>
      </c>
      <c r="R270" s="29">
        <v>0</v>
      </c>
    </row>
    <row r="271" spans="1:18" s="4" customFormat="1" ht="12">
      <c r="A271" s="25" t="s">
        <v>320</v>
      </c>
      <c r="B271" s="26" t="s">
        <v>309</v>
      </c>
      <c r="C271" s="27" t="s">
        <v>215</v>
      </c>
      <c r="D271" s="28">
        <f t="shared" si="8"/>
        <v>60704139</v>
      </c>
      <c r="E271" s="28">
        <f t="shared" si="9"/>
        <v>37258118</v>
      </c>
      <c r="F271" s="28">
        <v>59852416</v>
      </c>
      <c r="G271" s="29">
        <v>36832256</v>
      </c>
      <c r="H271" s="28">
        <v>851723</v>
      </c>
      <c r="I271" s="29">
        <v>425862</v>
      </c>
      <c r="J271" s="28">
        <v>0</v>
      </c>
      <c r="K271" s="29">
        <v>0</v>
      </c>
      <c r="L271" s="29">
        <v>15801716</v>
      </c>
      <c r="M271" s="46">
        <v>0</v>
      </c>
      <c r="N271" s="42"/>
      <c r="O271" s="28">
        <v>0</v>
      </c>
      <c r="P271" s="29">
        <v>0</v>
      </c>
      <c r="Q271" s="28">
        <v>0</v>
      </c>
      <c r="R271" s="29">
        <v>0</v>
      </c>
    </row>
    <row r="272" spans="1:18" s="4" customFormat="1" ht="12">
      <c r="A272" s="25" t="s">
        <v>320</v>
      </c>
      <c r="B272" s="26" t="s">
        <v>310</v>
      </c>
      <c r="C272" s="27" t="s">
        <v>0</v>
      </c>
      <c r="D272" s="28">
        <f t="shared" si="8"/>
        <v>14832350</v>
      </c>
      <c r="E272" s="28">
        <f t="shared" si="9"/>
        <v>8797202</v>
      </c>
      <c r="F272" s="28">
        <v>11968923</v>
      </c>
      <c r="G272" s="29">
        <v>7365488</v>
      </c>
      <c r="H272" s="28">
        <v>2863427</v>
      </c>
      <c r="I272" s="29">
        <v>1431714</v>
      </c>
      <c r="J272" s="28">
        <v>0</v>
      </c>
      <c r="K272" s="29">
        <v>0</v>
      </c>
      <c r="L272" s="29">
        <v>7534173</v>
      </c>
      <c r="M272" s="46">
        <v>2104364</v>
      </c>
      <c r="N272" s="42">
        <v>1052184</v>
      </c>
      <c r="O272" s="28">
        <v>0</v>
      </c>
      <c r="P272" s="29">
        <v>0</v>
      </c>
      <c r="Q272" s="28">
        <v>0</v>
      </c>
      <c r="R272" s="29">
        <v>0</v>
      </c>
    </row>
    <row r="273" spans="1:18" s="4" customFormat="1" ht="12">
      <c r="A273" s="25" t="s">
        <v>320</v>
      </c>
      <c r="B273" s="26" t="s">
        <v>311</v>
      </c>
      <c r="C273" s="27" t="s">
        <v>216</v>
      </c>
      <c r="D273" s="28">
        <f t="shared" si="8"/>
        <v>55617927</v>
      </c>
      <c r="E273" s="28">
        <f t="shared" si="9"/>
        <v>34037104</v>
      </c>
      <c r="F273" s="28">
        <v>53977240</v>
      </c>
      <c r="G273" s="29">
        <v>33216760</v>
      </c>
      <c r="H273" s="28">
        <v>1640687</v>
      </c>
      <c r="I273" s="29">
        <v>820344</v>
      </c>
      <c r="J273" s="28">
        <v>0</v>
      </c>
      <c r="K273" s="29">
        <v>0</v>
      </c>
      <c r="L273" s="29">
        <v>16864590</v>
      </c>
      <c r="M273" s="46">
        <v>0</v>
      </c>
      <c r="N273" s="42"/>
      <c r="O273" s="28">
        <v>0</v>
      </c>
      <c r="P273" s="29">
        <v>0</v>
      </c>
      <c r="Q273" s="28">
        <v>0</v>
      </c>
      <c r="R273" s="29">
        <v>0</v>
      </c>
    </row>
    <row r="274" spans="1:18" s="4" customFormat="1" ht="12">
      <c r="A274" s="25" t="s">
        <v>320</v>
      </c>
      <c r="B274" s="26" t="s">
        <v>312</v>
      </c>
      <c r="C274" s="27" t="s">
        <v>217</v>
      </c>
      <c r="D274" s="28">
        <f t="shared" si="8"/>
        <v>41472514</v>
      </c>
      <c r="E274" s="28">
        <f t="shared" si="9"/>
        <v>24846104</v>
      </c>
      <c r="F274" s="28">
        <v>35618630</v>
      </c>
      <c r="G274" s="29">
        <v>21919160</v>
      </c>
      <c r="H274" s="28">
        <v>2888478</v>
      </c>
      <c r="I274" s="29">
        <v>1444242</v>
      </c>
      <c r="J274" s="28">
        <v>2965406</v>
      </c>
      <c r="K274" s="29">
        <v>1482702</v>
      </c>
      <c r="L274" s="29">
        <v>10555201</v>
      </c>
      <c r="M274" s="46">
        <v>0</v>
      </c>
      <c r="N274" s="42"/>
      <c r="O274" s="28">
        <v>1074243</v>
      </c>
      <c r="P274" s="29">
        <v>1074243</v>
      </c>
      <c r="Q274" s="28">
        <v>0</v>
      </c>
      <c r="R274" s="29">
        <v>0</v>
      </c>
    </row>
    <row r="275" spans="1:18" s="4" customFormat="1" ht="12">
      <c r="A275" s="25" t="s">
        <v>320</v>
      </c>
      <c r="B275" s="26" t="s">
        <v>313</v>
      </c>
      <c r="C275" s="27" t="s">
        <v>218</v>
      </c>
      <c r="D275" s="28">
        <f t="shared" si="8"/>
        <v>67726693</v>
      </c>
      <c r="E275" s="28">
        <f t="shared" si="9"/>
        <v>40950244</v>
      </c>
      <c r="F275" s="28">
        <v>61419757</v>
      </c>
      <c r="G275" s="29">
        <v>37796776</v>
      </c>
      <c r="H275" s="28">
        <v>700464</v>
      </c>
      <c r="I275" s="29">
        <v>350232</v>
      </c>
      <c r="J275" s="28">
        <v>5606472</v>
      </c>
      <c r="K275" s="29">
        <v>2803236</v>
      </c>
      <c r="L275" s="29">
        <v>12287138</v>
      </c>
      <c r="M275" s="46">
        <v>0</v>
      </c>
      <c r="N275" s="42"/>
      <c r="O275" s="28">
        <v>301865</v>
      </c>
      <c r="P275" s="29">
        <v>301865</v>
      </c>
      <c r="Q275" s="28">
        <v>0</v>
      </c>
      <c r="R275" s="29">
        <v>0</v>
      </c>
    </row>
    <row r="276" spans="1:18" s="4" customFormat="1" ht="12">
      <c r="A276" s="25" t="s">
        <v>320</v>
      </c>
      <c r="B276" s="26" t="s">
        <v>324</v>
      </c>
      <c r="C276" s="27" t="s">
        <v>430</v>
      </c>
      <c r="D276" s="28">
        <f t="shared" si="8"/>
        <v>106754818</v>
      </c>
      <c r="E276" s="28">
        <f t="shared" si="9"/>
        <v>65226440</v>
      </c>
      <c r="F276" s="28">
        <v>102691619</v>
      </c>
      <c r="G276" s="29">
        <v>63194840</v>
      </c>
      <c r="H276" s="28">
        <v>4063199</v>
      </c>
      <c r="I276" s="29">
        <v>2031600</v>
      </c>
      <c r="J276" s="28">
        <v>0</v>
      </c>
      <c r="K276" s="29">
        <v>0</v>
      </c>
      <c r="L276" s="29">
        <v>23278601</v>
      </c>
      <c r="M276" s="46">
        <v>7879042</v>
      </c>
      <c r="N276" s="42">
        <v>3939520.98</v>
      </c>
      <c r="O276" s="28">
        <v>1220731</v>
      </c>
      <c r="P276" s="29">
        <v>1220731</v>
      </c>
      <c r="Q276" s="28">
        <v>0</v>
      </c>
      <c r="R276" s="29">
        <v>0</v>
      </c>
    </row>
    <row r="277" spans="1:18" s="4" customFormat="1" ht="12">
      <c r="A277" s="25" t="s">
        <v>320</v>
      </c>
      <c r="B277" s="26" t="s">
        <v>325</v>
      </c>
      <c r="C277" s="27" t="s">
        <v>431</v>
      </c>
      <c r="D277" s="28">
        <f t="shared" si="8"/>
        <v>83432760</v>
      </c>
      <c r="E277" s="28">
        <f t="shared" si="9"/>
        <v>49746862</v>
      </c>
      <c r="F277" s="28">
        <v>69597477</v>
      </c>
      <c r="G277" s="29">
        <v>42829216</v>
      </c>
      <c r="H277" s="28">
        <v>6403519</v>
      </c>
      <c r="I277" s="29">
        <v>3201762</v>
      </c>
      <c r="J277" s="28">
        <v>7431764</v>
      </c>
      <c r="K277" s="29">
        <v>3715884</v>
      </c>
      <c r="L277" s="29">
        <v>15600003</v>
      </c>
      <c r="M277" s="46">
        <v>0</v>
      </c>
      <c r="N277" s="42"/>
      <c r="O277" s="28">
        <v>0</v>
      </c>
      <c r="P277" s="29">
        <v>0</v>
      </c>
      <c r="Q277" s="28">
        <v>0</v>
      </c>
      <c r="R277" s="29">
        <v>0</v>
      </c>
    </row>
    <row r="278" spans="1:18" s="4" customFormat="1" ht="12">
      <c r="A278" s="25" t="s">
        <v>320</v>
      </c>
      <c r="B278" s="26" t="s">
        <v>327</v>
      </c>
      <c r="C278" s="27" t="s">
        <v>432</v>
      </c>
      <c r="D278" s="28">
        <f t="shared" si="8"/>
        <v>71442674</v>
      </c>
      <c r="E278" s="28">
        <f t="shared" si="9"/>
        <v>43717864</v>
      </c>
      <c r="F278" s="28">
        <v>69303261</v>
      </c>
      <c r="G278" s="29">
        <v>42648160</v>
      </c>
      <c r="H278" s="28">
        <v>2139413</v>
      </c>
      <c r="I278" s="29">
        <v>1069704</v>
      </c>
      <c r="J278" s="28">
        <v>0</v>
      </c>
      <c r="K278" s="29">
        <v>0</v>
      </c>
      <c r="L278" s="29">
        <v>11540421</v>
      </c>
      <c r="M278" s="46">
        <v>0</v>
      </c>
      <c r="N278" s="42"/>
      <c r="O278" s="28">
        <v>0</v>
      </c>
      <c r="P278" s="29">
        <v>0</v>
      </c>
      <c r="Q278" s="28">
        <v>1367219</v>
      </c>
      <c r="R278" s="29">
        <v>0</v>
      </c>
    </row>
    <row r="279" spans="1:18" s="4" customFormat="1" ht="12">
      <c r="A279" s="25" t="s">
        <v>320</v>
      </c>
      <c r="B279" s="26" t="s">
        <v>326</v>
      </c>
      <c r="C279" s="27" t="s">
        <v>433</v>
      </c>
      <c r="D279" s="28">
        <f t="shared" si="8"/>
        <v>163049024</v>
      </c>
      <c r="E279" s="28">
        <f t="shared" si="9"/>
        <v>99106714</v>
      </c>
      <c r="F279" s="28">
        <v>152379072</v>
      </c>
      <c r="G279" s="29">
        <v>93771736</v>
      </c>
      <c r="H279" s="28">
        <v>10669952</v>
      </c>
      <c r="I279" s="29">
        <v>5334978</v>
      </c>
      <c r="J279" s="28">
        <v>0</v>
      </c>
      <c r="K279" s="29">
        <v>0</v>
      </c>
      <c r="L279" s="29">
        <v>24807714</v>
      </c>
      <c r="M279" s="46">
        <v>0</v>
      </c>
      <c r="N279" s="42"/>
      <c r="O279" s="28">
        <v>4812611</v>
      </c>
      <c r="P279" s="29">
        <v>4812611</v>
      </c>
      <c r="Q279" s="28">
        <v>0</v>
      </c>
      <c r="R279" s="29">
        <v>0</v>
      </c>
    </row>
    <row r="280" spans="1:18" s="4" customFormat="1" ht="12">
      <c r="A280" s="25" t="s">
        <v>320</v>
      </c>
      <c r="B280" s="26" t="s">
        <v>344</v>
      </c>
      <c r="C280" s="27" t="s">
        <v>434</v>
      </c>
      <c r="D280" s="28">
        <f t="shared" si="8"/>
        <v>68128408</v>
      </c>
      <c r="E280" s="28">
        <f t="shared" si="9"/>
        <v>41113354</v>
      </c>
      <c r="F280" s="28">
        <v>61092628</v>
      </c>
      <c r="G280" s="29">
        <v>37595464</v>
      </c>
      <c r="H280" s="28">
        <v>7035780</v>
      </c>
      <c r="I280" s="29">
        <v>3517890</v>
      </c>
      <c r="J280" s="28">
        <v>0</v>
      </c>
      <c r="K280" s="29">
        <v>0</v>
      </c>
      <c r="L280" s="29">
        <v>14518706</v>
      </c>
      <c r="M280" s="46">
        <v>2860978</v>
      </c>
      <c r="N280" s="42">
        <v>1430489.04</v>
      </c>
      <c r="O280" s="28">
        <v>0</v>
      </c>
      <c r="P280" s="29">
        <v>0</v>
      </c>
      <c r="Q280" s="28">
        <v>0</v>
      </c>
      <c r="R280" s="29">
        <v>0</v>
      </c>
    </row>
    <row r="281" spans="1:18" s="4" customFormat="1" ht="12">
      <c r="A281" s="25" t="s">
        <v>320</v>
      </c>
      <c r="B281" s="26" t="s">
        <v>345</v>
      </c>
      <c r="C281" s="27" t="s">
        <v>435</v>
      </c>
      <c r="D281" s="28">
        <f t="shared" si="8"/>
        <v>90484582</v>
      </c>
      <c r="E281" s="28">
        <f t="shared" si="9"/>
        <v>54477458</v>
      </c>
      <c r="F281" s="28">
        <v>80038112</v>
      </c>
      <c r="G281" s="29">
        <v>49254224</v>
      </c>
      <c r="H281" s="28">
        <v>10446470</v>
      </c>
      <c r="I281" s="29">
        <v>5223234</v>
      </c>
      <c r="J281" s="28">
        <v>0</v>
      </c>
      <c r="K281" s="29">
        <v>0</v>
      </c>
      <c r="L281" s="29">
        <v>25341463</v>
      </c>
      <c r="M281" s="46">
        <v>11114614</v>
      </c>
      <c r="N281" s="42">
        <v>5557306.98</v>
      </c>
      <c r="O281" s="28">
        <v>0</v>
      </c>
      <c r="P281" s="29">
        <v>0</v>
      </c>
      <c r="Q281" s="28">
        <v>0</v>
      </c>
      <c r="R281" s="29">
        <v>0</v>
      </c>
    </row>
    <row r="282" spans="1:18" s="4" customFormat="1" ht="12">
      <c r="A282" s="25" t="s">
        <v>320</v>
      </c>
      <c r="B282" s="26" t="s">
        <v>346</v>
      </c>
      <c r="C282" s="27" t="s">
        <v>436</v>
      </c>
      <c r="D282" s="28">
        <f t="shared" si="8"/>
        <v>47487210</v>
      </c>
      <c r="E282" s="28">
        <f t="shared" si="9"/>
        <v>28773478</v>
      </c>
      <c r="F282" s="28">
        <v>43592281</v>
      </c>
      <c r="G282" s="29">
        <v>26826016</v>
      </c>
      <c r="H282" s="28">
        <v>3894929</v>
      </c>
      <c r="I282" s="29">
        <v>1947462</v>
      </c>
      <c r="J282" s="28">
        <v>0</v>
      </c>
      <c r="K282" s="29">
        <v>0</v>
      </c>
      <c r="L282" s="29">
        <v>10182214</v>
      </c>
      <c r="M282" s="46">
        <v>825209</v>
      </c>
      <c r="N282" s="42">
        <v>412604.52</v>
      </c>
      <c r="O282" s="28">
        <v>0</v>
      </c>
      <c r="P282" s="29">
        <v>0</v>
      </c>
      <c r="Q282" s="28">
        <v>195317</v>
      </c>
      <c r="R282" s="29">
        <v>0</v>
      </c>
    </row>
    <row r="283" spans="1:18" s="4" customFormat="1" ht="12">
      <c r="A283" s="25" t="s">
        <v>320</v>
      </c>
      <c r="B283" s="26" t="s">
        <v>347</v>
      </c>
      <c r="C283" s="27" t="s">
        <v>437</v>
      </c>
      <c r="D283" s="28">
        <f t="shared" si="8"/>
        <v>39380550</v>
      </c>
      <c r="E283" s="28">
        <f t="shared" si="9"/>
        <v>23739568</v>
      </c>
      <c r="F283" s="28">
        <v>35093863</v>
      </c>
      <c r="G283" s="29">
        <v>21596224</v>
      </c>
      <c r="H283" s="28">
        <v>4286687</v>
      </c>
      <c r="I283" s="29">
        <v>2143344</v>
      </c>
      <c r="J283" s="28">
        <v>0</v>
      </c>
      <c r="K283" s="29">
        <v>0</v>
      </c>
      <c r="L283" s="29">
        <v>11465543</v>
      </c>
      <c r="M283" s="46">
        <v>2496938</v>
      </c>
      <c r="N283" s="42">
        <v>1248470</v>
      </c>
      <c r="O283" s="28">
        <v>8203314</v>
      </c>
      <c r="P283" s="29">
        <v>0</v>
      </c>
      <c r="Q283" s="28">
        <v>0</v>
      </c>
      <c r="R283" s="29">
        <v>0</v>
      </c>
    </row>
    <row r="284" spans="1:18" s="4" customFormat="1" ht="12">
      <c r="A284" s="25" t="s">
        <v>320</v>
      </c>
      <c r="B284" s="26" t="s">
        <v>348</v>
      </c>
      <c r="C284" s="27" t="s">
        <v>438</v>
      </c>
      <c r="D284" s="28">
        <f t="shared" si="8"/>
        <v>134223554</v>
      </c>
      <c r="E284" s="28">
        <f t="shared" si="9"/>
        <v>81834804</v>
      </c>
      <c r="F284" s="28">
        <v>127599578</v>
      </c>
      <c r="G284" s="29">
        <v>78522816</v>
      </c>
      <c r="H284" s="28">
        <v>6623976</v>
      </c>
      <c r="I284" s="29">
        <v>3311988</v>
      </c>
      <c r="J284" s="28">
        <v>0</v>
      </c>
      <c r="K284" s="29">
        <v>0</v>
      </c>
      <c r="L284" s="29">
        <v>45825736</v>
      </c>
      <c r="M284" s="46">
        <v>31662017</v>
      </c>
      <c r="N284" s="42">
        <v>15831011</v>
      </c>
      <c r="O284" s="28">
        <v>0</v>
      </c>
      <c r="P284" s="29">
        <v>0</v>
      </c>
      <c r="Q284" s="28">
        <v>0</v>
      </c>
      <c r="R284" s="29">
        <v>0</v>
      </c>
    </row>
    <row r="285" spans="1:18" s="4" customFormat="1" ht="12">
      <c r="A285" s="25" t="s">
        <v>320</v>
      </c>
      <c r="B285" s="26" t="s">
        <v>349</v>
      </c>
      <c r="C285" s="27" t="s">
        <v>439</v>
      </c>
      <c r="D285" s="28">
        <f t="shared" si="8"/>
        <v>23092164</v>
      </c>
      <c r="E285" s="28">
        <f t="shared" si="9"/>
        <v>13801408</v>
      </c>
      <c r="F285" s="28">
        <v>19546163</v>
      </c>
      <c r="G285" s="29">
        <v>12028408</v>
      </c>
      <c r="H285" s="28">
        <v>3546001</v>
      </c>
      <c r="I285" s="29">
        <v>1773000</v>
      </c>
      <c r="J285" s="28">
        <v>0</v>
      </c>
      <c r="K285" s="29">
        <v>0</v>
      </c>
      <c r="L285" s="29">
        <v>9386694</v>
      </c>
      <c r="M285" s="46">
        <v>2859058</v>
      </c>
      <c r="N285" s="42">
        <v>1429530</v>
      </c>
      <c r="O285" s="28">
        <v>0</v>
      </c>
      <c r="P285" s="29">
        <v>0</v>
      </c>
      <c r="Q285" s="28">
        <v>966819</v>
      </c>
      <c r="R285" s="29">
        <v>0</v>
      </c>
    </row>
    <row r="286" spans="1:18" s="4" customFormat="1" ht="12">
      <c r="A286" s="25" t="s">
        <v>320</v>
      </c>
      <c r="B286" s="26" t="s">
        <v>350</v>
      </c>
      <c r="C286" s="27" t="s">
        <v>440</v>
      </c>
      <c r="D286" s="28">
        <f t="shared" si="8"/>
        <v>18395314</v>
      </c>
      <c r="E286" s="28">
        <f t="shared" si="9"/>
        <v>11102452</v>
      </c>
      <c r="F286" s="28">
        <v>16508219</v>
      </c>
      <c r="G286" s="29">
        <v>10158904</v>
      </c>
      <c r="H286" s="28">
        <v>1725108</v>
      </c>
      <c r="I286" s="29">
        <v>862554</v>
      </c>
      <c r="J286" s="28">
        <v>161987</v>
      </c>
      <c r="K286" s="29">
        <v>80994</v>
      </c>
      <c r="L286" s="29">
        <v>5968921</v>
      </c>
      <c r="M286" s="46">
        <v>0</v>
      </c>
      <c r="N286" s="42"/>
      <c r="O286" s="28">
        <v>0</v>
      </c>
      <c r="P286" s="29">
        <v>0</v>
      </c>
      <c r="Q286" s="28">
        <v>0</v>
      </c>
      <c r="R286" s="29">
        <v>0</v>
      </c>
    </row>
    <row r="287" spans="1:18" s="4" customFormat="1" ht="12">
      <c r="A287" s="25" t="s">
        <v>320</v>
      </c>
      <c r="B287" s="26" t="s">
        <v>351</v>
      </c>
      <c r="C287" s="27" t="s">
        <v>441</v>
      </c>
      <c r="D287" s="28">
        <f t="shared" si="8"/>
        <v>47224973</v>
      </c>
      <c r="E287" s="28">
        <f t="shared" si="9"/>
        <v>28507532</v>
      </c>
      <c r="F287" s="28">
        <v>42423749</v>
      </c>
      <c r="G287" s="29">
        <v>26106920</v>
      </c>
      <c r="H287" s="28">
        <v>4801224</v>
      </c>
      <c r="I287" s="29">
        <v>2400612</v>
      </c>
      <c r="J287" s="28">
        <v>0</v>
      </c>
      <c r="K287" s="29">
        <v>0</v>
      </c>
      <c r="L287" s="29">
        <v>15725477</v>
      </c>
      <c r="M287" s="46">
        <v>1464195</v>
      </c>
      <c r="N287" s="42">
        <v>732097.5</v>
      </c>
      <c r="O287" s="28">
        <v>1337921</v>
      </c>
      <c r="P287" s="29">
        <v>0</v>
      </c>
      <c r="Q287" s="28">
        <v>0</v>
      </c>
      <c r="R287" s="29">
        <v>0</v>
      </c>
    </row>
    <row r="288" spans="1:18" s="4" customFormat="1" ht="12">
      <c r="A288" s="25" t="s">
        <v>320</v>
      </c>
      <c r="B288" s="26" t="s">
        <v>352</v>
      </c>
      <c r="C288" s="27" t="s">
        <v>442</v>
      </c>
      <c r="D288" s="28">
        <f t="shared" si="8"/>
        <v>83845602</v>
      </c>
      <c r="E288" s="28">
        <f t="shared" si="9"/>
        <v>50578932</v>
      </c>
      <c r="F288" s="28">
        <v>75019821</v>
      </c>
      <c r="G288" s="29">
        <v>46166040</v>
      </c>
      <c r="H288" s="28">
        <v>8825781</v>
      </c>
      <c r="I288" s="29">
        <v>4412892</v>
      </c>
      <c r="J288" s="28">
        <v>0</v>
      </c>
      <c r="K288" s="29">
        <v>0</v>
      </c>
      <c r="L288" s="29">
        <v>16284599</v>
      </c>
      <c r="M288" s="46">
        <v>1898097</v>
      </c>
      <c r="N288" s="42">
        <v>949048.5</v>
      </c>
      <c r="O288" s="28">
        <v>3159252</v>
      </c>
      <c r="P288" s="29">
        <v>0</v>
      </c>
      <c r="Q288" s="28">
        <v>0</v>
      </c>
      <c r="R288" s="29">
        <v>0</v>
      </c>
    </row>
    <row r="289" spans="1:18" s="4" customFormat="1" ht="12">
      <c r="A289" s="25" t="s">
        <v>320</v>
      </c>
      <c r="B289" s="26" t="s">
        <v>353</v>
      </c>
      <c r="C289" s="27" t="s">
        <v>443</v>
      </c>
      <c r="D289" s="28">
        <f t="shared" si="8"/>
        <v>21600301</v>
      </c>
      <c r="E289" s="28">
        <f t="shared" si="9"/>
        <v>13160452</v>
      </c>
      <c r="F289" s="28">
        <v>20455916</v>
      </c>
      <c r="G289" s="29">
        <v>12588256</v>
      </c>
      <c r="H289" s="28">
        <v>1043015</v>
      </c>
      <c r="I289" s="29">
        <v>521508</v>
      </c>
      <c r="J289" s="28">
        <v>101370</v>
      </c>
      <c r="K289" s="29">
        <v>50688</v>
      </c>
      <c r="L289" s="29">
        <v>7428250</v>
      </c>
      <c r="M289" s="46">
        <v>0</v>
      </c>
      <c r="N289" s="42"/>
      <c r="O289" s="28">
        <v>0</v>
      </c>
      <c r="P289" s="29">
        <v>0</v>
      </c>
      <c r="Q289" s="28">
        <v>0</v>
      </c>
      <c r="R289" s="29">
        <v>0</v>
      </c>
    </row>
    <row r="290" spans="1:18" s="4" customFormat="1" ht="12">
      <c r="A290" s="25" t="s">
        <v>320</v>
      </c>
      <c r="B290" s="26" t="s">
        <v>354</v>
      </c>
      <c r="C290" s="27" t="s">
        <v>444</v>
      </c>
      <c r="D290" s="28">
        <f t="shared" si="8"/>
        <v>71312043</v>
      </c>
      <c r="E290" s="28">
        <f t="shared" si="9"/>
        <v>43546584</v>
      </c>
      <c r="F290" s="28">
        <v>68384817</v>
      </c>
      <c r="G290" s="29">
        <v>42082968</v>
      </c>
      <c r="H290" s="28">
        <v>2872926</v>
      </c>
      <c r="I290" s="29">
        <v>1436466</v>
      </c>
      <c r="J290" s="28">
        <v>54300</v>
      </c>
      <c r="K290" s="29">
        <v>27150</v>
      </c>
      <c r="L290" s="29">
        <v>23948325</v>
      </c>
      <c r="M290" s="46">
        <v>2416026</v>
      </c>
      <c r="N290" s="42">
        <v>1208016</v>
      </c>
      <c r="O290" s="28">
        <v>0</v>
      </c>
      <c r="P290" s="29">
        <v>0</v>
      </c>
      <c r="Q290" s="28">
        <v>976589</v>
      </c>
      <c r="R290" s="29">
        <v>0</v>
      </c>
    </row>
    <row r="291" spans="1:18" s="4" customFormat="1" ht="12">
      <c r="A291" s="25" t="s">
        <v>320</v>
      </c>
      <c r="B291" s="26" t="s">
        <v>355</v>
      </c>
      <c r="C291" s="27" t="s">
        <v>445</v>
      </c>
      <c r="D291" s="28">
        <f t="shared" si="8"/>
        <v>14199025</v>
      </c>
      <c r="E291" s="28">
        <f t="shared" si="9"/>
        <v>8465974</v>
      </c>
      <c r="F291" s="28">
        <v>11842690</v>
      </c>
      <c r="G291" s="29">
        <v>7287808</v>
      </c>
      <c r="H291" s="28">
        <v>1657164</v>
      </c>
      <c r="I291" s="29">
        <v>828582</v>
      </c>
      <c r="J291" s="28">
        <v>699171</v>
      </c>
      <c r="K291" s="29">
        <v>349584</v>
      </c>
      <c r="L291" s="29">
        <v>4641709</v>
      </c>
      <c r="M291" s="46">
        <v>0</v>
      </c>
      <c r="N291" s="42"/>
      <c r="O291" s="28">
        <v>0</v>
      </c>
      <c r="P291" s="29">
        <v>0</v>
      </c>
      <c r="Q291" s="28">
        <v>0</v>
      </c>
      <c r="R291" s="29">
        <v>0</v>
      </c>
    </row>
    <row r="292" spans="1:18" s="4" customFormat="1" ht="12">
      <c r="A292" s="25" t="s">
        <v>320</v>
      </c>
      <c r="B292" s="26" t="s">
        <v>356</v>
      </c>
      <c r="C292" s="27" t="s">
        <v>446</v>
      </c>
      <c r="D292" s="28">
        <f t="shared" si="8"/>
        <v>53016188</v>
      </c>
      <c r="E292" s="28">
        <f t="shared" si="9"/>
        <v>32083526</v>
      </c>
      <c r="F292" s="28">
        <v>48320388</v>
      </c>
      <c r="G292" s="29">
        <v>29735624</v>
      </c>
      <c r="H292" s="28">
        <v>4695800</v>
      </c>
      <c r="I292" s="29">
        <v>2347902</v>
      </c>
      <c r="J292" s="28">
        <v>0</v>
      </c>
      <c r="K292" s="29">
        <v>0</v>
      </c>
      <c r="L292" s="29">
        <v>17606726</v>
      </c>
      <c r="M292" s="46">
        <v>7840167</v>
      </c>
      <c r="N292" s="42">
        <v>3920083.5</v>
      </c>
      <c r="O292" s="28">
        <v>2929755</v>
      </c>
      <c r="P292" s="29">
        <v>0</v>
      </c>
      <c r="Q292" s="28">
        <v>0</v>
      </c>
      <c r="R292" s="29">
        <v>0</v>
      </c>
    </row>
    <row r="293" spans="1:18" s="4" customFormat="1" ht="12">
      <c r="A293" s="25" t="s">
        <v>320</v>
      </c>
      <c r="B293" s="26" t="s">
        <v>357</v>
      </c>
      <c r="C293" s="27" t="s">
        <v>447</v>
      </c>
      <c r="D293" s="28">
        <f t="shared" si="8"/>
        <v>76105961</v>
      </c>
      <c r="E293" s="28">
        <f t="shared" si="9"/>
        <v>46092708</v>
      </c>
      <c r="F293" s="28">
        <v>69677630</v>
      </c>
      <c r="G293" s="29">
        <v>42878544</v>
      </c>
      <c r="H293" s="28">
        <v>6428331</v>
      </c>
      <c r="I293" s="29">
        <v>3214164</v>
      </c>
      <c r="J293" s="28">
        <v>0</v>
      </c>
      <c r="K293" s="29">
        <v>0</v>
      </c>
      <c r="L293" s="29">
        <v>17737489</v>
      </c>
      <c r="M293" s="46">
        <v>0</v>
      </c>
      <c r="N293" s="42"/>
      <c r="O293" s="28">
        <v>0</v>
      </c>
      <c r="P293" s="29">
        <v>0</v>
      </c>
      <c r="Q293" s="28">
        <v>0</v>
      </c>
      <c r="R293" s="29">
        <v>0</v>
      </c>
    </row>
    <row r="294" spans="1:18" s="4" customFormat="1" ht="12">
      <c r="A294" s="25" t="s">
        <v>320</v>
      </c>
      <c r="B294" s="26" t="s">
        <v>358</v>
      </c>
      <c r="C294" s="27" t="s">
        <v>448</v>
      </c>
      <c r="D294" s="28">
        <f t="shared" si="8"/>
        <v>29905860</v>
      </c>
      <c r="E294" s="28">
        <f t="shared" si="9"/>
        <v>17824264</v>
      </c>
      <c r="F294" s="28">
        <v>24884868</v>
      </c>
      <c r="G294" s="29">
        <v>15313768</v>
      </c>
      <c r="H294" s="28">
        <v>5020992</v>
      </c>
      <c r="I294" s="29">
        <v>2510496</v>
      </c>
      <c r="J294" s="28">
        <v>0</v>
      </c>
      <c r="K294" s="29">
        <v>0</v>
      </c>
      <c r="L294" s="29">
        <v>7121171</v>
      </c>
      <c r="M294" s="46">
        <v>593257</v>
      </c>
      <c r="N294" s="42">
        <v>296629</v>
      </c>
      <c r="O294" s="28">
        <v>0</v>
      </c>
      <c r="P294" s="29">
        <v>0</v>
      </c>
      <c r="Q294" s="28">
        <v>0</v>
      </c>
      <c r="R294" s="29">
        <v>0</v>
      </c>
    </row>
    <row r="295" spans="1:18" s="4" customFormat="1" ht="12">
      <c r="A295" s="25" t="s">
        <v>323</v>
      </c>
      <c r="B295" s="26" t="s">
        <v>298</v>
      </c>
      <c r="C295" s="27" t="s">
        <v>219</v>
      </c>
      <c r="D295" s="28">
        <f t="shared" si="8"/>
        <v>43071985</v>
      </c>
      <c r="E295" s="28">
        <f t="shared" si="9"/>
        <v>25512090</v>
      </c>
      <c r="F295" s="28">
        <v>34459497</v>
      </c>
      <c r="G295" s="29">
        <v>21205848</v>
      </c>
      <c r="H295" s="28">
        <v>3238151</v>
      </c>
      <c r="I295" s="29">
        <v>1619076</v>
      </c>
      <c r="J295" s="28">
        <v>5374337</v>
      </c>
      <c r="K295" s="29">
        <v>2687166</v>
      </c>
      <c r="L295" s="29">
        <v>4493699</v>
      </c>
      <c r="M295" s="46">
        <v>0</v>
      </c>
      <c r="N295" s="42"/>
      <c r="O295" s="28">
        <v>694352</v>
      </c>
      <c r="P295" s="29">
        <v>694352</v>
      </c>
      <c r="Q295" s="28">
        <v>0</v>
      </c>
      <c r="R295" s="29">
        <v>0</v>
      </c>
    </row>
    <row r="296" spans="1:18" s="4" customFormat="1" ht="12">
      <c r="A296" s="25" t="s">
        <v>323</v>
      </c>
      <c r="B296" s="26" t="s">
        <v>297</v>
      </c>
      <c r="C296" s="27" t="s">
        <v>220</v>
      </c>
      <c r="D296" s="28">
        <f t="shared" si="8"/>
        <v>41146355</v>
      </c>
      <c r="E296" s="28">
        <f t="shared" si="9"/>
        <v>24165736</v>
      </c>
      <c r="F296" s="28">
        <v>31135517</v>
      </c>
      <c r="G296" s="29">
        <v>19160320</v>
      </c>
      <c r="H296" s="28">
        <v>2968285</v>
      </c>
      <c r="I296" s="29">
        <v>1484142</v>
      </c>
      <c r="J296" s="28">
        <v>7042553</v>
      </c>
      <c r="K296" s="29">
        <v>3521274</v>
      </c>
      <c r="L296" s="29">
        <v>4773299</v>
      </c>
      <c r="M296" s="46">
        <v>0</v>
      </c>
      <c r="N296" s="42"/>
      <c r="O296" s="28">
        <v>1074243</v>
      </c>
      <c r="P296" s="29">
        <v>1074243</v>
      </c>
      <c r="Q296" s="28">
        <v>0</v>
      </c>
      <c r="R296" s="29">
        <v>0</v>
      </c>
    </row>
    <row r="297" spans="1:18" s="4" customFormat="1" ht="12">
      <c r="A297" s="25" t="s">
        <v>323</v>
      </c>
      <c r="B297" s="26" t="s">
        <v>299</v>
      </c>
      <c r="C297" s="27" t="s">
        <v>221</v>
      </c>
      <c r="D297" s="28">
        <f t="shared" si="8"/>
        <v>22247886</v>
      </c>
      <c r="E297" s="28">
        <f t="shared" si="9"/>
        <v>13049200</v>
      </c>
      <c r="F297" s="28">
        <v>16685589</v>
      </c>
      <c r="G297" s="29">
        <v>10268056</v>
      </c>
      <c r="H297" s="28">
        <v>1557736</v>
      </c>
      <c r="I297" s="29">
        <v>778866</v>
      </c>
      <c r="J297" s="28">
        <v>4004561</v>
      </c>
      <c r="K297" s="29">
        <v>2002278</v>
      </c>
      <c r="L297" s="29">
        <v>1146795</v>
      </c>
      <c r="M297" s="46">
        <v>0</v>
      </c>
      <c r="N297" s="42"/>
      <c r="O297" s="28">
        <v>0</v>
      </c>
      <c r="P297" s="29">
        <v>0</v>
      </c>
      <c r="Q297" s="28">
        <v>0</v>
      </c>
      <c r="R297" s="29">
        <v>0</v>
      </c>
    </row>
    <row r="298" spans="1:18" s="4" customFormat="1" ht="12">
      <c r="A298" s="25" t="s">
        <v>323</v>
      </c>
      <c r="B298" s="26" t="s">
        <v>300</v>
      </c>
      <c r="C298" s="27" t="s">
        <v>222</v>
      </c>
      <c r="D298" s="28">
        <f t="shared" si="8"/>
        <v>48365074</v>
      </c>
      <c r="E298" s="28">
        <f t="shared" si="9"/>
        <v>26825410</v>
      </c>
      <c r="F298" s="28">
        <v>22904922</v>
      </c>
      <c r="G298" s="29">
        <v>14095336</v>
      </c>
      <c r="H298" s="28">
        <v>6672002</v>
      </c>
      <c r="I298" s="29">
        <v>3336000</v>
      </c>
      <c r="J298" s="28">
        <v>18788150</v>
      </c>
      <c r="K298" s="29">
        <v>9394074</v>
      </c>
      <c r="L298" s="29">
        <v>12984300</v>
      </c>
      <c r="M298" s="46">
        <v>0</v>
      </c>
      <c r="N298" s="42"/>
      <c r="O298" s="28">
        <v>0</v>
      </c>
      <c r="P298" s="29">
        <v>0</v>
      </c>
      <c r="Q298" s="28">
        <v>0</v>
      </c>
      <c r="R298" s="29">
        <v>0</v>
      </c>
    </row>
    <row r="299" spans="1:18" s="4" customFormat="1" ht="12">
      <c r="A299" s="25" t="s">
        <v>323</v>
      </c>
      <c r="B299" s="26" t="s">
        <v>301</v>
      </c>
      <c r="C299" s="27" t="s">
        <v>223</v>
      </c>
      <c r="D299" s="28">
        <f t="shared" si="8"/>
        <v>40248945</v>
      </c>
      <c r="E299" s="28">
        <f t="shared" si="9"/>
        <v>23332078</v>
      </c>
      <c r="F299" s="28">
        <v>27799307</v>
      </c>
      <c r="G299" s="29">
        <v>17107264</v>
      </c>
      <c r="H299" s="28">
        <v>2706437</v>
      </c>
      <c r="I299" s="29">
        <v>1353216</v>
      </c>
      <c r="J299" s="28">
        <v>9743201</v>
      </c>
      <c r="K299" s="29">
        <v>4871598</v>
      </c>
      <c r="L299" s="29">
        <v>4736386</v>
      </c>
      <c r="M299" s="46">
        <v>0</v>
      </c>
      <c r="N299" s="42"/>
      <c r="O299" s="28">
        <v>0</v>
      </c>
      <c r="P299" s="29">
        <v>0</v>
      </c>
      <c r="Q299" s="28">
        <v>0</v>
      </c>
      <c r="R299" s="29">
        <v>0</v>
      </c>
    </row>
    <row r="300" spans="1:18" s="4" customFormat="1" ht="12">
      <c r="A300" s="25" t="s">
        <v>323</v>
      </c>
      <c r="B300" s="26" t="s">
        <v>302</v>
      </c>
      <c r="C300" s="27" t="s">
        <v>224</v>
      </c>
      <c r="D300" s="28">
        <f t="shared" si="8"/>
        <v>34285373</v>
      </c>
      <c r="E300" s="28">
        <f t="shared" si="9"/>
        <v>20007194</v>
      </c>
      <c r="F300" s="28">
        <v>24825741</v>
      </c>
      <c r="G300" s="29">
        <v>15277376</v>
      </c>
      <c r="H300" s="28">
        <v>2509953</v>
      </c>
      <c r="I300" s="29">
        <v>1254978</v>
      </c>
      <c r="J300" s="28">
        <v>6949679</v>
      </c>
      <c r="K300" s="29">
        <v>3474840</v>
      </c>
      <c r="L300" s="29">
        <v>2615394</v>
      </c>
      <c r="M300" s="46">
        <v>0</v>
      </c>
      <c r="N300" s="42"/>
      <c r="O300" s="28">
        <v>960960</v>
      </c>
      <c r="P300" s="29">
        <v>960960</v>
      </c>
      <c r="Q300" s="28">
        <v>0</v>
      </c>
      <c r="R300" s="29">
        <v>0</v>
      </c>
    </row>
    <row r="301" spans="1:18" s="4" customFormat="1" ht="12">
      <c r="A301" s="25" t="s">
        <v>323</v>
      </c>
      <c r="B301" s="26" t="s">
        <v>303</v>
      </c>
      <c r="C301" s="27" t="s">
        <v>225</v>
      </c>
      <c r="D301" s="28">
        <f t="shared" si="8"/>
        <v>62171550</v>
      </c>
      <c r="E301" s="28">
        <f t="shared" si="9"/>
        <v>37083666</v>
      </c>
      <c r="F301" s="28">
        <v>51981692</v>
      </c>
      <c r="G301" s="29">
        <v>31988736</v>
      </c>
      <c r="H301" s="28">
        <v>455534</v>
      </c>
      <c r="I301" s="29">
        <v>227766</v>
      </c>
      <c r="J301" s="28">
        <v>9734324</v>
      </c>
      <c r="K301" s="29">
        <v>4867164</v>
      </c>
      <c r="L301" s="29">
        <v>8055360</v>
      </c>
      <c r="M301" s="46">
        <v>0</v>
      </c>
      <c r="N301" s="42"/>
      <c r="O301" s="28">
        <v>0</v>
      </c>
      <c r="P301" s="29">
        <v>0</v>
      </c>
      <c r="Q301" s="28">
        <v>0</v>
      </c>
      <c r="R301" s="29">
        <v>0</v>
      </c>
    </row>
    <row r="302" spans="1:18" s="4" customFormat="1" ht="12">
      <c r="A302" s="25" t="s">
        <v>323</v>
      </c>
      <c r="B302" s="26" t="s">
        <v>304</v>
      </c>
      <c r="C302" s="27" t="s">
        <v>226</v>
      </c>
      <c r="D302" s="28">
        <f t="shared" si="8"/>
        <v>20231632</v>
      </c>
      <c r="E302" s="28">
        <f t="shared" si="9"/>
        <v>11843928</v>
      </c>
      <c r="F302" s="28">
        <v>14976977</v>
      </c>
      <c r="G302" s="29">
        <v>9216600</v>
      </c>
      <c r="H302" s="28">
        <v>1738637</v>
      </c>
      <c r="I302" s="29">
        <v>869316</v>
      </c>
      <c r="J302" s="28">
        <v>3516018</v>
      </c>
      <c r="K302" s="29">
        <v>1758012</v>
      </c>
      <c r="L302" s="29">
        <v>2180552</v>
      </c>
      <c r="M302" s="46">
        <v>0</v>
      </c>
      <c r="N302" s="42"/>
      <c r="O302" s="28">
        <v>0</v>
      </c>
      <c r="P302" s="29">
        <v>0</v>
      </c>
      <c r="Q302" s="28">
        <v>0</v>
      </c>
      <c r="R302" s="29">
        <v>0</v>
      </c>
    </row>
    <row r="303" spans="1:18" s="4" customFormat="1" ht="12">
      <c r="A303" s="25" t="s">
        <v>323</v>
      </c>
      <c r="B303" s="26" t="s">
        <v>305</v>
      </c>
      <c r="C303" s="27" t="s">
        <v>227</v>
      </c>
      <c r="D303" s="28">
        <f t="shared" si="8"/>
        <v>38275118</v>
      </c>
      <c r="E303" s="28">
        <f t="shared" si="9"/>
        <v>22815380</v>
      </c>
      <c r="F303" s="28">
        <v>31874438</v>
      </c>
      <c r="G303" s="29">
        <v>19615040</v>
      </c>
      <c r="H303" s="28">
        <v>942147</v>
      </c>
      <c r="I303" s="29">
        <v>471072</v>
      </c>
      <c r="J303" s="28">
        <v>5458533</v>
      </c>
      <c r="K303" s="29">
        <v>2729268</v>
      </c>
      <c r="L303" s="29">
        <v>4819265</v>
      </c>
      <c r="M303" s="46">
        <v>0</v>
      </c>
      <c r="N303" s="42"/>
      <c r="O303" s="28">
        <v>0</v>
      </c>
      <c r="P303" s="29">
        <v>0</v>
      </c>
      <c r="Q303" s="28">
        <v>0</v>
      </c>
      <c r="R303" s="29">
        <v>0</v>
      </c>
    </row>
    <row r="304" spans="1:18" s="4" customFormat="1" ht="12">
      <c r="A304" s="25" t="s">
        <v>323</v>
      </c>
      <c r="B304" s="26" t="s">
        <v>306</v>
      </c>
      <c r="C304" s="27" t="s">
        <v>228</v>
      </c>
      <c r="D304" s="28">
        <f t="shared" si="8"/>
        <v>48711368</v>
      </c>
      <c r="E304" s="28">
        <f t="shared" si="9"/>
        <v>28955322</v>
      </c>
      <c r="F304" s="28">
        <v>39863538</v>
      </c>
      <c r="G304" s="29">
        <v>24531408</v>
      </c>
      <c r="H304" s="28">
        <v>412802</v>
      </c>
      <c r="I304" s="29">
        <v>206400</v>
      </c>
      <c r="J304" s="28">
        <v>8435028</v>
      </c>
      <c r="K304" s="29">
        <v>4217514</v>
      </c>
      <c r="L304" s="29">
        <v>6007375</v>
      </c>
      <c r="M304" s="46">
        <v>0</v>
      </c>
      <c r="N304" s="42"/>
      <c r="O304" s="28">
        <v>292975</v>
      </c>
      <c r="P304" s="29">
        <v>292975</v>
      </c>
      <c r="Q304" s="28">
        <v>0</v>
      </c>
      <c r="R304" s="29">
        <v>0</v>
      </c>
    </row>
    <row r="305" spans="1:18" s="4" customFormat="1" ht="12">
      <c r="A305" s="25" t="s">
        <v>323</v>
      </c>
      <c r="B305" s="26" t="s">
        <v>307</v>
      </c>
      <c r="C305" s="27" t="s">
        <v>229</v>
      </c>
      <c r="D305" s="28">
        <f t="shared" si="8"/>
        <v>38461615</v>
      </c>
      <c r="E305" s="28">
        <f t="shared" si="9"/>
        <v>22915344</v>
      </c>
      <c r="F305" s="28">
        <v>31932660</v>
      </c>
      <c r="G305" s="29">
        <v>19650864</v>
      </c>
      <c r="H305" s="28">
        <v>749171</v>
      </c>
      <c r="I305" s="29">
        <v>374586</v>
      </c>
      <c r="J305" s="28">
        <v>5779784</v>
      </c>
      <c r="K305" s="29">
        <v>2889894</v>
      </c>
      <c r="L305" s="29">
        <v>6606927</v>
      </c>
      <c r="M305" s="46">
        <v>0</v>
      </c>
      <c r="N305" s="42"/>
      <c r="O305" s="28">
        <v>1293975</v>
      </c>
      <c r="P305" s="29">
        <v>1293975</v>
      </c>
      <c r="Q305" s="28">
        <v>0</v>
      </c>
      <c r="R305" s="29">
        <v>0</v>
      </c>
    </row>
    <row r="306" spans="1:18" s="4" customFormat="1" ht="12">
      <c r="A306" s="25" t="s">
        <v>323</v>
      </c>
      <c r="B306" s="26" t="s">
        <v>308</v>
      </c>
      <c r="C306" s="27" t="s">
        <v>230</v>
      </c>
      <c r="D306" s="28">
        <f t="shared" si="8"/>
        <v>29515315</v>
      </c>
      <c r="E306" s="28">
        <f t="shared" si="9"/>
        <v>17403386</v>
      </c>
      <c r="F306" s="28">
        <v>22929638</v>
      </c>
      <c r="G306" s="29">
        <v>14110544</v>
      </c>
      <c r="H306" s="28">
        <v>2078697</v>
      </c>
      <c r="I306" s="29">
        <v>1039350</v>
      </c>
      <c r="J306" s="28">
        <v>4506980</v>
      </c>
      <c r="K306" s="29">
        <v>2253492</v>
      </c>
      <c r="L306" s="29">
        <v>4630412</v>
      </c>
      <c r="M306" s="46">
        <v>0</v>
      </c>
      <c r="N306" s="42"/>
      <c r="O306" s="28">
        <v>0</v>
      </c>
      <c r="P306" s="29">
        <v>0</v>
      </c>
      <c r="Q306" s="28">
        <v>0</v>
      </c>
      <c r="R306" s="29">
        <v>0</v>
      </c>
    </row>
    <row r="307" spans="1:18" s="4" customFormat="1" ht="12">
      <c r="A307" s="25" t="s">
        <v>323</v>
      </c>
      <c r="B307" s="26" t="s">
        <v>309</v>
      </c>
      <c r="C307" s="27" t="s">
        <v>231</v>
      </c>
      <c r="D307" s="28">
        <f t="shared" si="8"/>
        <v>20035041</v>
      </c>
      <c r="E307" s="28">
        <f t="shared" si="9"/>
        <v>11671894</v>
      </c>
      <c r="F307" s="28">
        <v>14337908</v>
      </c>
      <c r="G307" s="29">
        <v>8823328</v>
      </c>
      <c r="H307" s="28">
        <v>1830647</v>
      </c>
      <c r="I307" s="29">
        <v>915324</v>
      </c>
      <c r="J307" s="28">
        <v>3866486</v>
      </c>
      <c r="K307" s="29">
        <v>1933242</v>
      </c>
      <c r="L307" s="29">
        <v>2554349</v>
      </c>
      <c r="M307" s="46">
        <v>0</v>
      </c>
      <c r="N307" s="42"/>
      <c r="O307" s="28">
        <v>415049</v>
      </c>
      <c r="P307" s="29">
        <v>415049</v>
      </c>
      <c r="Q307" s="28">
        <v>0</v>
      </c>
      <c r="R307" s="29">
        <v>0</v>
      </c>
    </row>
    <row r="308" spans="1:18" s="4" customFormat="1" ht="12">
      <c r="A308" s="25" t="s">
        <v>323</v>
      </c>
      <c r="B308" s="26" t="s">
        <v>324</v>
      </c>
      <c r="C308" s="27" t="s">
        <v>449</v>
      </c>
      <c r="D308" s="28">
        <f t="shared" si="8"/>
        <v>160641030</v>
      </c>
      <c r="E308" s="28">
        <f t="shared" si="9"/>
        <v>97643996</v>
      </c>
      <c r="F308" s="28">
        <v>150136873</v>
      </c>
      <c r="G308" s="29">
        <v>92391920</v>
      </c>
      <c r="H308" s="28">
        <v>10504157</v>
      </c>
      <c r="I308" s="29">
        <v>5252076</v>
      </c>
      <c r="J308" s="28">
        <v>0</v>
      </c>
      <c r="K308" s="29">
        <v>0</v>
      </c>
      <c r="L308" s="29">
        <v>23100452</v>
      </c>
      <c r="M308" s="46">
        <v>4571643</v>
      </c>
      <c r="N308" s="42">
        <v>2285823</v>
      </c>
      <c r="O308" s="28">
        <v>0</v>
      </c>
      <c r="P308" s="29">
        <v>0</v>
      </c>
      <c r="Q308" s="28">
        <v>0</v>
      </c>
      <c r="R308" s="29">
        <v>0</v>
      </c>
    </row>
    <row r="309" spans="1:18" s="4" customFormat="1" ht="12">
      <c r="A309" s="25" t="s">
        <v>332</v>
      </c>
      <c r="B309" s="26" t="s">
        <v>298</v>
      </c>
      <c r="C309" s="27" t="s">
        <v>232</v>
      </c>
      <c r="D309" s="28">
        <f t="shared" si="8"/>
        <v>33845360</v>
      </c>
      <c r="E309" s="28">
        <f t="shared" si="9"/>
        <v>19309144</v>
      </c>
      <c r="F309" s="28">
        <v>20682656</v>
      </c>
      <c r="G309" s="29">
        <v>12727792</v>
      </c>
      <c r="H309" s="28">
        <v>3370570</v>
      </c>
      <c r="I309" s="29">
        <v>1685286</v>
      </c>
      <c r="J309" s="28">
        <v>9792134</v>
      </c>
      <c r="K309" s="29">
        <v>4896066</v>
      </c>
      <c r="L309" s="29">
        <v>3752826</v>
      </c>
      <c r="M309" s="46">
        <v>0</v>
      </c>
      <c r="N309" s="42"/>
      <c r="O309" s="28">
        <v>0</v>
      </c>
      <c r="P309" s="29">
        <v>0</v>
      </c>
      <c r="Q309" s="28">
        <v>0</v>
      </c>
      <c r="R309" s="29">
        <v>0</v>
      </c>
    </row>
    <row r="310" spans="1:18" s="4" customFormat="1" ht="12">
      <c r="A310" s="25" t="s">
        <v>332</v>
      </c>
      <c r="B310" s="26" t="s">
        <v>297</v>
      </c>
      <c r="C310" s="27" t="s">
        <v>233</v>
      </c>
      <c r="D310" s="28">
        <f t="shared" si="8"/>
        <v>24245213</v>
      </c>
      <c r="E310" s="28">
        <f t="shared" si="9"/>
        <v>13817388</v>
      </c>
      <c r="F310" s="28">
        <v>14688060</v>
      </c>
      <c r="G310" s="29">
        <v>9038808</v>
      </c>
      <c r="H310" s="28">
        <v>2104378</v>
      </c>
      <c r="I310" s="29">
        <v>1052190</v>
      </c>
      <c r="J310" s="28">
        <v>7452775</v>
      </c>
      <c r="K310" s="29">
        <v>3726390</v>
      </c>
      <c r="L310" s="29">
        <v>2752991</v>
      </c>
      <c r="M310" s="46">
        <v>0</v>
      </c>
      <c r="N310" s="42"/>
      <c r="O310" s="28">
        <v>0</v>
      </c>
      <c r="P310" s="29">
        <v>0</v>
      </c>
      <c r="Q310" s="28">
        <v>0</v>
      </c>
      <c r="R310" s="29">
        <v>0</v>
      </c>
    </row>
    <row r="311" spans="1:18" s="4" customFormat="1" ht="12">
      <c r="A311" s="25" t="s">
        <v>332</v>
      </c>
      <c r="B311" s="26" t="s">
        <v>299</v>
      </c>
      <c r="C311" s="27" t="s">
        <v>234</v>
      </c>
      <c r="D311" s="28">
        <f t="shared" si="8"/>
        <v>30317962</v>
      </c>
      <c r="E311" s="28">
        <f t="shared" si="9"/>
        <v>17558436</v>
      </c>
      <c r="F311" s="28">
        <v>20795266</v>
      </c>
      <c r="G311" s="29">
        <v>12797088</v>
      </c>
      <c r="H311" s="28">
        <v>970143</v>
      </c>
      <c r="I311" s="29">
        <v>485070</v>
      </c>
      <c r="J311" s="28">
        <v>8552553</v>
      </c>
      <c r="K311" s="29">
        <v>4276278</v>
      </c>
      <c r="L311" s="29">
        <v>4242229</v>
      </c>
      <c r="M311" s="46">
        <v>0</v>
      </c>
      <c r="N311" s="42"/>
      <c r="O311" s="28">
        <v>195317</v>
      </c>
      <c r="P311" s="29">
        <v>195317</v>
      </c>
      <c r="Q311" s="28">
        <v>0</v>
      </c>
      <c r="R311" s="29">
        <v>0</v>
      </c>
    </row>
    <row r="312" spans="1:18" s="4" customFormat="1" ht="12">
      <c r="A312" s="25" t="s">
        <v>332</v>
      </c>
      <c r="B312" s="26" t="s">
        <v>300</v>
      </c>
      <c r="C312" s="27" t="s">
        <v>235</v>
      </c>
      <c r="D312" s="28">
        <f t="shared" si="8"/>
        <v>27729679</v>
      </c>
      <c r="E312" s="28">
        <f t="shared" si="9"/>
        <v>15561312</v>
      </c>
      <c r="F312" s="28">
        <v>14569426</v>
      </c>
      <c r="G312" s="29">
        <v>8981184</v>
      </c>
      <c r="H312" s="28">
        <v>3887418</v>
      </c>
      <c r="I312" s="29">
        <v>1943712</v>
      </c>
      <c r="J312" s="28">
        <v>9272835</v>
      </c>
      <c r="K312" s="29">
        <v>4636416</v>
      </c>
      <c r="L312" s="29">
        <v>3273726</v>
      </c>
      <c r="M312" s="46">
        <v>0</v>
      </c>
      <c r="N312" s="42"/>
      <c r="O312" s="28">
        <v>177153</v>
      </c>
      <c r="P312" s="29">
        <v>177153</v>
      </c>
      <c r="Q312" s="28">
        <v>0</v>
      </c>
      <c r="R312" s="29">
        <v>0</v>
      </c>
    </row>
    <row r="313" spans="1:18" s="4" customFormat="1" ht="12">
      <c r="A313" s="25" t="s">
        <v>332</v>
      </c>
      <c r="B313" s="26" t="s">
        <v>301</v>
      </c>
      <c r="C313" s="27" t="s">
        <v>236</v>
      </c>
      <c r="D313" s="28">
        <f t="shared" si="8"/>
        <v>50982991</v>
      </c>
      <c r="E313" s="28">
        <f t="shared" si="9"/>
        <v>29914012</v>
      </c>
      <c r="F313" s="28">
        <v>38328440</v>
      </c>
      <c r="G313" s="29">
        <v>23586736</v>
      </c>
      <c r="H313" s="28">
        <v>1149837</v>
      </c>
      <c r="I313" s="29">
        <v>574920</v>
      </c>
      <c r="J313" s="28">
        <v>11504714</v>
      </c>
      <c r="K313" s="29">
        <v>5752356</v>
      </c>
      <c r="L313" s="29">
        <v>5844427</v>
      </c>
      <c r="M313" s="46">
        <v>0</v>
      </c>
      <c r="N313" s="42"/>
      <c r="O313" s="28">
        <v>439463</v>
      </c>
      <c r="P313" s="29">
        <v>439463</v>
      </c>
      <c r="Q313" s="28">
        <v>0</v>
      </c>
      <c r="R313" s="29">
        <v>0</v>
      </c>
    </row>
    <row r="314" spans="1:18" s="4" customFormat="1" ht="12">
      <c r="A314" s="25" t="s">
        <v>332</v>
      </c>
      <c r="B314" s="26" t="s">
        <v>302</v>
      </c>
      <c r="C314" s="27" t="s">
        <v>237</v>
      </c>
      <c r="D314" s="28">
        <f t="shared" si="8"/>
        <v>34881361</v>
      </c>
      <c r="E314" s="28">
        <f t="shared" si="9"/>
        <v>20775574</v>
      </c>
      <c r="F314" s="28">
        <v>28902381</v>
      </c>
      <c r="G314" s="29">
        <v>17786080</v>
      </c>
      <c r="H314" s="28">
        <v>2337453</v>
      </c>
      <c r="I314" s="29">
        <v>1168728</v>
      </c>
      <c r="J314" s="28">
        <v>3641527</v>
      </c>
      <c r="K314" s="29">
        <v>1820766</v>
      </c>
      <c r="L314" s="29">
        <v>4059595</v>
      </c>
      <c r="M314" s="46">
        <v>0</v>
      </c>
      <c r="N314" s="42"/>
      <c r="O314" s="28">
        <v>0</v>
      </c>
      <c r="P314" s="29">
        <v>0</v>
      </c>
      <c r="Q314" s="28">
        <v>0</v>
      </c>
      <c r="R314" s="29">
        <v>0</v>
      </c>
    </row>
    <row r="315" spans="1:18" s="4" customFormat="1" ht="12">
      <c r="A315" s="25" t="s">
        <v>332</v>
      </c>
      <c r="B315" s="26" t="s">
        <v>303</v>
      </c>
      <c r="C315" s="27" t="s">
        <v>238</v>
      </c>
      <c r="D315" s="28">
        <f t="shared" si="8"/>
        <v>50751558</v>
      </c>
      <c r="E315" s="28">
        <f t="shared" si="9"/>
        <v>30275910</v>
      </c>
      <c r="F315" s="28">
        <v>42467808</v>
      </c>
      <c r="G315" s="29">
        <v>26134032</v>
      </c>
      <c r="H315" s="28">
        <v>2324328</v>
      </c>
      <c r="I315" s="29">
        <v>1162164</v>
      </c>
      <c r="J315" s="28">
        <v>5959422</v>
      </c>
      <c r="K315" s="29">
        <v>2979714</v>
      </c>
      <c r="L315" s="29">
        <v>6364125</v>
      </c>
      <c r="M315" s="46">
        <v>0</v>
      </c>
      <c r="N315" s="42"/>
      <c r="O315" s="28">
        <v>732439</v>
      </c>
      <c r="P315" s="29">
        <v>732439</v>
      </c>
      <c r="Q315" s="28">
        <v>0</v>
      </c>
      <c r="R315" s="29">
        <v>0</v>
      </c>
    </row>
    <row r="316" spans="1:18" s="4" customFormat="1" ht="12">
      <c r="A316" s="25" t="s">
        <v>332</v>
      </c>
      <c r="B316" s="26" t="s">
        <v>304</v>
      </c>
      <c r="C316" s="27" t="s">
        <v>239</v>
      </c>
      <c r="D316" s="28">
        <f t="shared" si="8"/>
        <v>33385994</v>
      </c>
      <c r="E316" s="28">
        <f t="shared" si="9"/>
        <v>18957984</v>
      </c>
      <c r="F316" s="28">
        <v>19629954</v>
      </c>
      <c r="G316" s="29">
        <v>12079968</v>
      </c>
      <c r="H316" s="28">
        <v>2453164</v>
      </c>
      <c r="I316" s="29">
        <v>1226580</v>
      </c>
      <c r="J316" s="28">
        <v>11302876</v>
      </c>
      <c r="K316" s="29">
        <v>5651436</v>
      </c>
      <c r="L316" s="29">
        <v>3870464</v>
      </c>
      <c r="M316" s="46">
        <v>0</v>
      </c>
      <c r="N316" s="42"/>
      <c r="O316" s="28">
        <v>639663</v>
      </c>
      <c r="P316" s="29">
        <v>639663</v>
      </c>
      <c r="Q316" s="28">
        <v>0</v>
      </c>
      <c r="R316" s="29">
        <v>0</v>
      </c>
    </row>
    <row r="317" spans="1:18" s="4" customFormat="1" ht="12">
      <c r="A317" s="25" t="s">
        <v>332</v>
      </c>
      <c r="B317" s="26" t="s">
        <v>305</v>
      </c>
      <c r="C317" s="27" t="s">
        <v>240</v>
      </c>
      <c r="D317" s="28">
        <f t="shared" si="8"/>
        <v>27314214</v>
      </c>
      <c r="E317" s="28">
        <f t="shared" si="9"/>
        <v>15843090</v>
      </c>
      <c r="F317" s="28">
        <v>18945145</v>
      </c>
      <c r="G317" s="29">
        <v>11658552</v>
      </c>
      <c r="H317" s="28">
        <v>2085479</v>
      </c>
      <c r="I317" s="29">
        <v>1042740</v>
      </c>
      <c r="J317" s="28">
        <v>6283590</v>
      </c>
      <c r="K317" s="29">
        <v>3141798</v>
      </c>
      <c r="L317" s="29">
        <v>2607715</v>
      </c>
      <c r="M317" s="46">
        <v>0</v>
      </c>
      <c r="N317" s="42"/>
      <c r="O317" s="28">
        <v>0</v>
      </c>
      <c r="P317" s="29">
        <v>0</v>
      </c>
      <c r="Q317" s="28">
        <v>0</v>
      </c>
      <c r="R317" s="29">
        <v>0</v>
      </c>
    </row>
    <row r="318" spans="1:18" s="4" customFormat="1" ht="12">
      <c r="A318" s="25" t="s">
        <v>332</v>
      </c>
      <c r="B318" s="26" t="s">
        <v>306</v>
      </c>
      <c r="C318" s="27" t="s">
        <v>241</v>
      </c>
      <c r="D318" s="28">
        <f t="shared" si="8"/>
        <v>25836520</v>
      </c>
      <c r="E318" s="28">
        <f t="shared" si="9"/>
        <v>15113786</v>
      </c>
      <c r="F318" s="28">
        <v>19027915</v>
      </c>
      <c r="G318" s="29">
        <v>11709488</v>
      </c>
      <c r="H318" s="28">
        <v>1723781</v>
      </c>
      <c r="I318" s="29">
        <v>861888</v>
      </c>
      <c r="J318" s="28">
        <v>5084824</v>
      </c>
      <c r="K318" s="29">
        <v>2542410</v>
      </c>
      <c r="L318" s="29">
        <v>3403706</v>
      </c>
      <c r="M318" s="46">
        <v>0</v>
      </c>
      <c r="N318" s="42"/>
      <c r="O318" s="28">
        <v>0</v>
      </c>
      <c r="P318" s="29">
        <v>0</v>
      </c>
      <c r="Q318" s="28">
        <v>0</v>
      </c>
      <c r="R318" s="29">
        <v>0</v>
      </c>
    </row>
    <row r="319" spans="1:18" s="4" customFormat="1" ht="12">
      <c r="A319" s="25" t="s">
        <v>332</v>
      </c>
      <c r="B319" s="26" t="s">
        <v>307</v>
      </c>
      <c r="C319" s="27" t="s">
        <v>242</v>
      </c>
      <c r="D319" s="28">
        <f t="shared" si="8"/>
        <v>22495093</v>
      </c>
      <c r="E319" s="28">
        <f t="shared" si="9"/>
        <v>13097412</v>
      </c>
      <c r="F319" s="28">
        <v>16032153</v>
      </c>
      <c r="G319" s="29">
        <v>9865944</v>
      </c>
      <c r="H319" s="28">
        <v>2605420</v>
      </c>
      <c r="I319" s="29">
        <v>1302708</v>
      </c>
      <c r="J319" s="28">
        <v>3857520</v>
      </c>
      <c r="K319" s="29">
        <v>1928760</v>
      </c>
      <c r="L319" s="29">
        <v>1788096</v>
      </c>
      <c r="M319" s="46">
        <v>0</v>
      </c>
      <c r="N319" s="42"/>
      <c r="O319" s="28">
        <v>0</v>
      </c>
      <c r="P319" s="29">
        <v>0</v>
      </c>
      <c r="Q319" s="28">
        <v>0</v>
      </c>
      <c r="R319" s="29">
        <v>0</v>
      </c>
    </row>
    <row r="320" spans="1:18" s="4" customFormat="1" ht="12">
      <c r="A320" s="25" t="s">
        <v>332</v>
      </c>
      <c r="B320" s="26" t="s">
        <v>308</v>
      </c>
      <c r="C320" s="27" t="s">
        <v>243</v>
      </c>
      <c r="D320" s="28">
        <f t="shared" si="8"/>
        <v>16255326</v>
      </c>
      <c r="E320" s="28">
        <f t="shared" si="9"/>
        <v>9225772</v>
      </c>
      <c r="F320" s="28">
        <v>9516923</v>
      </c>
      <c r="G320" s="29">
        <v>5856568</v>
      </c>
      <c r="H320" s="28">
        <v>860914</v>
      </c>
      <c r="I320" s="29">
        <v>430458</v>
      </c>
      <c r="J320" s="28">
        <v>5877489</v>
      </c>
      <c r="K320" s="29">
        <v>2938746</v>
      </c>
      <c r="L320" s="29">
        <v>2274738</v>
      </c>
      <c r="M320" s="46">
        <v>0</v>
      </c>
      <c r="N320" s="42"/>
      <c r="O320" s="28">
        <v>193559</v>
      </c>
      <c r="P320" s="29">
        <v>193559</v>
      </c>
      <c r="Q320" s="28">
        <v>0</v>
      </c>
      <c r="R320" s="29">
        <v>0</v>
      </c>
    </row>
    <row r="321" spans="1:18" s="4" customFormat="1" ht="12">
      <c r="A321" s="25" t="s">
        <v>332</v>
      </c>
      <c r="B321" s="26" t="s">
        <v>309</v>
      </c>
      <c r="C321" s="27" t="s">
        <v>244</v>
      </c>
      <c r="D321" s="28">
        <f t="shared" si="8"/>
        <v>25443110</v>
      </c>
      <c r="E321" s="28">
        <f t="shared" si="9"/>
        <v>14917288</v>
      </c>
      <c r="F321" s="28">
        <v>19029680</v>
      </c>
      <c r="G321" s="29">
        <v>11710576</v>
      </c>
      <c r="H321" s="28">
        <v>2201117</v>
      </c>
      <c r="I321" s="29">
        <v>1100556</v>
      </c>
      <c r="J321" s="28">
        <v>4212313</v>
      </c>
      <c r="K321" s="29">
        <v>2106156</v>
      </c>
      <c r="L321" s="29">
        <v>1985277</v>
      </c>
      <c r="M321" s="46">
        <v>0</v>
      </c>
      <c r="N321" s="42"/>
      <c r="O321" s="28">
        <v>120120</v>
      </c>
      <c r="P321" s="29">
        <v>120120</v>
      </c>
      <c r="Q321" s="28">
        <v>0</v>
      </c>
      <c r="R321" s="29">
        <v>0</v>
      </c>
    </row>
    <row r="322" spans="1:18" s="4" customFormat="1" ht="12">
      <c r="A322" s="25" t="s">
        <v>332</v>
      </c>
      <c r="B322" s="26" t="s">
        <v>310</v>
      </c>
      <c r="C322" s="27" t="s">
        <v>245</v>
      </c>
      <c r="D322" s="28">
        <f t="shared" si="8"/>
        <v>42129964</v>
      </c>
      <c r="E322" s="28">
        <f t="shared" si="9"/>
        <v>24293266</v>
      </c>
      <c r="F322" s="28">
        <v>27978466</v>
      </c>
      <c r="G322" s="29">
        <v>17217520</v>
      </c>
      <c r="H322" s="28">
        <v>4488961</v>
      </c>
      <c r="I322" s="29">
        <v>2244480</v>
      </c>
      <c r="J322" s="28">
        <v>9662537</v>
      </c>
      <c r="K322" s="29">
        <v>4831266</v>
      </c>
      <c r="L322" s="29">
        <v>10270474</v>
      </c>
      <c r="M322" s="46">
        <v>0</v>
      </c>
      <c r="N322" s="42"/>
      <c r="O322" s="28">
        <v>0</v>
      </c>
      <c r="P322" s="29">
        <v>0</v>
      </c>
      <c r="Q322" s="28">
        <v>0</v>
      </c>
      <c r="R322" s="29">
        <v>0</v>
      </c>
    </row>
    <row r="323" spans="1:18" s="4" customFormat="1" ht="12">
      <c r="A323" s="25" t="s">
        <v>332</v>
      </c>
      <c r="B323" s="26" t="s">
        <v>311</v>
      </c>
      <c r="C323" s="27" t="s">
        <v>246</v>
      </c>
      <c r="D323" s="28">
        <f t="shared" si="8"/>
        <v>67595757</v>
      </c>
      <c r="E323" s="28">
        <f t="shared" si="9"/>
        <v>39858070</v>
      </c>
      <c r="F323" s="28">
        <v>52518396</v>
      </c>
      <c r="G323" s="29">
        <v>32319388</v>
      </c>
      <c r="H323" s="28">
        <v>3442967</v>
      </c>
      <c r="I323" s="29">
        <v>1721484</v>
      </c>
      <c r="J323" s="28">
        <v>11634394</v>
      </c>
      <c r="K323" s="29">
        <v>5817198</v>
      </c>
      <c r="L323" s="29">
        <v>6863692</v>
      </c>
      <c r="M323" s="46">
        <v>0</v>
      </c>
      <c r="N323" s="42"/>
      <c r="O323" s="28">
        <v>0</v>
      </c>
      <c r="P323" s="29">
        <v>0</v>
      </c>
      <c r="Q323" s="28">
        <v>0</v>
      </c>
      <c r="R323" s="29">
        <v>0</v>
      </c>
    </row>
    <row r="324" spans="1:18" s="4" customFormat="1" ht="12">
      <c r="A324" s="25" t="s">
        <v>332</v>
      </c>
      <c r="B324" s="26" t="s">
        <v>312</v>
      </c>
      <c r="C324" s="27" t="s">
        <v>247</v>
      </c>
      <c r="D324" s="28">
        <f t="shared" si="8"/>
        <v>37814367</v>
      </c>
      <c r="E324" s="28">
        <f t="shared" si="9"/>
        <v>21708454</v>
      </c>
      <c r="F324" s="28">
        <v>24277682</v>
      </c>
      <c r="G324" s="29">
        <v>14940112</v>
      </c>
      <c r="H324" s="28">
        <v>2421305</v>
      </c>
      <c r="I324" s="29">
        <v>1210650</v>
      </c>
      <c r="J324" s="28">
        <v>11115380</v>
      </c>
      <c r="K324" s="29">
        <v>5557692</v>
      </c>
      <c r="L324" s="29">
        <v>3069887</v>
      </c>
      <c r="M324" s="46">
        <v>0</v>
      </c>
      <c r="N324" s="42"/>
      <c r="O324" s="28">
        <v>0</v>
      </c>
      <c r="P324" s="29">
        <v>0</v>
      </c>
      <c r="Q324" s="28">
        <v>0</v>
      </c>
      <c r="R324" s="29">
        <v>0</v>
      </c>
    </row>
    <row r="325" spans="1:18" s="4" customFormat="1" ht="12">
      <c r="A325" s="25" t="s">
        <v>332</v>
      </c>
      <c r="B325" s="26" t="s">
        <v>313</v>
      </c>
      <c r="C325" s="27" t="s">
        <v>248</v>
      </c>
      <c r="D325" s="28">
        <f t="shared" si="8"/>
        <v>36233950</v>
      </c>
      <c r="E325" s="28">
        <f t="shared" si="9"/>
        <v>20908810</v>
      </c>
      <c r="F325" s="28">
        <v>24195895</v>
      </c>
      <c r="G325" s="29">
        <v>14889784</v>
      </c>
      <c r="H325" s="28">
        <v>3316080</v>
      </c>
      <c r="I325" s="29">
        <v>1658040</v>
      </c>
      <c r="J325" s="28">
        <v>8721975</v>
      </c>
      <c r="K325" s="29">
        <v>4360986</v>
      </c>
      <c r="L325" s="29">
        <v>4522846</v>
      </c>
      <c r="M325" s="46">
        <v>0</v>
      </c>
      <c r="N325" s="42"/>
      <c r="O325" s="28">
        <v>0</v>
      </c>
      <c r="P325" s="29">
        <v>0</v>
      </c>
      <c r="Q325" s="28">
        <v>0</v>
      </c>
      <c r="R325" s="29">
        <v>0</v>
      </c>
    </row>
    <row r="326" spans="1:18" s="4" customFormat="1" ht="12">
      <c r="A326" s="25" t="s">
        <v>332</v>
      </c>
      <c r="B326" s="26" t="s">
        <v>314</v>
      </c>
      <c r="C326" s="27" t="s">
        <v>249</v>
      </c>
      <c r="D326" s="28">
        <f t="shared" si="8"/>
        <v>13770746</v>
      </c>
      <c r="E326" s="28">
        <f t="shared" si="9"/>
        <v>7831504</v>
      </c>
      <c r="F326" s="28">
        <v>8199772</v>
      </c>
      <c r="G326" s="29">
        <v>5046016</v>
      </c>
      <c r="H326" s="28">
        <v>1749121</v>
      </c>
      <c r="I326" s="29">
        <v>874560</v>
      </c>
      <c r="J326" s="28">
        <v>3821853</v>
      </c>
      <c r="K326" s="29">
        <v>1910928</v>
      </c>
      <c r="L326" s="29">
        <v>1344454</v>
      </c>
      <c r="M326" s="46">
        <v>0</v>
      </c>
      <c r="N326" s="42"/>
      <c r="O326" s="28">
        <v>0</v>
      </c>
      <c r="P326" s="29">
        <v>0</v>
      </c>
      <c r="Q326" s="28">
        <v>0</v>
      </c>
      <c r="R326" s="29">
        <v>0</v>
      </c>
    </row>
    <row r="327" spans="1:18" s="4" customFormat="1" ht="12">
      <c r="A327" s="25" t="s">
        <v>332</v>
      </c>
      <c r="B327" s="26" t="s">
        <v>315</v>
      </c>
      <c r="C327" s="27" t="s">
        <v>250</v>
      </c>
      <c r="D327" s="28">
        <f aca="true" t="shared" si="10" ref="D327:D385">F327+H327+J327</f>
        <v>13833153</v>
      </c>
      <c r="E327" s="28">
        <f aca="true" t="shared" si="11" ref="E327:E385">G327+I327+K327</f>
        <v>7860592</v>
      </c>
      <c r="F327" s="28">
        <v>8181482</v>
      </c>
      <c r="G327" s="29">
        <v>5034760</v>
      </c>
      <c r="H327" s="28">
        <v>1669478</v>
      </c>
      <c r="I327" s="29">
        <v>834738</v>
      </c>
      <c r="J327" s="28">
        <v>3982193</v>
      </c>
      <c r="K327" s="29">
        <v>1991094</v>
      </c>
      <c r="L327" s="29">
        <v>1352487</v>
      </c>
      <c r="M327" s="46">
        <v>0</v>
      </c>
      <c r="N327" s="42"/>
      <c r="O327" s="28">
        <v>0</v>
      </c>
      <c r="P327" s="29">
        <v>0</v>
      </c>
      <c r="Q327" s="28">
        <v>0</v>
      </c>
      <c r="R327" s="29">
        <v>0</v>
      </c>
    </row>
    <row r="328" spans="1:18" s="4" customFormat="1" ht="12">
      <c r="A328" s="25" t="s">
        <v>332</v>
      </c>
      <c r="B328" s="26" t="s">
        <v>324</v>
      </c>
      <c r="C328" s="27" t="s">
        <v>450</v>
      </c>
      <c r="D328" s="28">
        <f t="shared" si="10"/>
        <v>68163020</v>
      </c>
      <c r="E328" s="28">
        <f t="shared" si="11"/>
        <v>41270364</v>
      </c>
      <c r="F328" s="28">
        <v>62303392</v>
      </c>
      <c r="G328" s="29">
        <v>38340552</v>
      </c>
      <c r="H328" s="28">
        <v>5108608</v>
      </c>
      <c r="I328" s="29">
        <v>2554302</v>
      </c>
      <c r="J328" s="28">
        <v>751020</v>
      </c>
      <c r="K328" s="29">
        <v>375510</v>
      </c>
      <c r="L328" s="29">
        <v>12486170</v>
      </c>
      <c r="M328" s="46">
        <v>0</v>
      </c>
      <c r="N328" s="42"/>
      <c r="O328" s="28">
        <v>2240286</v>
      </c>
      <c r="P328" s="29">
        <v>2240286</v>
      </c>
      <c r="Q328" s="28">
        <v>0</v>
      </c>
      <c r="R328" s="29">
        <v>0</v>
      </c>
    </row>
    <row r="329" spans="1:18" s="4" customFormat="1" ht="12">
      <c r="A329" s="25" t="s">
        <v>332</v>
      </c>
      <c r="B329" s="26" t="s">
        <v>325</v>
      </c>
      <c r="C329" s="27" t="s">
        <v>451</v>
      </c>
      <c r="D329" s="28">
        <f t="shared" si="10"/>
        <v>129417058</v>
      </c>
      <c r="E329" s="28">
        <f t="shared" si="11"/>
        <v>79021274</v>
      </c>
      <c r="F329" s="28">
        <v>124043762</v>
      </c>
      <c r="G329" s="29">
        <v>76334624</v>
      </c>
      <c r="H329" s="28">
        <v>5373296</v>
      </c>
      <c r="I329" s="29">
        <v>2686650</v>
      </c>
      <c r="J329" s="28">
        <v>0</v>
      </c>
      <c r="K329" s="29">
        <v>0</v>
      </c>
      <c r="L329" s="29">
        <v>21869874</v>
      </c>
      <c r="M329" s="46">
        <v>5640360</v>
      </c>
      <c r="N329" s="42">
        <v>2820180</v>
      </c>
      <c r="O329" s="28">
        <v>0</v>
      </c>
      <c r="P329" s="29">
        <v>0</v>
      </c>
      <c r="Q329" s="28">
        <v>1220731</v>
      </c>
      <c r="R329" s="29">
        <v>0</v>
      </c>
    </row>
    <row r="330" spans="1:18" s="4" customFormat="1" ht="12">
      <c r="A330" s="25" t="s">
        <v>334</v>
      </c>
      <c r="B330" s="26" t="s">
        <v>298</v>
      </c>
      <c r="C330" s="27" t="s">
        <v>251</v>
      </c>
      <c r="D330" s="28">
        <f t="shared" si="10"/>
        <v>20925164</v>
      </c>
      <c r="E330" s="28">
        <f t="shared" si="11"/>
        <v>12622138</v>
      </c>
      <c r="F330" s="28">
        <v>18716123</v>
      </c>
      <c r="G330" s="29">
        <v>11517616</v>
      </c>
      <c r="H330" s="28">
        <v>437445</v>
      </c>
      <c r="I330" s="29">
        <v>218724</v>
      </c>
      <c r="J330" s="28">
        <v>1771596</v>
      </c>
      <c r="K330" s="29">
        <v>885798</v>
      </c>
      <c r="L330" s="29">
        <v>3743454</v>
      </c>
      <c r="M330" s="46">
        <v>0</v>
      </c>
      <c r="N330" s="42"/>
      <c r="O330" s="28">
        <v>0</v>
      </c>
      <c r="P330" s="29">
        <v>0</v>
      </c>
      <c r="Q330" s="28">
        <v>0</v>
      </c>
      <c r="R330" s="29">
        <v>0</v>
      </c>
    </row>
    <row r="331" spans="1:18" s="4" customFormat="1" ht="12">
      <c r="A331" s="25" t="s">
        <v>334</v>
      </c>
      <c r="B331" s="26" t="s">
        <v>297</v>
      </c>
      <c r="C331" s="27" t="s">
        <v>252</v>
      </c>
      <c r="D331" s="28">
        <f t="shared" si="10"/>
        <v>41874261</v>
      </c>
      <c r="E331" s="28">
        <f t="shared" si="11"/>
        <v>25049802</v>
      </c>
      <c r="F331" s="28">
        <v>35643113</v>
      </c>
      <c r="G331" s="29">
        <v>21934224</v>
      </c>
      <c r="H331" s="28">
        <v>914110</v>
      </c>
      <c r="I331" s="29">
        <v>457056</v>
      </c>
      <c r="J331" s="28">
        <v>5317038</v>
      </c>
      <c r="K331" s="29">
        <v>2658522</v>
      </c>
      <c r="L331" s="29">
        <v>6126778</v>
      </c>
      <c r="M331" s="46">
        <v>0</v>
      </c>
      <c r="N331" s="42"/>
      <c r="O331" s="28">
        <v>0</v>
      </c>
      <c r="P331" s="29">
        <v>0</v>
      </c>
      <c r="Q331" s="28">
        <v>0</v>
      </c>
      <c r="R331" s="29">
        <v>0</v>
      </c>
    </row>
    <row r="332" spans="1:18" s="4" customFormat="1" ht="12">
      <c r="A332" s="25" t="s">
        <v>334</v>
      </c>
      <c r="B332" s="26" t="s">
        <v>299</v>
      </c>
      <c r="C332" s="27" t="s">
        <v>253</v>
      </c>
      <c r="D332" s="28">
        <f t="shared" si="10"/>
        <v>64057370</v>
      </c>
      <c r="E332" s="28">
        <f t="shared" si="11"/>
        <v>38381780</v>
      </c>
      <c r="F332" s="28">
        <v>55060176</v>
      </c>
      <c r="G332" s="29">
        <v>33883184</v>
      </c>
      <c r="H332" s="28">
        <v>2346086</v>
      </c>
      <c r="I332" s="29">
        <v>1173042</v>
      </c>
      <c r="J332" s="28">
        <v>6651108</v>
      </c>
      <c r="K332" s="29">
        <v>3325554</v>
      </c>
      <c r="L332" s="29">
        <v>11262828</v>
      </c>
      <c r="M332" s="46">
        <v>0</v>
      </c>
      <c r="N332" s="42"/>
      <c r="O332" s="28">
        <v>0</v>
      </c>
      <c r="P332" s="29">
        <v>0</v>
      </c>
      <c r="Q332" s="28">
        <v>0</v>
      </c>
      <c r="R332" s="29">
        <v>0</v>
      </c>
    </row>
    <row r="333" spans="1:18" s="4" customFormat="1" ht="12">
      <c r="A333" s="25" t="s">
        <v>334</v>
      </c>
      <c r="B333" s="26" t="s">
        <v>300</v>
      </c>
      <c r="C333" s="27" t="s">
        <v>254</v>
      </c>
      <c r="D333" s="28">
        <f t="shared" si="10"/>
        <v>27229087</v>
      </c>
      <c r="E333" s="28">
        <f t="shared" si="11"/>
        <v>16184596</v>
      </c>
      <c r="F333" s="28">
        <v>22273787</v>
      </c>
      <c r="G333" s="29">
        <v>13706944</v>
      </c>
      <c r="H333" s="28">
        <v>2096462</v>
      </c>
      <c r="I333" s="29">
        <v>1048230</v>
      </c>
      <c r="J333" s="28">
        <v>2858838</v>
      </c>
      <c r="K333" s="29">
        <v>1429422</v>
      </c>
      <c r="L333" s="29">
        <v>6081041</v>
      </c>
      <c r="M333" s="46">
        <v>0</v>
      </c>
      <c r="N333" s="42"/>
      <c r="O333" s="28">
        <v>0</v>
      </c>
      <c r="P333" s="29">
        <v>0</v>
      </c>
      <c r="Q333" s="28">
        <v>0</v>
      </c>
      <c r="R333" s="29">
        <v>0</v>
      </c>
    </row>
    <row r="334" spans="1:18" s="4" customFormat="1" ht="12">
      <c r="A334" s="25" t="s">
        <v>334</v>
      </c>
      <c r="B334" s="26" t="s">
        <v>301</v>
      </c>
      <c r="C334" s="27" t="s">
        <v>328</v>
      </c>
      <c r="D334" s="28">
        <f t="shared" si="10"/>
        <v>16380028</v>
      </c>
      <c r="E334" s="28">
        <f t="shared" si="11"/>
        <v>9640664</v>
      </c>
      <c r="F334" s="28">
        <v>12572332</v>
      </c>
      <c r="G334" s="29">
        <v>7736816</v>
      </c>
      <c r="H334" s="28">
        <v>923974</v>
      </c>
      <c r="I334" s="29">
        <v>461988</v>
      </c>
      <c r="J334" s="28">
        <v>2883722</v>
      </c>
      <c r="K334" s="29">
        <v>1441860</v>
      </c>
      <c r="L334" s="29">
        <v>3948288</v>
      </c>
      <c r="M334" s="46">
        <v>0</v>
      </c>
      <c r="N334" s="42"/>
      <c r="O334" s="28">
        <v>0</v>
      </c>
      <c r="P334" s="29">
        <v>0</v>
      </c>
      <c r="Q334" s="28">
        <v>0</v>
      </c>
      <c r="R334" s="29">
        <v>0</v>
      </c>
    </row>
    <row r="335" spans="1:18" s="4" customFormat="1" ht="12">
      <c r="A335" s="25" t="s">
        <v>334</v>
      </c>
      <c r="B335" s="26" t="s">
        <v>302</v>
      </c>
      <c r="C335" s="27" t="s">
        <v>255</v>
      </c>
      <c r="D335" s="28">
        <f t="shared" si="10"/>
        <v>34758738</v>
      </c>
      <c r="E335" s="28">
        <f t="shared" si="11"/>
        <v>20815766</v>
      </c>
      <c r="F335" s="28">
        <v>29782174</v>
      </c>
      <c r="G335" s="29">
        <v>18327488</v>
      </c>
      <c r="H335" s="28">
        <v>969581</v>
      </c>
      <c r="I335" s="29">
        <v>484788</v>
      </c>
      <c r="J335" s="28">
        <v>4006983</v>
      </c>
      <c r="K335" s="29">
        <v>2003490</v>
      </c>
      <c r="L335" s="29">
        <v>5320188</v>
      </c>
      <c r="M335" s="46">
        <v>0</v>
      </c>
      <c r="N335" s="42"/>
      <c r="O335" s="28">
        <v>0</v>
      </c>
      <c r="P335" s="29">
        <v>0</v>
      </c>
      <c r="Q335" s="28">
        <v>0</v>
      </c>
      <c r="R335" s="29">
        <v>0</v>
      </c>
    </row>
    <row r="336" spans="1:18" s="4" customFormat="1" ht="12">
      <c r="A336" s="25" t="s">
        <v>334</v>
      </c>
      <c r="B336" s="26" t="s">
        <v>303</v>
      </c>
      <c r="C336" s="27" t="s">
        <v>256</v>
      </c>
      <c r="D336" s="28">
        <f t="shared" si="10"/>
        <v>19384721</v>
      </c>
      <c r="E336" s="28">
        <f t="shared" si="11"/>
        <v>10773232</v>
      </c>
      <c r="F336" s="28">
        <v>9367553</v>
      </c>
      <c r="G336" s="29">
        <v>5764648</v>
      </c>
      <c r="H336" s="28">
        <v>3222776</v>
      </c>
      <c r="I336" s="29">
        <v>1611390</v>
      </c>
      <c r="J336" s="28">
        <v>6794392</v>
      </c>
      <c r="K336" s="29">
        <v>3397194</v>
      </c>
      <c r="L336" s="29">
        <v>5236936</v>
      </c>
      <c r="M336" s="46">
        <v>0</v>
      </c>
      <c r="N336" s="42"/>
      <c r="O336" s="28">
        <v>0</v>
      </c>
      <c r="P336" s="29">
        <v>0</v>
      </c>
      <c r="Q336" s="28">
        <v>0</v>
      </c>
      <c r="R336" s="29">
        <v>0</v>
      </c>
    </row>
    <row r="337" spans="1:18" s="4" customFormat="1" ht="12">
      <c r="A337" s="25" t="s">
        <v>334</v>
      </c>
      <c r="B337" s="26" t="s">
        <v>304</v>
      </c>
      <c r="C337" s="27" t="s">
        <v>257</v>
      </c>
      <c r="D337" s="28">
        <f t="shared" si="10"/>
        <v>20275007</v>
      </c>
      <c r="E337" s="28">
        <f t="shared" si="11"/>
        <v>12136844</v>
      </c>
      <c r="F337" s="28">
        <v>17327590</v>
      </c>
      <c r="G337" s="29">
        <v>10663136</v>
      </c>
      <c r="H337" s="28">
        <v>1850757</v>
      </c>
      <c r="I337" s="29">
        <v>925380</v>
      </c>
      <c r="J337" s="28">
        <v>1096660</v>
      </c>
      <c r="K337" s="29">
        <v>548328</v>
      </c>
      <c r="L337" s="29">
        <v>5922090</v>
      </c>
      <c r="M337" s="46">
        <v>0</v>
      </c>
      <c r="N337" s="42"/>
      <c r="O337" s="28">
        <v>0</v>
      </c>
      <c r="P337" s="29">
        <v>0</v>
      </c>
      <c r="Q337" s="28">
        <v>0</v>
      </c>
      <c r="R337" s="29">
        <v>0</v>
      </c>
    </row>
    <row r="338" spans="1:18" s="4" customFormat="1" ht="12">
      <c r="A338" s="25" t="s">
        <v>334</v>
      </c>
      <c r="B338" s="26" t="s">
        <v>305</v>
      </c>
      <c r="C338" s="27" t="s">
        <v>258</v>
      </c>
      <c r="D338" s="28">
        <f t="shared" si="10"/>
        <v>37258728</v>
      </c>
      <c r="E338" s="28">
        <f t="shared" si="11"/>
        <v>21995072</v>
      </c>
      <c r="F338" s="28">
        <v>29169435</v>
      </c>
      <c r="G338" s="29">
        <v>17950424</v>
      </c>
      <c r="H338" s="28">
        <v>1562988</v>
      </c>
      <c r="I338" s="29">
        <v>781494</v>
      </c>
      <c r="J338" s="28">
        <v>6526305</v>
      </c>
      <c r="K338" s="29">
        <v>3263154</v>
      </c>
      <c r="L338" s="29">
        <v>5742213</v>
      </c>
      <c r="M338" s="46">
        <v>0</v>
      </c>
      <c r="N338" s="42"/>
      <c r="O338" s="28">
        <v>0</v>
      </c>
      <c r="P338" s="29">
        <v>0</v>
      </c>
      <c r="Q338" s="28">
        <v>0</v>
      </c>
      <c r="R338" s="29">
        <v>0</v>
      </c>
    </row>
    <row r="339" spans="1:18" s="4" customFormat="1" ht="12">
      <c r="A339" s="25" t="s">
        <v>334</v>
      </c>
      <c r="B339" s="26" t="s">
        <v>306</v>
      </c>
      <c r="C339" s="27" t="s">
        <v>259</v>
      </c>
      <c r="D339" s="28">
        <f t="shared" si="10"/>
        <v>30096151</v>
      </c>
      <c r="E339" s="28">
        <f t="shared" si="11"/>
        <v>16937670</v>
      </c>
      <c r="F339" s="28">
        <v>16376531</v>
      </c>
      <c r="G339" s="29">
        <v>10077864</v>
      </c>
      <c r="H339" s="28">
        <v>2126355</v>
      </c>
      <c r="I339" s="29">
        <v>1063176</v>
      </c>
      <c r="J339" s="28">
        <v>11593265</v>
      </c>
      <c r="K339" s="29">
        <v>5796630</v>
      </c>
      <c r="L339" s="29">
        <v>8160214</v>
      </c>
      <c r="M339" s="46">
        <v>0</v>
      </c>
      <c r="N339" s="42"/>
      <c r="O339" s="28">
        <v>0</v>
      </c>
      <c r="P339" s="29">
        <v>0</v>
      </c>
      <c r="Q339" s="28">
        <v>0</v>
      </c>
      <c r="R339" s="29">
        <v>0</v>
      </c>
    </row>
    <row r="340" spans="1:18" s="4" customFormat="1" ht="12">
      <c r="A340" s="25" t="s">
        <v>334</v>
      </c>
      <c r="B340" s="26" t="s">
        <v>307</v>
      </c>
      <c r="C340" s="27" t="s">
        <v>260</v>
      </c>
      <c r="D340" s="28">
        <f t="shared" si="10"/>
        <v>25560454</v>
      </c>
      <c r="E340" s="28">
        <f t="shared" si="11"/>
        <v>15181566</v>
      </c>
      <c r="F340" s="28">
        <v>20811566</v>
      </c>
      <c r="G340" s="29">
        <v>12807120</v>
      </c>
      <c r="H340" s="28">
        <v>1569082</v>
      </c>
      <c r="I340" s="29">
        <v>784542</v>
      </c>
      <c r="J340" s="28">
        <v>3179806</v>
      </c>
      <c r="K340" s="29">
        <v>1589904</v>
      </c>
      <c r="L340" s="29">
        <v>6566281</v>
      </c>
      <c r="M340" s="46">
        <v>0</v>
      </c>
      <c r="N340" s="42"/>
      <c r="O340" s="28">
        <v>0</v>
      </c>
      <c r="P340" s="29">
        <v>0</v>
      </c>
      <c r="Q340" s="28">
        <v>0</v>
      </c>
      <c r="R340" s="29">
        <v>0</v>
      </c>
    </row>
    <row r="341" spans="1:18" s="4" customFormat="1" ht="12">
      <c r="A341" s="25" t="s">
        <v>334</v>
      </c>
      <c r="B341" s="26" t="s">
        <v>308</v>
      </c>
      <c r="C341" s="27" t="s">
        <v>261</v>
      </c>
      <c r="D341" s="28">
        <f t="shared" si="10"/>
        <v>41752668</v>
      </c>
      <c r="E341" s="28">
        <f t="shared" si="11"/>
        <v>24979268</v>
      </c>
      <c r="F341" s="28">
        <v>35558767</v>
      </c>
      <c r="G341" s="29">
        <v>21882320</v>
      </c>
      <c r="H341" s="28">
        <v>2131959</v>
      </c>
      <c r="I341" s="29">
        <v>1065978</v>
      </c>
      <c r="J341" s="28">
        <v>4061942</v>
      </c>
      <c r="K341" s="29">
        <v>2030970</v>
      </c>
      <c r="L341" s="29">
        <v>5909968</v>
      </c>
      <c r="M341" s="46">
        <v>0</v>
      </c>
      <c r="N341" s="42"/>
      <c r="O341" s="28">
        <v>0</v>
      </c>
      <c r="P341" s="29">
        <v>0</v>
      </c>
      <c r="Q341" s="28">
        <v>0</v>
      </c>
      <c r="R341" s="29">
        <v>0</v>
      </c>
    </row>
    <row r="342" spans="1:18" s="4" customFormat="1" ht="12">
      <c r="A342" s="25" t="s">
        <v>334</v>
      </c>
      <c r="B342" s="26" t="s">
        <v>309</v>
      </c>
      <c r="C342" s="27" t="s">
        <v>262</v>
      </c>
      <c r="D342" s="28">
        <f t="shared" si="10"/>
        <v>17149347</v>
      </c>
      <c r="E342" s="28">
        <f t="shared" si="11"/>
        <v>9845480</v>
      </c>
      <c r="F342" s="28">
        <v>11013654</v>
      </c>
      <c r="G342" s="29">
        <v>6777632</v>
      </c>
      <c r="H342" s="28">
        <v>2848659</v>
      </c>
      <c r="I342" s="29">
        <v>1424328</v>
      </c>
      <c r="J342" s="28">
        <v>3287034</v>
      </c>
      <c r="K342" s="29">
        <v>1643520</v>
      </c>
      <c r="L342" s="29">
        <v>3797878</v>
      </c>
      <c r="M342" s="46">
        <v>0</v>
      </c>
      <c r="N342" s="42"/>
      <c r="O342" s="28">
        <v>0</v>
      </c>
      <c r="P342" s="29">
        <v>0</v>
      </c>
      <c r="Q342" s="28">
        <v>0</v>
      </c>
      <c r="R342" s="29">
        <v>0</v>
      </c>
    </row>
    <row r="343" spans="1:18" s="4" customFormat="1" ht="12">
      <c r="A343" s="25" t="s">
        <v>334</v>
      </c>
      <c r="B343" s="26" t="s">
        <v>310</v>
      </c>
      <c r="C343" s="27" t="s">
        <v>263</v>
      </c>
      <c r="D343" s="28">
        <f t="shared" si="10"/>
        <v>15673669</v>
      </c>
      <c r="E343" s="28">
        <f t="shared" si="11"/>
        <v>9294520</v>
      </c>
      <c r="F343" s="28">
        <v>12633292</v>
      </c>
      <c r="G343" s="29">
        <v>7774336</v>
      </c>
      <c r="H343" s="28">
        <v>802013</v>
      </c>
      <c r="I343" s="29">
        <v>401004</v>
      </c>
      <c r="J343" s="28">
        <v>2238364</v>
      </c>
      <c r="K343" s="29">
        <v>1119180</v>
      </c>
      <c r="L343" s="29">
        <v>2702694</v>
      </c>
      <c r="M343" s="46">
        <v>0</v>
      </c>
      <c r="N343" s="42"/>
      <c r="O343" s="28">
        <v>0</v>
      </c>
      <c r="P343" s="29">
        <v>0</v>
      </c>
      <c r="Q343" s="28">
        <v>0</v>
      </c>
      <c r="R343" s="29">
        <v>0</v>
      </c>
    </row>
    <row r="344" spans="1:18" s="4" customFormat="1" ht="12">
      <c r="A344" s="25" t="s">
        <v>334</v>
      </c>
      <c r="B344" s="26" t="s">
        <v>311</v>
      </c>
      <c r="C344" s="27" t="s">
        <v>359</v>
      </c>
      <c r="D344" s="28">
        <f t="shared" si="10"/>
        <v>25348830</v>
      </c>
      <c r="E344" s="28">
        <f t="shared" si="11"/>
        <v>15194722</v>
      </c>
      <c r="F344" s="28">
        <v>21842722</v>
      </c>
      <c r="G344" s="29">
        <v>13441672</v>
      </c>
      <c r="H344" s="28">
        <v>1637813</v>
      </c>
      <c r="I344" s="29">
        <v>818904</v>
      </c>
      <c r="J344" s="28">
        <v>1868295</v>
      </c>
      <c r="K344" s="29">
        <v>934146</v>
      </c>
      <c r="L344" s="29">
        <v>6560543</v>
      </c>
      <c r="M344" s="46">
        <v>0</v>
      </c>
      <c r="N344" s="42"/>
      <c r="O344" s="28">
        <v>150000</v>
      </c>
      <c r="P344" s="29">
        <v>150000</v>
      </c>
      <c r="Q344" s="28">
        <v>0</v>
      </c>
      <c r="R344" s="29">
        <v>0</v>
      </c>
    </row>
    <row r="345" spans="1:18" s="4" customFormat="1" ht="12">
      <c r="A345" s="25" t="s">
        <v>334</v>
      </c>
      <c r="B345" s="26" t="s">
        <v>312</v>
      </c>
      <c r="C345" s="27" t="s">
        <v>264</v>
      </c>
      <c r="D345" s="28">
        <f t="shared" si="10"/>
        <v>20948575</v>
      </c>
      <c r="E345" s="28">
        <f t="shared" si="11"/>
        <v>12419538</v>
      </c>
      <c r="F345" s="28">
        <v>16858884</v>
      </c>
      <c r="G345" s="29">
        <v>10374696</v>
      </c>
      <c r="H345" s="28">
        <v>1247486</v>
      </c>
      <c r="I345" s="29">
        <v>623742</v>
      </c>
      <c r="J345" s="28">
        <v>2842205</v>
      </c>
      <c r="K345" s="29">
        <v>1421100</v>
      </c>
      <c r="L345" s="29">
        <v>4462175</v>
      </c>
      <c r="M345" s="46">
        <v>0</v>
      </c>
      <c r="N345" s="42"/>
      <c r="O345" s="28">
        <v>426200</v>
      </c>
      <c r="P345" s="29">
        <v>426200</v>
      </c>
      <c r="Q345" s="28">
        <v>0</v>
      </c>
      <c r="R345" s="29">
        <v>0</v>
      </c>
    </row>
    <row r="346" spans="1:18" s="4" customFormat="1" ht="12">
      <c r="A346" s="25" t="s">
        <v>334</v>
      </c>
      <c r="B346" s="26" t="s">
        <v>313</v>
      </c>
      <c r="C346" s="27" t="s">
        <v>330</v>
      </c>
      <c r="D346" s="28">
        <f t="shared" si="10"/>
        <v>65956444</v>
      </c>
      <c r="E346" s="28">
        <f t="shared" si="11"/>
        <v>39868708</v>
      </c>
      <c r="F346" s="28">
        <v>59717523</v>
      </c>
      <c r="G346" s="29">
        <v>36749248</v>
      </c>
      <c r="H346" s="28">
        <v>1445252</v>
      </c>
      <c r="I346" s="29">
        <v>722628</v>
      </c>
      <c r="J346" s="28">
        <v>4793669</v>
      </c>
      <c r="K346" s="29">
        <v>2396832</v>
      </c>
      <c r="L346" s="29">
        <v>14019264</v>
      </c>
      <c r="M346" s="46">
        <v>0</v>
      </c>
      <c r="N346" s="42"/>
      <c r="O346" s="28">
        <v>0</v>
      </c>
      <c r="P346" s="29">
        <v>0</v>
      </c>
      <c r="Q346" s="28">
        <v>0</v>
      </c>
      <c r="R346" s="29">
        <v>0</v>
      </c>
    </row>
    <row r="347" spans="1:18" s="4" customFormat="1" ht="12">
      <c r="A347" s="25" t="s">
        <v>334</v>
      </c>
      <c r="B347" s="26" t="s">
        <v>314</v>
      </c>
      <c r="C347" s="27" t="s">
        <v>265</v>
      </c>
      <c r="D347" s="28">
        <f t="shared" si="10"/>
        <v>22862133</v>
      </c>
      <c r="E347" s="28">
        <f t="shared" si="11"/>
        <v>13580120</v>
      </c>
      <c r="F347" s="28">
        <v>18625127</v>
      </c>
      <c r="G347" s="29">
        <v>11461616</v>
      </c>
      <c r="H347" s="28">
        <v>871651</v>
      </c>
      <c r="I347" s="29">
        <v>435828</v>
      </c>
      <c r="J347" s="28">
        <v>3365355</v>
      </c>
      <c r="K347" s="29">
        <v>1682676</v>
      </c>
      <c r="L347" s="29">
        <v>3730792</v>
      </c>
      <c r="M347" s="46">
        <v>0</v>
      </c>
      <c r="N347" s="42"/>
      <c r="O347" s="28">
        <v>0</v>
      </c>
      <c r="P347" s="29">
        <v>0</v>
      </c>
      <c r="Q347" s="28">
        <v>0</v>
      </c>
      <c r="R347" s="29">
        <v>0</v>
      </c>
    </row>
    <row r="348" spans="1:18" s="4" customFormat="1" ht="12">
      <c r="A348" s="25" t="s">
        <v>334</v>
      </c>
      <c r="B348" s="26" t="s">
        <v>315</v>
      </c>
      <c r="C348" s="27" t="s">
        <v>266</v>
      </c>
      <c r="D348" s="28">
        <f t="shared" si="10"/>
        <v>64439330</v>
      </c>
      <c r="E348" s="28">
        <f t="shared" si="11"/>
        <v>39172750</v>
      </c>
      <c r="F348" s="28">
        <v>60260141</v>
      </c>
      <c r="G348" s="29">
        <v>37083160</v>
      </c>
      <c r="H348" s="28">
        <v>1784908</v>
      </c>
      <c r="I348" s="29">
        <v>892452</v>
      </c>
      <c r="J348" s="28">
        <v>2394281</v>
      </c>
      <c r="K348" s="29">
        <v>1197138</v>
      </c>
      <c r="L348" s="29">
        <v>11919211</v>
      </c>
      <c r="M348" s="46">
        <v>0</v>
      </c>
      <c r="N348" s="42"/>
      <c r="O348" s="28">
        <v>0</v>
      </c>
      <c r="P348" s="29">
        <v>0</v>
      </c>
      <c r="Q348" s="28">
        <v>0</v>
      </c>
      <c r="R348" s="29">
        <v>0</v>
      </c>
    </row>
    <row r="349" spans="1:18" s="4" customFormat="1" ht="12">
      <c r="A349" s="25" t="s">
        <v>334</v>
      </c>
      <c r="B349" s="26" t="s">
        <v>316</v>
      </c>
      <c r="C349" s="27" t="s">
        <v>267</v>
      </c>
      <c r="D349" s="28">
        <f t="shared" si="10"/>
        <v>30925863</v>
      </c>
      <c r="E349" s="28">
        <f t="shared" si="11"/>
        <v>18316680</v>
      </c>
      <c r="F349" s="28">
        <v>24732473</v>
      </c>
      <c r="G349" s="29">
        <v>15219984</v>
      </c>
      <c r="H349" s="28">
        <v>1605192</v>
      </c>
      <c r="I349" s="29">
        <v>802596</v>
      </c>
      <c r="J349" s="28">
        <v>4588198</v>
      </c>
      <c r="K349" s="29">
        <v>2294100</v>
      </c>
      <c r="L349" s="29">
        <v>4049846</v>
      </c>
      <c r="M349" s="46">
        <v>0</v>
      </c>
      <c r="N349" s="42"/>
      <c r="O349" s="28">
        <v>0</v>
      </c>
      <c r="P349" s="29">
        <v>0</v>
      </c>
      <c r="Q349" s="28">
        <v>0</v>
      </c>
      <c r="R349" s="29">
        <v>0</v>
      </c>
    </row>
    <row r="350" spans="1:18" s="4" customFormat="1" ht="12">
      <c r="A350" s="25" t="s">
        <v>334</v>
      </c>
      <c r="B350" s="26" t="s">
        <v>317</v>
      </c>
      <c r="C350" s="27" t="s">
        <v>268</v>
      </c>
      <c r="D350" s="28">
        <f t="shared" si="10"/>
        <v>51574096</v>
      </c>
      <c r="E350" s="28">
        <f t="shared" si="11"/>
        <v>30836746</v>
      </c>
      <c r="F350" s="28">
        <v>43764072</v>
      </c>
      <c r="G350" s="29">
        <v>26931736</v>
      </c>
      <c r="H350" s="28">
        <v>7810024</v>
      </c>
      <c r="I350" s="29">
        <v>3905010</v>
      </c>
      <c r="J350" s="28">
        <v>0</v>
      </c>
      <c r="K350" s="29">
        <v>0</v>
      </c>
      <c r="L350" s="29">
        <v>53926391</v>
      </c>
      <c r="M350" s="46">
        <v>20452140</v>
      </c>
      <c r="N350" s="42">
        <v>10226070</v>
      </c>
      <c r="O350" s="28">
        <v>289069</v>
      </c>
      <c r="P350" s="29">
        <v>289069</v>
      </c>
      <c r="Q350" s="28">
        <v>0</v>
      </c>
      <c r="R350" s="29">
        <v>0</v>
      </c>
    </row>
    <row r="351" spans="1:18" s="4" customFormat="1" ht="12">
      <c r="A351" s="25" t="s">
        <v>334</v>
      </c>
      <c r="B351" s="26" t="s">
        <v>318</v>
      </c>
      <c r="C351" s="27" t="s">
        <v>269</v>
      </c>
      <c r="D351" s="28">
        <f t="shared" si="10"/>
        <v>19425494</v>
      </c>
      <c r="E351" s="28">
        <f t="shared" si="11"/>
        <v>11470484</v>
      </c>
      <c r="F351" s="28">
        <v>15233728</v>
      </c>
      <c r="G351" s="29">
        <v>9374600</v>
      </c>
      <c r="H351" s="28">
        <v>753378</v>
      </c>
      <c r="I351" s="29">
        <v>376692</v>
      </c>
      <c r="J351" s="28">
        <v>3438388</v>
      </c>
      <c r="K351" s="29">
        <v>1719192</v>
      </c>
      <c r="L351" s="29">
        <v>4361285</v>
      </c>
      <c r="M351" s="46">
        <v>0</v>
      </c>
      <c r="N351" s="42"/>
      <c r="O351" s="28">
        <v>142581</v>
      </c>
      <c r="P351" s="29">
        <v>142581</v>
      </c>
      <c r="Q351" s="28">
        <v>0</v>
      </c>
      <c r="R351" s="29">
        <v>0</v>
      </c>
    </row>
    <row r="352" spans="1:18" s="4" customFormat="1" ht="12">
      <c r="A352" s="25" t="s">
        <v>334</v>
      </c>
      <c r="B352" s="26" t="s">
        <v>319</v>
      </c>
      <c r="C352" s="27" t="s">
        <v>270</v>
      </c>
      <c r="D352" s="28">
        <f t="shared" si="10"/>
        <v>29902272</v>
      </c>
      <c r="E352" s="28">
        <f t="shared" si="11"/>
        <v>17717794</v>
      </c>
      <c r="F352" s="28">
        <v>23977690</v>
      </c>
      <c r="G352" s="29">
        <v>14755504</v>
      </c>
      <c r="H352" s="28">
        <v>1503941</v>
      </c>
      <c r="I352" s="29">
        <v>751968</v>
      </c>
      <c r="J352" s="28">
        <v>4420641</v>
      </c>
      <c r="K352" s="29">
        <v>2210322</v>
      </c>
      <c r="L352" s="29">
        <v>3867609</v>
      </c>
      <c r="M352" s="46">
        <v>0</v>
      </c>
      <c r="N352" s="42"/>
      <c r="O352" s="28">
        <v>0</v>
      </c>
      <c r="P352" s="29">
        <v>0</v>
      </c>
      <c r="Q352" s="28">
        <v>0</v>
      </c>
      <c r="R352" s="29">
        <v>0</v>
      </c>
    </row>
    <row r="353" spans="1:18" s="4" customFormat="1" ht="12">
      <c r="A353" s="25" t="s">
        <v>334</v>
      </c>
      <c r="B353" s="26" t="s">
        <v>320</v>
      </c>
      <c r="C353" s="27" t="s">
        <v>271</v>
      </c>
      <c r="D353" s="28">
        <f t="shared" si="10"/>
        <v>29835643</v>
      </c>
      <c r="E353" s="28">
        <f t="shared" si="11"/>
        <v>17960346</v>
      </c>
      <c r="F353" s="28">
        <v>26368525</v>
      </c>
      <c r="G353" s="29">
        <v>16226784</v>
      </c>
      <c r="H353" s="28">
        <v>1194609</v>
      </c>
      <c r="I353" s="29">
        <v>597306</v>
      </c>
      <c r="J353" s="28">
        <v>2272509</v>
      </c>
      <c r="K353" s="29">
        <v>1136256</v>
      </c>
      <c r="L353" s="29">
        <v>8141636</v>
      </c>
      <c r="M353" s="46">
        <v>0</v>
      </c>
      <c r="N353" s="42"/>
      <c r="O353" s="28">
        <v>0</v>
      </c>
      <c r="P353" s="29">
        <v>0</v>
      </c>
      <c r="Q353" s="28">
        <v>0</v>
      </c>
      <c r="R353" s="29">
        <v>0</v>
      </c>
    </row>
    <row r="354" spans="1:18" s="4" customFormat="1" ht="12">
      <c r="A354" s="25" t="s">
        <v>334</v>
      </c>
      <c r="B354" s="26" t="s">
        <v>322</v>
      </c>
      <c r="C354" s="27" t="s">
        <v>272</v>
      </c>
      <c r="D354" s="28">
        <f t="shared" si="10"/>
        <v>16646618</v>
      </c>
      <c r="E354" s="28">
        <f t="shared" si="11"/>
        <v>9888956</v>
      </c>
      <c r="F354" s="28">
        <v>13568928</v>
      </c>
      <c r="G354" s="29">
        <v>8350112</v>
      </c>
      <c r="H354" s="28">
        <v>1789108</v>
      </c>
      <c r="I354" s="29">
        <v>894552</v>
      </c>
      <c r="J354" s="28">
        <v>1288582</v>
      </c>
      <c r="K354" s="29">
        <v>644292</v>
      </c>
      <c r="L354" s="29">
        <v>5016989</v>
      </c>
      <c r="M354" s="46">
        <v>0</v>
      </c>
      <c r="N354" s="42"/>
      <c r="O354" s="28">
        <v>0</v>
      </c>
      <c r="P354" s="29">
        <v>0</v>
      </c>
      <c r="Q354" s="28">
        <v>0</v>
      </c>
      <c r="R354" s="29">
        <v>0</v>
      </c>
    </row>
    <row r="355" spans="1:18" s="4" customFormat="1" ht="12">
      <c r="A355" s="25" t="s">
        <v>334</v>
      </c>
      <c r="B355" s="26" t="s">
        <v>323</v>
      </c>
      <c r="C355" s="27" t="s">
        <v>273</v>
      </c>
      <c r="D355" s="28">
        <f t="shared" si="10"/>
        <v>26998224</v>
      </c>
      <c r="E355" s="28">
        <f t="shared" si="11"/>
        <v>16288984</v>
      </c>
      <c r="F355" s="28">
        <v>24178852</v>
      </c>
      <c r="G355" s="29">
        <v>14879296</v>
      </c>
      <c r="H355" s="28">
        <v>899952</v>
      </c>
      <c r="I355" s="29">
        <v>449976</v>
      </c>
      <c r="J355" s="28">
        <v>1919420</v>
      </c>
      <c r="K355" s="29">
        <v>959712</v>
      </c>
      <c r="L355" s="29">
        <v>5155046</v>
      </c>
      <c r="M355" s="46">
        <v>0</v>
      </c>
      <c r="N355" s="42"/>
      <c r="O355" s="28">
        <v>0</v>
      </c>
      <c r="P355" s="29">
        <v>0</v>
      </c>
      <c r="Q355" s="28">
        <v>0</v>
      </c>
      <c r="R355" s="29">
        <v>0</v>
      </c>
    </row>
    <row r="356" spans="1:18" s="4" customFormat="1" ht="12">
      <c r="A356" s="25" t="s">
        <v>334</v>
      </c>
      <c r="B356" s="26" t="s">
        <v>331</v>
      </c>
      <c r="C356" s="27" t="s">
        <v>274</v>
      </c>
      <c r="D356" s="28">
        <f t="shared" si="10"/>
        <v>34367968</v>
      </c>
      <c r="E356" s="28">
        <f t="shared" si="11"/>
        <v>20514980</v>
      </c>
      <c r="F356" s="28">
        <v>28868629</v>
      </c>
      <c r="G356" s="29">
        <v>17765312</v>
      </c>
      <c r="H356" s="28">
        <v>795131</v>
      </c>
      <c r="I356" s="29">
        <v>397566</v>
      </c>
      <c r="J356" s="28">
        <v>4704208</v>
      </c>
      <c r="K356" s="29">
        <v>2352102</v>
      </c>
      <c r="L356" s="29">
        <v>6308426</v>
      </c>
      <c r="M356" s="46">
        <v>0</v>
      </c>
      <c r="N356" s="42"/>
      <c r="O356" s="28">
        <v>0</v>
      </c>
      <c r="P356" s="29">
        <v>0</v>
      </c>
      <c r="Q356" s="28">
        <v>0</v>
      </c>
      <c r="R356" s="29">
        <v>0</v>
      </c>
    </row>
    <row r="357" spans="1:18" s="4" customFormat="1" ht="12">
      <c r="A357" s="25" t="s">
        <v>334</v>
      </c>
      <c r="B357" s="26" t="s">
        <v>332</v>
      </c>
      <c r="C357" s="27" t="s">
        <v>275</v>
      </c>
      <c r="D357" s="28">
        <f t="shared" si="10"/>
        <v>39582292</v>
      </c>
      <c r="E357" s="28">
        <f t="shared" si="11"/>
        <v>23421936</v>
      </c>
      <c r="F357" s="28">
        <v>31466837</v>
      </c>
      <c r="G357" s="29">
        <v>19364208</v>
      </c>
      <c r="H357" s="28">
        <v>2697157</v>
      </c>
      <c r="I357" s="29">
        <v>1348578</v>
      </c>
      <c r="J357" s="28">
        <v>5418298</v>
      </c>
      <c r="K357" s="29">
        <v>2709150</v>
      </c>
      <c r="L357" s="29">
        <v>4619607</v>
      </c>
      <c r="M357" s="46">
        <v>0</v>
      </c>
      <c r="N357" s="42"/>
      <c r="O357" s="28">
        <v>0</v>
      </c>
      <c r="P357" s="29">
        <v>0</v>
      </c>
      <c r="Q357" s="28">
        <v>0</v>
      </c>
      <c r="R357" s="29">
        <v>0</v>
      </c>
    </row>
    <row r="358" spans="1:18" s="4" customFormat="1" ht="12">
      <c r="A358" s="25" t="s">
        <v>334</v>
      </c>
      <c r="B358" s="26" t="s">
        <v>333</v>
      </c>
      <c r="C358" s="27" t="s">
        <v>276</v>
      </c>
      <c r="D358" s="28">
        <f t="shared" si="10"/>
        <v>27144326</v>
      </c>
      <c r="E358" s="28">
        <f t="shared" si="11"/>
        <v>16344710</v>
      </c>
      <c r="F358" s="28">
        <v>24028727</v>
      </c>
      <c r="G358" s="29">
        <v>14786912</v>
      </c>
      <c r="H358" s="28">
        <v>722823</v>
      </c>
      <c r="I358" s="29">
        <v>361410</v>
      </c>
      <c r="J358" s="28">
        <v>2392776</v>
      </c>
      <c r="K358" s="29">
        <v>1196388</v>
      </c>
      <c r="L358" s="29">
        <v>4550889</v>
      </c>
      <c r="M358" s="46">
        <v>0</v>
      </c>
      <c r="N358" s="42"/>
      <c r="O358" s="28">
        <v>0</v>
      </c>
      <c r="P358" s="29">
        <v>0</v>
      </c>
      <c r="Q358" s="28">
        <v>0</v>
      </c>
      <c r="R358" s="29">
        <v>0</v>
      </c>
    </row>
    <row r="359" spans="1:18" s="4" customFormat="1" ht="12">
      <c r="A359" s="25" t="s">
        <v>334</v>
      </c>
      <c r="B359" s="26" t="s">
        <v>334</v>
      </c>
      <c r="C359" s="27" t="s">
        <v>277</v>
      </c>
      <c r="D359" s="28">
        <f t="shared" si="10"/>
        <v>31402530</v>
      </c>
      <c r="E359" s="28">
        <f t="shared" si="11"/>
        <v>18861584</v>
      </c>
      <c r="F359" s="28">
        <v>27389406</v>
      </c>
      <c r="G359" s="29">
        <v>16855016</v>
      </c>
      <c r="H359" s="28">
        <v>958602</v>
      </c>
      <c r="I359" s="29">
        <v>479304</v>
      </c>
      <c r="J359" s="28">
        <v>3054522</v>
      </c>
      <c r="K359" s="29">
        <v>1527264</v>
      </c>
      <c r="L359" s="29">
        <v>6190779</v>
      </c>
      <c r="M359" s="46">
        <v>0</v>
      </c>
      <c r="N359" s="42"/>
      <c r="O359" s="28">
        <v>0</v>
      </c>
      <c r="P359" s="29">
        <v>0</v>
      </c>
      <c r="Q359" s="28">
        <v>0</v>
      </c>
      <c r="R359" s="29">
        <v>0</v>
      </c>
    </row>
    <row r="360" spans="1:18" s="4" customFormat="1" ht="12">
      <c r="A360" s="25" t="s">
        <v>334</v>
      </c>
      <c r="B360" s="26" t="s">
        <v>335</v>
      </c>
      <c r="C360" s="27" t="s">
        <v>278</v>
      </c>
      <c r="D360" s="28">
        <f t="shared" si="10"/>
        <v>35346400</v>
      </c>
      <c r="E360" s="28">
        <f t="shared" si="11"/>
        <v>20792292</v>
      </c>
      <c r="F360" s="28">
        <v>27032104</v>
      </c>
      <c r="G360" s="29">
        <v>16635144</v>
      </c>
      <c r="H360" s="28">
        <v>2182724</v>
      </c>
      <c r="I360" s="29">
        <v>1091364</v>
      </c>
      <c r="J360" s="28">
        <v>6131572</v>
      </c>
      <c r="K360" s="29">
        <v>3065784</v>
      </c>
      <c r="L360" s="29">
        <v>4193101</v>
      </c>
      <c r="M360" s="46">
        <v>0</v>
      </c>
      <c r="N360" s="42"/>
      <c r="O360" s="28">
        <v>0</v>
      </c>
      <c r="P360" s="29">
        <v>0</v>
      </c>
      <c r="Q360" s="28">
        <v>0</v>
      </c>
      <c r="R360" s="29">
        <v>0</v>
      </c>
    </row>
    <row r="361" spans="1:18" s="4" customFormat="1" ht="12">
      <c r="A361" s="25" t="s">
        <v>334</v>
      </c>
      <c r="B361" s="26" t="s">
        <v>324</v>
      </c>
      <c r="C361" s="27" t="s">
        <v>452</v>
      </c>
      <c r="D361" s="28">
        <f t="shared" si="10"/>
        <v>81138128</v>
      </c>
      <c r="E361" s="28">
        <f t="shared" si="11"/>
        <v>49360404</v>
      </c>
      <c r="F361" s="28">
        <v>76191607</v>
      </c>
      <c r="G361" s="29">
        <v>46887144</v>
      </c>
      <c r="H361" s="28">
        <v>4946521</v>
      </c>
      <c r="I361" s="29">
        <v>2473260</v>
      </c>
      <c r="J361" s="28">
        <v>0</v>
      </c>
      <c r="K361" s="29">
        <v>0</v>
      </c>
      <c r="L361" s="29">
        <v>12301464</v>
      </c>
      <c r="M361" s="46">
        <v>0</v>
      </c>
      <c r="N361" s="42"/>
      <c r="O361" s="28">
        <v>0</v>
      </c>
      <c r="P361" s="29">
        <v>0</v>
      </c>
      <c r="Q361" s="28">
        <v>3418047</v>
      </c>
      <c r="R361" s="29">
        <v>0</v>
      </c>
    </row>
    <row r="362" spans="1:18" s="4" customFormat="1" ht="12">
      <c r="A362" s="25" t="s">
        <v>334</v>
      </c>
      <c r="B362" s="26" t="s">
        <v>325</v>
      </c>
      <c r="C362" s="27" t="s">
        <v>453</v>
      </c>
      <c r="D362" s="28">
        <f t="shared" si="10"/>
        <v>69317351</v>
      </c>
      <c r="E362" s="28">
        <f t="shared" si="11"/>
        <v>41861816</v>
      </c>
      <c r="F362" s="28">
        <v>62427234</v>
      </c>
      <c r="G362" s="29">
        <v>38416760</v>
      </c>
      <c r="H362" s="28">
        <v>6890117</v>
      </c>
      <c r="I362" s="29">
        <v>3445056</v>
      </c>
      <c r="J362" s="28">
        <v>0</v>
      </c>
      <c r="K362" s="29">
        <v>0</v>
      </c>
      <c r="L362" s="29">
        <v>8086208</v>
      </c>
      <c r="M362" s="46">
        <v>0</v>
      </c>
      <c r="N362" s="42"/>
      <c r="O362" s="28">
        <v>0</v>
      </c>
      <c r="P362" s="29">
        <v>0</v>
      </c>
      <c r="Q362" s="28">
        <v>1170925</v>
      </c>
      <c r="R362" s="29">
        <v>0</v>
      </c>
    </row>
    <row r="363" spans="1:18" s="4" customFormat="1" ht="12">
      <c r="A363" s="25" t="s">
        <v>334</v>
      </c>
      <c r="B363" s="26" t="s">
        <v>327</v>
      </c>
      <c r="C363" s="27" t="s">
        <v>454</v>
      </c>
      <c r="D363" s="28">
        <f t="shared" si="10"/>
        <v>53169426</v>
      </c>
      <c r="E363" s="28">
        <f t="shared" si="11"/>
        <v>32393088</v>
      </c>
      <c r="F363" s="28">
        <v>50339206</v>
      </c>
      <c r="G363" s="29">
        <v>30977976</v>
      </c>
      <c r="H363" s="28">
        <v>2830220</v>
      </c>
      <c r="I363" s="29">
        <v>1415112</v>
      </c>
      <c r="J363" s="28">
        <v>0</v>
      </c>
      <c r="K363" s="29">
        <v>0</v>
      </c>
      <c r="L363" s="29">
        <v>8014246</v>
      </c>
      <c r="M363" s="46">
        <v>1182253</v>
      </c>
      <c r="N363" s="42">
        <v>591126.48</v>
      </c>
      <c r="O363" s="28">
        <v>0</v>
      </c>
      <c r="P363" s="29">
        <v>0</v>
      </c>
      <c r="Q363" s="28">
        <v>0</v>
      </c>
      <c r="R363" s="29">
        <v>0</v>
      </c>
    </row>
    <row r="364" spans="1:18" s="4" customFormat="1" ht="12">
      <c r="A364" s="25" t="s">
        <v>334</v>
      </c>
      <c r="B364" s="26" t="s">
        <v>326</v>
      </c>
      <c r="C364" s="27" t="s">
        <v>455</v>
      </c>
      <c r="D364" s="28">
        <f t="shared" si="10"/>
        <v>310453784</v>
      </c>
      <c r="E364" s="28">
        <f t="shared" si="11"/>
        <v>189142258</v>
      </c>
      <c r="F364" s="28">
        <v>293933199</v>
      </c>
      <c r="G364" s="29">
        <v>180881968</v>
      </c>
      <c r="H364" s="28">
        <v>16520585</v>
      </c>
      <c r="I364" s="29">
        <v>8260290</v>
      </c>
      <c r="J364" s="28">
        <v>0</v>
      </c>
      <c r="K364" s="29">
        <v>0</v>
      </c>
      <c r="L364" s="29">
        <v>88719341</v>
      </c>
      <c r="M364" s="46">
        <v>64128955</v>
      </c>
      <c r="N364" s="42">
        <v>32064480</v>
      </c>
      <c r="O364" s="28">
        <v>26318966</v>
      </c>
      <c r="P364" s="29">
        <v>0</v>
      </c>
      <c r="Q364" s="28">
        <v>0</v>
      </c>
      <c r="R364" s="29">
        <v>0</v>
      </c>
    </row>
    <row r="365" spans="1:18" s="4" customFormat="1" ht="12">
      <c r="A365" s="25" t="s">
        <v>336</v>
      </c>
      <c r="B365" s="26" t="s">
        <v>298</v>
      </c>
      <c r="C365" s="27" t="s">
        <v>279</v>
      </c>
      <c r="D365" s="28">
        <f t="shared" si="10"/>
        <v>26171391</v>
      </c>
      <c r="E365" s="28">
        <f t="shared" si="11"/>
        <v>15050884</v>
      </c>
      <c r="F365" s="28">
        <v>17031601</v>
      </c>
      <c r="G365" s="29">
        <v>10480984</v>
      </c>
      <c r="H365" s="28">
        <v>1375819</v>
      </c>
      <c r="I365" s="29">
        <v>687912</v>
      </c>
      <c r="J365" s="28">
        <v>7763971</v>
      </c>
      <c r="K365" s="29">
        <v>3881988</v>
      </c>
      <c r="L365" s="29">
        <v>3029560</v>
      </c>
      <c r="M365" s="46">
        <v>0</v>
      </c>
      <c r="N365" s="42"/>
      <c r="O365" s="28">
        <v>0</v>
      </c>
      <c r="P365" s="29">
        <v>0</v>
      </c>
      <c r="Q365" s="28">
        <v>0</v>
      </c>
      <c r="R365" s="29">
        <v>0</v>
      </c>
    </row>
    <row r="366" spans="1:18" s="4" customFormat="1" ht="12">
      <c r="A366" s="25" t="s">
        <v>336</v>
      </c>
      <c r="B366" s="26" t="s">
        <v>297</v>
      </c>
      <c r="C366" s="27" t="s">
        <v>280</v>
      </c>
      <c r="D366" s="28">
        <f t="shared" si="10"/>
        <v>27352072</v>
      </c>
      <c r="E366" s="28">
        <f t="shared" si="11"/>
        <v>15696906</v>
      </c>
      <c r="F366" s="28">
        <v>17514201</v>
      </c>
      <c r="G366" s="29">
        <v>10777968</v>
      </c>
      <c r="H366" s="28">
        <v>2585660</v>
      </c>
      <c r="I366" s="29">
        <v>1292832</v>
      </c>
      <c r="J366" s="28">
        <v>7252211</v>
      </c>
      <c r="K366" s="29">
        <v>3626106</v>
      </c>
      <c r="L366" s="29">
        <v>2940258</v>
      </c>
      <c r="M366" s="46">
        <v>0</v>
      </c>
      <c r="N366" s="42"/>
      <c r="O366" s="28">
        <v>0</v>
      </c>
      <c r="P366" s="29">
        <v>0</v>
      </c>
      <c r="Q366" s="28">
        <v>0</v>
      </c>
      <c r="R366" s="29">
        <v>0</v>
      </c>
    </row>
    <row r="367" spans="1:18" s="4" customFormat="1" ht="12">
      <c r="A367" s="25" t="s">
        <v>336</v>
      </c>
      <c r="B367" s="26" t="s">
        <v>299</v>
      </c>
      <c r="C367" s="27" t="s">
        <v>281</v>
      </c>
      <c r="D367" s="28">
        <f t="shared" si="10"/>
        <v>36152117</v>
      </c>
      <c r="E367" s="28">
        <f t="shared" si="11"/>
        <v>21131050</v>
      </c>
      <c r="F367" s="28">
        <v>26476583</v>
      </c>
      <c r="G367" s="29">
        <v>16293280</v>
      </c>
      <c r="H367" s="28">
        <v>2426816</v>
      </c>
      <c r="I367" s="29">
        <v>1213410</v>
      </c>
      <c r="J367" s="28">
        <v>7248718</v>
      </c>
      <c r="K367" s="29">
        <v>3624360</v>
      </c>
      <c r="L367" s="29">
        <v>3737764</v>
      </c>
      <c r="M367" s="46">
        <v>0</v>
      </c>
      <c r="N367" s="42"/>
      <c r="O367" s="28">
        <v>0</v>
      </c>
      <c r="P367" s="29">
        <v>0</v>
      </c>
      <c r="Q367" s="28">
        <v>0</v>
      </c>
      <c r="R367" s="29">
        <v>0</v>
      </c>
    </row>
    <row r="368" spans="1:18" s="4" customFormat="1" ht="12">
      <c r="A368" s="25" t="s">
        <v>336</v>
      </c>
      <c r="B368" s="26" t="s">
        <v>300</v>
      </c>
      <c r="C368" s="27" t="s">
        <v>282</v>
      </c>
      <c r="D368" s="28">
        <f t="shared" si="10"/>
        <v>35351280</v>
      </c>
      <c r="E368" s="28">
        <f t="shared" si="11"/>
        <v>20775340</v>
      </c>
      <c r="F368" s="28">
        <v>26864088</v>
      </c>
      <c r="G368" s="29">
        <v>16531744</v>
      </c>
      <c r="H368" s="28">
        <v>5127837</v>
      </c>
      <c r="I368" s="29">
        <v>2563920</v>
      </c>
      <c r="J368" s="28">
        <v>3359355</v>
      </c>
      <c r="K368" s="29">
        <v>1679676</v>
      </c>
      <c r="L368" s="29">
        <v>6564207</v>
      </c>
      <c r="M368" s="46">
        <v>0</v>
      </c>
      <c r="N368" s="42"/>
      <c r="O368" s="28">
        <v>976585</v>
      </c>
      <c r="P368" s="29">
        <v>976585</v>
      </c>
      <c r="Q368" s="28">
        <v>0</v>
      </c>
      <c r="R368" s="29">
        <v>0</v>
      </c>
    </row>
    <row r="369" spans="1:18" s="4" customFormat="1" ht="12">
      <c r="A369" s="25" t="s">
        <v>336</v>
      </c>
      <c r="B369" s="26" t="s">
        <v>301</v>
      </c>
      <c r="C369" s="27" t="s">
        <v>283</v>
      </c>
      <c r="D369" s="28">
        <f t="shared" si="10"/>
        <v>29059247</v>
      </c>
      <c r="E369" s="28">
        <f t="shared" si="11"/>
        <v>16760422</v>
      </c>
      <c r="F369" s="28">
        <v>19333530</v>
      </c>
      <c r="G369" s="29">
        <v>11897560</v>
      </c>
      <c r="H369" s="28">
        <v>1775842</v>
      </c>
      <c r="I369" s="29">
        <v>887922</v>
      </c>
      <c r="J369" s="28">
        <v>7949875</v>
      </c>
      <c r="K369" s="29">
        <v>3974940</v>
      </c>
      <c r="L369" s="29">
        <v>4143152</v>
      </c>
      <c r="M369" s="46">
        <v>0</v>
      </c>
      <c r="N369" s="42"/>
      <c r="O369" s="28">
        <v>0</v>
      </c>
      <c r="P369" s="29">
        <v>0</v>
      </c>
      <c r="Q369" s="28">
        <v>0</v>
      </c>
      <c r="R369" s="29">
        <v>0</v>
      </c>
    </row>
    <row r="370" spans="1:18" s="4" customFormat="1" ht="12">
      <c r="A370" s="25" t="s">
        <v>336</v>
      </c>
      <c r="B370" s="26" t="s">
        <v>302</v>
      </c>
      <c r="C370" s="27" t="s">
        <v>284</v>
      </c>
      <c r="D370" s="28">
        <f t="shared" si="10"/>
        <v>26559354</v>
      </c>
      <c r="E370" s="28">
        <f t="shared" si="11"/>
        <v>15115858</v>
      </c>
      <c r="F370" s="28">
        <v>15913587</v>
      </c>
      <c r="G370" s="29">
        <v>9792976</v>
      </c>
      <c r="H370" s="28">
        <v>3200703</v>
      </c>
      <c r="I370" s="29">
        <v>1600350</v>
      </c>
      <c r="J370" s="28">
        <v>7445064</v>
      </c>
      <c r="K370" s="29">
        <v>3722532</v>
      </c>
      <c r="L370" s="29">
        <v>5494434</v>
      </c>
      <c r="M370" s="46">
        <v>0</v>
      </c>
      <c r="N370" s="42"/>
      <c r="O370" s="28">
        <v>488292</v>
      </c>
      <c r="P370" s="29">
        <v>488292</v>
      </c>
      <c r="Q370" s="28">
        <v>0</v>
      </c>
      <c r="R370" s="29">
        <v>0</v>
      </c>
    </row>
    <row r="371" spans="1:18" s="4" customFormat="1" ht="12">
      <c r="A371" s="25" t="s">
        <v>336</v>
      </c>
      <c r="B371" s="26" t="s">
        <v>303</v>
      </c>
      <c r="C371" s="27" t="s">
        <v>285</v>
      </c>
      <c r="D371" s="28">
        <f t="shared" si="10"/>
        <v>18467043</v>
      </c>
      <c r="E371" s="28">
        <f t="shared" si="11"/>
        <v>10571008</v>
      </c>
      <c r="F371" s="28">
        <v>11591564</v>
      </c>
      <c r="G371" s="29">
        <v>7133272</v>
      </c>
      <c r="H371" s="28">
        <v>1741250</v>
      </c>
      <c r="I371" s="29">
        <v>870624</v>
      </c>
      <c r="J371" s="28">
        <v>5134229</v>
      </c>
      <c r="K371" s="29">
        <v>2567112</v>
      </c>
      <c r="L371" s="29">
        <v>3412918</v>
      </c>
      <c r="M371" s="46">
        <v>0</v>
      </c>
      <c r="N371" s="42"/>
      <c r="O371" s="28">
        <v>292975</v>
      </c>
      <c r="P371" s="29">
        <v>292975</v>
      </c>
      <c r="Q371" s="28">
        <v>0</v>
      </c>
      <c r="R371" s="29">
        <v>0</v>
      </c>
    </row>
    <row r="372" spans="1:18" s="4" customFormat="1" ht="12">
      <c r="A372" s="25" t="s">
        <v>336</v>
      </c>
      <c r="B372" s="26" t="s">
        <v>304</v>
      </c>
      <c r="C372" s="27" t="s">
        <v>286</v>
      </c>
      <c r="D372" s="28">
        <f t="shared" si="10"/>
        <v>43869586</v>
      </c>
      <c r="E372" s="28">
        <f t="shared" si="11"/>
        <v>26705750</v>
      </c>
      <c r="F372" s="28">
        <v>41348326</v>
      </c>
      <c r="G372" s="29">
        <v>25445120</v>
      </c>
      <c r="H372" s="28">
        <v>745325</v>
      </c>
      <c r="I372" s="29">
        <v>372660</v>
      </c>
      <c r="J372" s="28">
        <v>1775935</v>
      </c>
      <c r="K372" s="29">
        <v>887970</v>
      </c>
      <c r="L372" s="29">
        <v>7174124</v>
      </c>
      <c r="M372" s="46">
        <v>0</v>
      </c>
      <c r="N372" s="42"/>
      <c r="O372" s="28">
        <v>0</v>
      </c>
      <c r="P372" s="29">
        <v>0</v>
      </c>
      <c r="Q372" s="28">
        <v>0</v>
      </c>
      <c r="R372" s="29">
        <v>0</v>
      </c>
    </row>
    <row r="373" spans="1:18" s="4" customFormat="1" ht="12">
      <c r="A373" s="25" t="s">
        <v>336</v>
      </c>
      <c r="B373" s="26" t="s">
        <v>305</v>
      </c>
      <c r="C373" s="27" t="s">
        <v>287</v>
      </c>
      <c r="D373" s="28">
        <f t="shared" si="10"/>
        <v>20758738</v>
      </c>
      <c r="E373" s="28">
        <f t="shared" si="11"/>
        <v>11455068</v>
      </c>
      <c r="F373" s="28">
        <v>9322715</v>
      </c>
      <c r="G373" s="29">
        <v>5737056</v>
      </c>
      <c r="H373" s="28">
        <v>2886750</v>
      </c>
      <c r="I373" s="29">
        <v>1443378</v>
      </c>
      <c r="J373" s="28">
        <v>8549273</v>
      </c>
      <c r="K373" s="29">
        <v>4274634</v>
      </c>
      <c r="L373" s="29">
        <v>4999269</v>
      </c>
      <c r="M373" s="46">
        <v>0</v>
      </c>
      <c r="N373" s="42"/>
      <c r="O373" s="28">
        <v>0</v>
      </c>
      <c r="P373" s="29">
        <v>0</v>
      </c>
      <c r="Q373" s="28">
        <v>0</v>
      </c>
      <c r="R373" s="29">
        <v>0</v>
      </c>
    </row>
    <row r="374" spans="1:18" s="4" customFormat="1" ht="12">
      <c r="A374" s="25" t="s">
        <v>336</v>
      </c>
      <c r="B374" s="26" t="s">
        <v>306</v>
      </c>
      <c r="C374" s="27" t="s">
        <v>288</v>
      </c>
      <c r="D374" s="28">
        <f t="shared" si="10"/>
        <v>32431857</v>
      </c>
      <c r="E374" s="28">
        <f t="shared" si="11"/>
        <v>19163150</v>
      </c>
      <c r="F374" s="28">
        <v>25542596</v>
      </c>
      <c r="G374" s="29">
        <v>15718520</v>
      </c>
      <c r="H374" s="28">
        <v>2077598</v>
      </c>
      <c r="I374" s="29">
        <v>1038798</v>
      </c>
      <c r="J374" s="28">
        <v>4811663</v>
      </c>
      <c r="K374" s="29">
        <v>2405832</v>
      </c>
      <c r="L374" s="29">
        <v>4355893</v>
      </c>
      <c r="M374" s="46">
        <v>0</v>
      </c>
      <c r="N374" s="42"/>
      <c r="O374" s="28">
        <v>0</v>
      </c>
      <c r="P374" s="29">
        <v>0</v>
      </c>
      <c r="Q374" s="28">
        <v>0</v>
      </c>
      <c r="R374" s="29">
        <v>0</v>
      </c>
    </row>
    <row r="375" spans="1:18" s="4" customFormat="1" ht="12">
      <c r="A375" s="25" t="s">
        <v>336</v>
      </c>
      <c r="B375" s="26" t="s">
        <v>307</v>
      </c>
      <c r="C375" s="27" t="s">
        <v>289</v>
      </c>
      <c r="D375" s="28">
        <f t="shared" si="10"/>
        <v>29304916</v>
      </c>
      <c r="E375" s="28">
        <f t="shared" si="11"/>
        <v>17811950</v>
      </c>
      <c r="F375" s="28">
        <v>27382309</v>
      </c>
      <c r="G375" s="29">
        <v>16850648</v>
      </c>
      <c r="H375" s="28">
        <v>1922607</v>
      </c>
      <c r="I375" s="29">
        <v>961302</v>
      </c>
      <c r="J375" s="28">
        <v>0</v>
      </c>
      <c r="K375" s="29">
        <v>0</v>
      </c>
      <c r="L375" s="29">
        <v>10296895</v>
      </c>
      <c r="M375" s="46">
        <v>2386975</v>
      </c>
      <c r="N375" s="42">
        <v>1193491</v>
      </c>
      <c r="O375" s="28">
        <v>0</v>
      </c>
      <c r="P375" s="29">
        <v>0</v>
      </c>
      <c r="Q375" s="28">
        <v>0</v>
      </c>
      <c r="R375" s="29">
        <v>0</v>
      </c>
    </row>
    <row r="376" spans="1:18" s="4" customFormat="1" ht="12">
      <c r="A376" s="25" t="s">
        <v>336</v>
      </c>
      <c r="B376" s="26" t="s">
        <v>308</v>
      </c>
      <c r="C376" s="27" t="s">
        <v>290</v>
      </c>
      <c r="D376" s="28">
        <f t="shared" si="10"/>
        <v>22087207</v>
      </c>
      <c r="E376" s="28">
        <f t="shared" si="11"/>
        <v>12698480</v>
      </c>
      <c r="F376" s="28">
        <v>14342225</v>
      </c>
      <c r="G376" s="29">
        <v>8825984</v>
      </c>
      <c r="H376" s="28">
        <v>1663722</v>
      </c>
      <c r="I376" s="29">
        <v>831864</v>
      </c>
      <c r="J376" s="28">
        <v>6081260</v>
      </c>
      <c r="K376" s="29">
        <v>3040632</v>
      </c>
      <c r="L376" s="29">
        <v>2127772</v>
      </c>
      <c r="M376" s="46">
        <v>0</v>
      </c>
      <c r="N376" s="42"/>
      <c r="O376" s="28">
        <v>416767</v>
      </c>
      <c r="P376" s="29">
        <v>416767</v>
      </c>
      <c r="Q376" s="28">
        <v>0</v>
      </c>
      <c r="R376" s="29">
        <v>0</v>
      </c>
    </row>
    <row r="377" spans="1:18" s="4" customFormat="1" ht="12">
      <c r="A377" s="25" t="s">
        <v>336</v>
      </c>
      <c r="B377" s="26" t="s">
        <v>309</v>
      </c>
      <c r="C377" s="27" t="s">
        <v>291</v>
      </c>
      <c r="D377" s="28">
        <f t="shared" si="10"/>
        <v>28427629</v>
      </c>
      <c r="E377" s="28">
        <f t="shared" si="11"/>
        <v>16458084</v>
      </c>
      <c r="F377" s="28">
        <v>19450357</v>
      </c>
      <c r="G377" s="29">
        <v>11969448</v>
      </c>
      <c r="H377" s="28">
        <v>1639557</v>
      </c>
      <c r="I377" s="29">
        <v>819780</v>
      </c>
      <c r="J377" s="28">
        <v>7337715</v>
      </c>
      <c r="K377" s="29">
        <v>3668856</v>
      </c>
      <c r="L377" s="29">
        <v>3662186</v>
      </c>
      <c r="M377" s="46">
        <v>0</v>
      </c>
      <c r="N377" s="42"/>
      <c r="O377" s="28">
        <v>0</v>
      </c>
      <c r="P377" s="29">
        <v>0</v>
      </c>
      <c r="Q377" s="28">
        <v>0</v>
      </c>
      <c r="R377" s="29">
        <v>0</v>
      </c>
    </row>
    <row r="378" spans="1:18" s="4" customFormat="1" ht="12">
      <c r="A378" s="25" t="s">
        <v>336</v>
      </c>
      <c r="B378" s="26" t="s">
        <v>310</v>
      </c>
      <c r="C378" s="27" t="s">
        <v>292</v>
      </c>
      <c r="D378" s="28">
        <f t="shared" si="10"/>
        <v>56064040</v>
      </c>
      <c r="E378" s="28">
        <f t="shared" si="11"/>
        <v>33149190</v>
      </c>
      <c r="F378" s="28">
        <v>44348770</v>
      </c>
      <c r="G378" s="29">
        <v>27291552</v>
      </c>
      <c r="H378" s="28">
        <v>3368527</v>
      </c>
      <c r="I378" s="29">
        <v>1684266</v>
      </c>
      <c r="J378" s="28">
        <v>8346743</v>
      </c>
      <c r="K378" s="29">
        <v>4173372</v>
      </c>
      <c r="L378" s="29">
        <v>9084588</v>
      </c>
      <c r="M378" s="46">
        <v>0</v>
      </c>
      <c r="N378" s="42"/>
      <c r="O378" s="28">
        <v>0</v>
      </c>
      <c r="P378" s="29">
        <v>0</v>
      </c>
      <c r="Q378" s="28">
        <v>0</v>
      </c>
      <c r="R378" s="29">
        <v>0</v>
      </c>
    </row>
    <row r="379" spans="1:18" s="4" customFormat="1" ht="12">
      <c r="A379" s="25" t="s">
        <v>336</v>
      </c>
      <c r="B379" s="26" t="s">
        <v>311</v>
      </c>
      <c r="C379" s="27" t="s">
        <v>293</v>
      </c>
      <c r="D379" s="28">
        <f t="shared" si="10"/>
        <v>46155285</v>
      </c>
      <c r="E379" s="28">
        <f t="shared" si="11"/>
        <v>26893650</v>
      </c>
      <c r="F379" s="28">
        <v>33072084</v>
      </c>
      <c r="G379" s="29">
        <v>20352048</v>
      </c>
      <c r="H379" s="28">
        <v>2488491</v>
      </c>
      <c r="I379" s="29">
        <v>1244244</v>
      </c>
      <c r="J379" s="28">
        <v>10594710</v>
      </c>
      <c r="K379" s="29">
        <v>5297358</v>
      </c>
      <c r="L379" s="29">
        <v>5475723</v>
      </c>
      <c r="M379" s="46">
        <v>0</v>
      </c>
      <c r="N379" s="42"/>
      <c r="O379" s="28">
        <v>1660194</v>
      </c>
      <c r="P379" s="29">
        <v>1660194</v>
      </c>
      <c r="Q379" s="28">
        <v>0</v>
      </c>
      <c r="R379" s="29">
        <v>0</v>
      </c>
    </row>
    <row r="380" spans="1:18" s="4" customFormat="1" ht="12">
      <c r="A380" s="25" t="s">
        <v>336</v>
      </c>
      <c r="B380" s="26" t="s">
        <v>312</v>
      </c>
      <c r="C380" s="27" t="s">
        <v>294</v>
      </c>
      <c r="D380" s="28">
        <f t="shared" si="10"/>
        <v>32075167</v>
      </c>
      <c r="E380" s="28">
        <f t="shared" si="11"/>
        <v>18758802</v>
      </c>
      <c r="F380" s="28">
        <v>23583882</v>
      </c>
      <c r="G380" s="29">
        <v>14513160</v>
      </c>
      <c r="H380" s="28">
        <v>2035438</v>
      </c>
      <c r="I380" s="29">
        <v>1017720</v>
      </c>
      <c r="J380" s="28">
        <v>6455847</v>
      </c>
      <c r="K380" s="29">
        <v>3227922</v>
      </c>
      <c r="L380" s="29">
        <v>3123139</v>
      </c>
      <c r="M380" s="46">
        <v>0</v>
      </c>
      <c r="N380" s="42"/>
      <c r="O380" s="28">
        <v>420986</v>
      </c>
      <c r="P380" s="29">
        <v>420986</v>
      </c>
      <c r="Q380" s="28">
        <v>0</v>
      </c>
      <c r="R380" s="29">
        <v>0</v>
      </c>
    </row>
    <row r="381" spans="1:18" s="4" customFormat="1" ht="12">
      <c r="A381" s="25" t="s">
        <v>336</v>
      </c>
      <c r="B381" s="26" t="s">
        <v>313</v>
      </c>
      <c r="C381" s="27" t="s">
        <v>295</v>
      </c>
      <c r="D381" s="28">
        <f t="shared" si="10"/>
        <v>21177701</v>
      </c>
      <c r="E381" s="28">
        <f t="shared" si="11"/>
        <v>12403902</v>
      </c>
      <c r="F381" s="28">
        <v>15730454</v>
      </c>
      <c r="G381" s="29">
        <v>9680280</v>
      </c>
      <c r="H381" s="28">
        <v>1452317</v>
      </c>
      <c r="I381" s="29">
        <v>726156</v>
      </c>
      <c r="J381" s="28">
        <v>3994930</v>
      </c>
      <c r="K381" s="29">
        <v>1997466</v>
      </c>
      <c r="L381" s="29">
        <v>3710249</v>
      </c>
      <c r="M381" s="46">
        <v>0</v>
      </c>
      <c r="N381" s="42"/>
      <c r="O381" s="28">
        <v>0</v>
      </c>
      <c r="P381" s="29">
        <v>0</v>
      </c>
      <c r="Q381" s="28">
        <v>0</v>
      </c>
      <c r="R381" s="29">
        <v>0</v>
      </c>
    </row>
    <row r="382" spans="1:18" s="4" customFormat="1" ht="12">
      <c r="A382" s="25" t="s">
        <v>336</v>
      </c>
      <c r="B382" s="26" t="s">
        <v>314</v>
      </c>
      <c r="C382" s="27" t="s">
        <v>296</v>
      </c>
      <c r="D382" s="28">
        <f t="shared" si="10"/>
        <v>17962892</v>
      </c>
      <c r="E382" s="28">
        <f t="shared" si="11"/>
        <v>10106008</v>
      </c>
      <c r="F382" s="28">
        <v>9746205</v>
      </c>
      <c r="G382" s="29">
        <v>5997664</v>
      </c>
      <c r="H382" s="28">
        <v>2186940</v>
      </c>
      <c r="I382" s="29">
        <v>1093470</v>
      </c>
      <c r="J382" s="28">
        <v>6029747</v>
      </c>
      <c r="K382" s="29">
        <v>3014874</v>
      </c>
      <c r="L382" s="29">
        <v>2114852</v>
      </c>
      <c r="M382" s="46">
        <v>0</v>
      </c>
      <c r="N382" s="42"/>
      <c r="O382" s="28">
        <v>0</v>
      </c>
      <c r="P382" s="29">
        <v>0</v>
      </c>
      <c r="Q382" s="28">
        <v>0</v>
      </c>
      <c r="R382" s="29">
        <v>0</v>
      </c>
    </row>
    <row r="383" spans="1:18" s="4" customFormat="1" ht="12">
      <c r="A383" s="25" t="s">
        <v>336</v>
      </c>
      <c r="B383" s="26" t="s">
        <v>324</v>
      </c>
      <c r="C383" s="27" t="s">
        <v>456</v>
      </c>
      <c r="D383" s="28">
        <f t="shared" si="10"/>
        <v>70944894</v>
      </c>
      <c r="E383" s="28">
        <f t="shared" si="11"/>
        <v>42913872</v>
      </c>
      <c r="F383" s="28">
        <v>64492350</v>
      </c>
      <c r="G383" s="29">
        <v>39687600</v>
      </c>
      <c r="H383" s="28">
        <v>6452544</v>
      </c>
      <c r="I383" s="29">
        <v>3226272</v>
      </c>
      <c r="J383" s="28">
        <v>0</v>
      </c>
      <c r="K383" s="29">
        <v>0</v>
      </c>
      <c r="L383" s="29">
        <v>12346887</v>
      </c>
      <c r="M383" s="46">
        <v>968843</v>
      </c>
      <c r="N383" s="42">
        <v>484463</v>
      </c>
      <c r="O383" s="28">
        <v>0</v>
      </c>
      <c r="P383" s="29">
        <v>0</v>
      </c>
      <c r="Q383" s="28">
        <v>0</v>
      </c>
      <c r="R383" s="29">
        <v>0</v>
      </c>
    </row>
    <row r="384" spans="1:18" s="4" customFormat="1" ht="12">
      <c r="A384" s="25" t="s">
        <v>336</v>
      </c>
      <c r="B384" s="26" t="s">
        <v>325</v>
      </c>
      <c r="C384" s="27" t="s">
        <v>457</v>
      </c>
      <c r="D384" s="28">
        <f t="shared" si="10"/>
        <v>203039438</v>
      </c>
      <c r="E384" s="28">
        <f t="shared" si="11"/>
        <v>123997834</v>
      </c>
      <c r="F384" s="28">
        <v>194810336</v>
      </c>
      <c r="G384" s="29">
        <v>119883280</v>
      </c>
      <c r="H384" s="28">
        <v>8229102</v>
      </c>
      <c r="I384" s="29">
        <v>4114554</v>
      </c>
      <c r="J384" s="28">
        <v>0</v>
      </c>
      <c r="K384" s="29">
        <v>0</v>
      </c>
      <c r="L384" s="29">
        <v>47052819</v>
      </c>
      <c r="M384" s="46">
        <v>3547678</v>
      </c>
      <c r="N384" s="42">
        <v>1773840</v>
      </c>
      <c r="O384" s="28">
        <v>0</v>
      </c>
      <c r="P384" s="29">
        <v>0</v>
      </c>
      <c r="Q384" s="28">
        <v>0</v>
      </c>
      <c r="R384" s="29">
        <v>0</v>
      </c>
    </row>
    <row r="385" spans="1:18" s="4" customFormat="1" ht="12">
      <c r="A385" s="36" t="s">
        <v>336</v>
      </c>
      <c r="B385" s="37" t="s">
        <v>327</v>
      </c>
      <c r="C385" s="38" t="s">
        <v>458</v>
      </c>
      <c r="D385" s="39">
        <f t="shared" si="10"/>
        <v>18612326</v>
      </c>
      <c r="E385" s="39">
        <f t="shared" si="11"/>
        <v>11012978</v>
      </c>
      <c r="F385" s="39">
        <v>14792405</v>
      </c>
      <c r="G385" s="40">
        <v>9103016</v>
      </c>
      <c r="H385" s="39">
        <v>3819921</v>
      </c>
      <c r="I385" s="40">
        <v>1909962</v>
      </c>
      <c r="J385" s="39">
        <v>0</v>
      </c>
      <c r="K385" s="40">
        <v>0</v>
      </c>
      <c r="L385" s="40">
        <v>4363623</v>
      </c>
      <c r="M385" s="48">
        <v>0</v>
      </c>
      <c r="N385" s="44"/>
      <c r="O385" s="39">
        <v>0</v>
      </c>
      <c r="P385" s="40">
        <v>0</v>
      </c>
      <c r="Q385" s="39">
        <v>23000000</v>
      </c>
      <c r="R385" s="40">
        <v>11500000</v>
      </c>
    </row>
    <row r="386" spans="4:18" ht="12.75">
      <c r="D386" s="49">
        <f>SUM(D6:D385)</f>
        <v>17266589842</v>
      </c>
      <c r="E386" s="49">
        <f aca="true" t="shared" si="12" ref="E386:R386">SUM(E6:E385)</f>
        <v>10298359700</v>
      </c>
      <c r="F386" s="49">
        <f t="shared" si="12"/>
        <v>14428926722</v>
      </c>
      <c r="G386" s="49">
        <f t="shared" si="12"/>
        <v>8879527970</v>
      </c>
      <c r="H386" s="49">
        <f t="shared" si="12"/>
        <v>1123191329</v>
      </c>
      <c r="I386" s="49">
        <f t="shared" si="12"/>
        <v>561595764</v>
      </c>
      <c r="J386" s="49">
        <f t="shared" si="12"/>
        <v>1714471791</v>
      </c>
      <c r="K386" s="49">
        <f t="shared" si="12"/>
        <v>857235966</v>
      </c>
      <c r="L386" s="49">
        <f t="shared" si="12"/>
        <v>3847744322</v>
      </c>
      <c r="M386" s="49">
        <f t="shared" si="12"/>
        <v>1123191329</v>
      </c>
      <c r="N386" s="50">
        <f t="shared" si="12"/>
        <v>561601627.5799999</v>
      </c>
      <c r="O386" s="49">
        <f t="shared" si="12"/>
        <v>269799624</v>
      </c>
      <c r="P386" s="49">
        <f t="shared" si="12"/>
        <v>161338171</v>
      </c>
      <c r="Q386" s="49">
        <f t="shared" si="12"/>
        <v>38937547</v>
      </c>
      <c r="R386" s="49">
        <f t="shared" si="12"/>
        <v>11500000</v>
      </c>
    </row>
  </sheetData>
  <sheetProtection/>
  <mergeCells count="12">
    <mergeCell ref="H2:I2"/>
    <mergeCell ref="J2:K2"/>
    <mergeCell ref="A1:B3"/>
    <mergeCell ref="C1:C3"/>
    <mergeCell ref="D1:K1"/>
    <mergeCell ref="D2:E2"/>
    <mergeCell ref="F2:G2"/>
    <mergeCell ref="O2:P2"/>
    <mergeCell ref="M1:N1"/>
    <mergeCell ref="M2:N2"/>
    <mergeCell ref="O1:R1"/>
    <mergeCell ref="Q2:R2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73" r:id="rId1"/>
  <headerFooter alignWithMargins="0">
    <oddHeader>&amp;L&amp;"Times New Roman CE,Standardowy"&amp;8Ministerstwo Finansów
Departament Finansów
Samorządu Terytorialnego&amp;C&amp;"Times New Roman CE,Standardowy"PLAN I ŚRODKI PRZEKAZANE POWIATOM
za trzy kwartały 2015 r.&amp;R&amp;"Times New Roman CE,Standardowy"&amp;8Warszawa, &amp;D r.</oddHeader>
    <oddFooter>&amp;L&amp;"Times New Roman CE,Standardowy"&amp;7&amp;F&amp;R&amp;"Times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Wiącek Dariusz</cp:lastModifiedBy>
  <cp:lastPrinted>2016-07-13T08:07:37Z</cp:lastPrinted>
  <dcterms:created xsi:type="dcterms:W3CDTF">2003-11-27T14:06:45Z</dcterms:created>
  <dcterms:modified xsi:type="dcterms:W3CDTF">2016-07-15T11:48:32Z</dcterms:modified>
  <cp:category/>
  <cp:version/>
  <cp:contentType/>
  <cp:contentStatus/>
</cp:coreProperties>
</file>