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 activeTab="1"/>
  </bookViews>
  <sheets>
    <sheet name="2015" sheetId="1" r:id="rId1"/>
    <sheet name="Dysp. cz. budż. 2015" sheetId="2" r:id="rId2"/>
  </sheets>
  <definedNames>
    <definedName name="_xlnm._FilterDatabase" localSheetId="0" hidden="1">'2015'!$A$1:$DF$678</definedName>
    <definedName name="_xlnm.Print_Area" localSheetId="0">'2015'!$A$1:$E$4</definedName>
    <definedName name="_xlnm.Print_Titles" localSheetId="1">'Dysp. cz. budż. 2015'!$16:$16</definedName>
  </definedNames>
  <calcPr calcId="145621"/>
</workbook>
</file>

<file path=xl/calcChain.xml><?xml version="1.0" encoding="utf-8"?>
<calcChain xmlns="http://schemas.openxmlformats.org/spreadsheetml/2006/main">
  <c r="I120" i="2" l="1"/>
  <c r="I119" i="2"/>
  <c r="I117" i="2"/>
  <c r="I116" i="2"/>
  <c r="I115" i="2"/>
  <c r="I113" i="2"/>
  <c r="I111" i="2"/>
  <c r="I109" i="2"/>
  <c r="I108" i="2"/>
  <c r="I107" i="2"/>
  <c r="I106" i="2"/>
  <c r="I105" i="2"/>
  <c r="I103" i="2"/>
  <c r="I102" i="2"/>
  <c r="I101" i="2"/>
  <c r="I99" i="2"/>
  <c r="I97" i="2"/>
  <c r="I96" i="2"/>
  <c r="I95" i="2"/>
  <c r="I94" i="2"/>
  <c r="I93" i="2"/>
  <c r="I92" i="2"/>
  <c r="I90" i="2"/>
  <c r="I89" i="2"/>
  <c r="I88" i="2"/>
  <c r="I86" i="2"/>
  <c r="I84" i="2"/>
  <c r="I83" i="2"/>
  <c r="I82" i="2"/>
  <c r="I80" i="2"/>
  <c r="I79" i="2"/>
  <c r="I78" i="2"/>
  <c r="I76" i="2"/>
  <c r="I75" i="2"/>
  <c r="I74" i="2"/>
  <c r="I73" i="2"/>
  <c r="I72" i="2"/>
  <c r="I71" i="2"/>
  <c r="I70" i="2"/>
  <c r="I69" i="2"/>
  <c r="I68" i="2"/>
  <c r="I67" i="2"/>
  <c r="I66" i="2"/>
  <c r="I64" i="2"/>
  <c r="I63" i="2"/>
  <c r="I62" i="2"/>
  <c r="I61" i="2"/>
  <c r="I60" i="2"/>
  <c r="I59" i="2"/>
  <c r="I58" i="2"/>
  <c r="I57" i="2"/>
  <c r="I56" i="2"/>
  <c r="I55" i="2"/>
  <c r="I54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 l="1"/>
  <c r="I38" i="2"/>
  <c r="I37" i="2"/>
  <c r="I36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18" i="2"/>
  <c r="I114" i="2"/>
  <c r="I112" i="2"/>
  <c r="I110" i="2"/>
  <c r="I104" i="2"/>
  <c r="I100" i="2"/>
  <c r="I98" i="2"/>
  <c r="I85" i="2"/>
  <c r="AV678" i="1"/>
  <c r="AU678" i="1"/>
  <c r="I35" i="2" l="1"/>
  <c r="I28" i="2"/>
  <c r="I18" i="2"/>
  <c r="I77" i="2"/>
  <c r="I65" i="2"/>
  <c r="I87" i="2"/>
  <c r="I91" i="2"/>
  <c r="I53" i="2"/>
  <c r="I81" i="2"/>
  <c r="DC677" i="1"/>
  <c r="DC676" i="1"/>
  <c r="DC675" i="1"/>
  <c r="DC674" i="1"/>
  <c r="DC673" i="1"/>
  <c r="DC672" i="1"/>
  <c r="DC671" i="1"/>
  <c r="DC670" i="1"/>
  <c r="DC669" i="1"/>
  <c r="DC668" i="1"/>
  <c r="DC667" i="1"/>
  <c r="DC666" i="1"/>
  <c r="DC665" i="1"/>
  <c r="DC664" i="1"/>
  <c r="DC663" i="1"/>
  <c r="DC662" i="1"/>
  <c r="CY677" i="1"/>
  <c r="CY676" i="1"/>
  <c r="CY675" i="1"/>
  <c r="CY674" i="1"/>
  <c r="CY673" i="1"/>
  <c r="CY672" i="1"/>
  <c r="CY671" i="1"/>
  <c r="CY670" i="1"/>
  <c r="CY669" i="1"/>
  <c r="CY668" i="1"/>
  <c r="CY667" i="1"/>
  <c r="CY666" i="1"/>
  <c r="CY665" i="1"/>
  <c r="CY664" i="1"/>
  <c r="CY663" i="1"/>
  <c r="CY662" i="1"/>
  <c r="CW677" i="1"/>
  <c r="CW676" i="1"/>
  <c r="CW675" i="1"/>
  <c r="CW674" i="1"/>
  <c r="CW673" i="1"/>
  <c r="CW672" i="1"/>
  <c r="CW671" i="1"/>
  <c r="CW670" i="1"/>
  <c r="CW669" i="1"/>
  <c r="CW668" i="1"/>
  <c r="CW667" i="1"/>
  <c r="CW666" i="1"/>
  <c r="CW665" i="1"/>
  <c r="CW664" i="1"/>
  <c r="CW663" i="1"/>
  <c r="CW662" i="1"/>
  <c r="CU677" i="1"/>
  <c r="CU676" i="1"/>
  <c r="CU675" i="1"/>
  <c r="CU674" i="1"/>
  <c r="CU673" i="1"/>
  <c r="CU672" i="1"/>
  <c r="CU671" i="1"/>
  <c r="CU670" i="1"/>
  <c r="CU669" i="1"/>
  <c r="CU668" i="1"/>
  <c r="CU667" i="1"/>
  <c r="CU666" i="1"/>
  <c r="CU665" i="1"/>
  <c r="CU664" i="1"/>
  <c r="CU663" i="1"/>
  <c r="CU662" i="1"/>
  <c r="CO677" i="1"/>
  <c r="CO676" i="1"/>
  <c r="CO675" i="1"/>
  <c r="CO674" i="1"/>
  <c r="CO673" i="1"/>
  <c r="CO672" i="1"/>
  <c r="CO671" i="1"/>
  <c r="CO670" i="1"/>
  <c r="CO669" i="1"/>
  <c r="CO668" i="1"/>
  <c r="CO667" i="1"/>
  <c r="CO666" i="1"/>
  <c r="CO665" i="1"/>
  <c r="CO664" i="1"/>
  <c r="CO663" i="1"/>
  <c r="CO662" i="1"/>
  <c r="CK677" i="1"/>
  <c r="CK676" i="1"/>
  <c r="CK675" i="1"/>
  <c r="CK674" i="1"/>
  <c r="CK673" i="1"/>
  <c r="CK672" i="1"/>
  <c r="CK671" i="1"/>
  <c r="CK670" i="1"/>
  <c r="CK669" i="1"/>
  <c r="CK668" i="1"/>
  <c r="CK667" i="1"/>
  <c r="CK666" i="1"/>
  <c r="CK665" i="1"/>
  <c r="CK664" i="1"/>
  <c r="CK663" i="1"/>
  <c r="CK662" i="1"/>
  <c r="CI677" i="1"/>
  <c r="CI676" i="1"/>
  <c r="CI675" i="1"/>
  <c r="CI674" i="1"/>
  <c r="CI673" i="1"/>
  <c r="CI672" i="1"/>
  <c r="CI671" i="1"/>
  <c r="CI670" i="1"/>
  <c r="CI669" i="1"/>
  <c r="CI668" i="1"/>
  <c r="CI667" i="1"/>
  <c r="CI666" i="1"/>
  <c r="CI665" i="1"/>
  <c r="CI664" i="1"/>
  <c r="CI663" i="1"/>
  <c r="CI662" i="1"/>
  <c r="CB677" i="1"/>
  <c r="CB676" i="1"/>
  <c r="CB675" i="1"/>
  <c r="CB674" i="1"/>
  <c r="CB673" i="1"/>
  <c r="CB672" i="1"/>
  <c r="CB671" i="1"/>
  <c r="CB670" i="1"/>
  <c r="CB669" i="1"/>
  <c r="CB668" i="1"/>
  <c r="CB667" i="1"/>
  <c r="CB666" i="1"/>
  <c r="CB665" i="1"/>
  <c r="CB664" i="1"/>
  <c r="CB663" i="1"/>
  <c r="CB662" i="1"/>
  <c r="BX677" i="1"/>
  <c r="BX676" i="1"/>
  <c r="BX675" i="1"/>
  <c r="BX674" i="1"/>
  <c r="BX673" i="1"/>
  <c r="BX672" i="1"/>
  <c r="BX671" i="1"/>
  <c r="BX670" i="1"/>
  <c r="BX669" i="1"/>
  <c r="BX668" i="1"/>
  <c r="BX667" i="1"/>
  <c r="BX666" i="1"/>
  <c r="BX665" i="1"/>
  <c r="BX664" i="1"/>
  <c r="BX663" i="1"/>
  <c r="BX662" i="1"/>
  <c r="BV677" i="1"/>
  <c r="BV676" i="1"/>
  <c r="BV675" i="1"/>
  <c r="BV674" i="1"/>
  <c r="BV673" i="1"/>
  <c r="BV672" i="1"/>
  <c r="BV671" i="1"/>
  <c r="BV670" i="1"/>
  <c r="BV669" i="1"/>
  <c r="BV668" i="1"/>
  <c r="BV667" i="1"/>
  <c r="BV666" i="1"/>
  <c r="BV665" i="1"/>
  <c r="BV664" i="1"/>
  <c r="BV663" i="1"/>
  <c r="BV662" i="1"/>
  <c r="BR677" i="1"/>
  <c r="BR676" i="1"/>
  <c r="BR675" i="1"/>
  <c r="BR674" i="1"/>
  <c r="BR673" i="1"/>
  <c r="BR672" i="1"/>
  <c r="BR671" i="1"/>
  <c r="BR670" i="1"/>
  <c r="BR669" i="1"/>
  <c r="BR668" i="1"/>
  <c r="BR667" i="1"/>
  <c r="BR666" i="1"/>
  <c r="BR665" i="1"/>
  <c r="BR664" i="1"/>
  <c r="BR663" i="1"/>
  <c r="BR662" i="1"/>
  <c r="BN677" i="1"/>
  <c r="BN676" i="1"/>
  <c r="BN675" i="1"/>
  <c r="BN674" i="1"/>
  <c r="BN673" i="1"/>
  <c r="BN672" i="1"/>
  <c r="BN671" i="1"/>
  <c r="BN670" i="1"/>
  <c r="BN669" i="1"/>
  <c r="BN668" i="1"/>
  <c r="BN667" i="1"/>
  <c r="BN666" i="1"/>
  <c r="BN665" i="1"/>
  <c r="BN664" i="1"/>
  <c r="BN663" i="1"/>
  <c r="BN662" i="1"/>
  <c r="BB677" i="1"/>
  <c r="BB676" i="1"/>
  <c r="BB675" i="1"/>
  <c r="BB674" i="1"/>
  <c r="BB673" i="1"/>
  <c r="BB672" i="1"/>
  <c r="BB671" i="1"/>
  <c r="BB670" i="1"/>
  <c r="BB669" i="1"/>
  <c r="BB668" i="1"/>
  <c r="BB667" i="1"/>
  <c r="BB666" i="1"/>
  <c r="BB665" i="1"/>
  <c r="BB664" i="1"/>
  <c r="BB663" i="1"/>
  <c r="BB662" i="1"/>
  <c r="AP677" i="1"/>
  <c r="AP676" i="1"/>
  <c r="AP675" i="1"/>
  <c r="AP674" i="1"/>
  <c r="AP673" i="1"/>
  <c r="AP672" i="1"/>
  <c r="AP671" i="1"/>
  <c r="AP670" i="1"/>
  <c r="AP669" i="1"/>
  <c r="AP668" i="1"/>
  <c r="AP667" i="1"/>
  <c r="AP666" i="1"/>
  <c r="AP665" i="1"/>
  <c r="AP664" i="1"/>
  <c r="AP663" i="1"/>
  <c r="AP662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G677" i="1"/>
  <c r="G676" i="1"/>
  <c r="G675" i="1"/>
  <c r="G674" i="1"/>
  <c r="G673" i="1"/>
  <c r="G672" i="1"/>
  <c r="G671" i="1"/>
  <c r="G670" i="1"/>
  <c r="G669" i="1"/>
  <c r="F669" i="1" s="1"/>
  <c r="G668" i="1"/>
  <c r="G667" i="1"/>
  <c r="G666" i="1"/>
  <c r="G665" i="1"/>
  <c r="F665" i="1" s="1"/>
  <c r="G664" i="1"/>
  <c r="G663" i="1"/>
  <c r="G662" i="1"/>
  <c r="DC661" i="1"/>
  <c r="CY661" i="1"/>
  <c r="CW661" i="1"/>
  <c r="CU661" i="1"/>
  <c r="CO661" i="1"/>
  <c r="CK661" i="1"/>
  <c r="CI661" i="1"/>
  <c r="CB661" i="1"/>
  <c r="BX661" i="1"/>
  <c r="BV661" i="1"/>
  <c r="BR661" i="1"/>
  <c r="BN661" i="1"/>
  <c r="BB661" i="1"/>
  <c r="AP661" i="1"/>
  <c r="X661" i="1"/>
  <c r="Q661" i="1"/>
  <c r="G661" i="1"/>
  <c r="DC660" i="1"/>
  <c r="CY660" i="1"/>
  <c r="CW660" i="1"/>
  <c r="CU660" i="1"/>
  <c r="CO660" i="1"/>
  <c r="CK660" i="1"/>
  <c r="CI660" i="1"/>
  <c r="CB660" i="1"/>
  <c r="BX660" i="1"/>
  <c r="BV660" i="1"/>
  <c r="BR660" i="1"/>
  <c r="BN660" i="1"/>
  <c r="BB660" i="1"/>
  <c r="AP660" i="1"/>
  <c r="X660" i="1"/>
  <c r="Q660" i="1"/>
  <c r="G660" i="1"/>
  <c r="DC659" i="1"/>
  <c r="CY659" i="1"/>
  <c r="CW659" i="1"/>
  <c r="CU659" i="1"/>
  <c r="CO659" i="1"/>
  <c r="CK659" i="1"/>
  <c r="CI659" i="1"/>
  <c r="CB659" i="1"/>
  <c r="BX659" i="1"/>
  <c r="BV659" i="1"/>
  <c r="BR659" i="1"/>
  <c r="BN659" i="1"/>
  <c r="BB659" i="1"/>
  <c r="AP659" i="1"/>
  <c r="X659" i="1"/>
  <c r="Q659" i="1"/>
  <c r="G659" i="1"/>
  <c r="DC658" i="1"/>
  <c r="CY658" i="1"/>
  <c r="CW658" i="1"/>
  <c r="CU658" i="1"/>
  <c r="CO658" i="1"/>
  <c r="CK658" i="1"/>
  <c r="CI658" i="1"/>
  <c r="CB658" i="1"/>
  <c r="BX658" i="1"/>
  <c r="BV658" i="1"/>
  <c r="BR658" i="1"/>
  <c r="BN658" i="1"/>
  <c r="BB658" i="1"/>
  <c r="AP658" i="1"/>
  <c r="X658" i="1"/>
  <c r="Q658" i="1"/>
  <c r="G658" i="1"/>
  <c r="DC657" i="1"/>
  <c r="CY657" i="1"/>
  <c r="CW657" i="1"/>
  <c r="CU657" i="1"/>
  <c r="CO657" i="1"/>
  <c r="CK657" i="1"/>
  <c r="CI657" i="1"/>
  <c r="CB657" i="1"/>
  <c r="BX657" i="1"/>
  <c r="BV657" i="1"/>
  <c r="BR657" i="1"/>
  <c r="BN657" i="1"/>
  <c r="BB657" i="1"/>
  <c r="AP657" i="1"/>
  <c r="X657" i="1"/>
  <c r="Q657" i="1"/>
  <c r="G657" i="1"/>
  <c r="DC656" i="1"/>
  <c r="CY656" i="1"/>
  <c r="CW656" i="1"/>
  <c r="CU656" i="1"/>
  <c r="CO656" i="1"/>
  <c r="CK656" i="1"/>
  <c r="CI656" i="1"/>
  <c r="CB656" i="1"/>
  <c r="BX656" i="1"/>
  <c r="BV656" i="1"/>
  <c r="BR656" i="1"/>
  <c r="BN656" i="1"/>
  <c r="BB656" i="1"/>
  <c r="AP656" i="1"/>
  <c r="X656" i="1"/>
  <c r="Q656" i="1"/>
  <c r="G656" i="1"/>
  <c r="DC655" i="1"/>
  <c r="CY655" i="1"/>
  <c r="CW655" i="1"/>
  <c r="CU655" i="1"/>
  <c r="CO655" i="1"/>
  <c r="CK655" i="1"/>
  <c r="CI655" i="1"/>
  <c r="CB655" i="1"/>
  <c r="BX655" i="1"/>
  <c r="BV655" i="1"/>
  <c r="BR655" i="1"/>
  <c r="BN655" i="1"/>
  <c r="BB655" i="1"/>
  <c r="AP655" i="1"/>
  <c r="X655" i="1"/>
  <c r="Q655" i="1"/>
  <c r="G655" i="1"/>
  <c r="DC654" i="1"/>
  <c r="CY654" i="1"/>
  <c r="CW654" i="1"/>
  <c r="CU654" i="1"/>
  <c r="CO654" i="1"/>
  <c r="CK654" i="1"/>
  <c r="CI654" i="1"/>
  <c r="CB654" i="1"/>
  <c r="BX654" i="1"/>
  <c r="BV654" i="1"/>
  <c r="BR654" i="1"/>
  <c r="BN654" i="1"/>
  <c r="BB654" i="1"/>
  <c r="AP654" i="1"/>
  <c r="X654" i="1"/>
  <c r="Q654" i="1"/>
  <c r="G654" i="1"/>
  <c r="DC653" i="1"/>
  <c r="CY653" i="1"/>
  <c r="CW653" i="1"/>
  <c r="CU653" i="1"/>
  <c r="CO653" i="1"/>
  <c r="CK653" i="1"/>
  <c r="CI653" i="1"/>
  <c r="CB653" i="1"/>
  <c r="BX653" i="1"/>
  <c r="BV653" i="1"/>
  <c r="BR653" i="1"/>
  <c r="BN653" i="1"/>
  <c r="BB653" i="1"/>
  <c r="AP653" i="1"/>
  <c r="X653" i="1"/>
  <c r="Q653" i="1"/>
  <c r="G653" i="1"/>
  <c r="DC652" i="1"/>
  <c r="CY652" i="1"/>
  <c r="CW652" i="1"/>
  <c r="CU652" i="1"/>
  <c r="CO652" i="1"/>
  <c r="CK652" i="1"/>
  <c r="CI652" i="1"/>
  <c r="CB652" i="1"/>
  <c r="BX652" i="1"/>
  <c r="BV652" i="1"/>
  <c r="BR652" i="1"/>
  <c r="BN652" i="1"/>
  <c r="BB652" i="1"/>
  <c r="AP652" i="1"/>
  <c r="X652" i="1"/>
  <c r="Q652" i="1"/>
  <c r="G652" i="1"/>
  <c r="DC651" i="1"/>
  <c r="CY651" i="1"/>
  <c r="CW651" i="1"/>
  <c r="CU651" i="1"/>
  <c r="CO651" i="1"/>
  <c r="CK651" i="1"/>
  <c r="CI651" i="1"/>
  <c r="CB651" i="1"/>
  <c r="BX651" i="1"/>
  <c r="BV651" i="1"/>
  <c r="BR651" i="1"/>
  <c r="BN651" i="1"/>
  <c r="BB651" i="1"/>
  <c r="AP651" i="1"/>
  <c r="X651" i="1"/>
  <c r="Q651" i="1"/>
  <c r="G651" i="1"/>
  <c r="DC650" i="1"/>
  <c r="CY650" i="1"/>
  <c r="CW650" i="1"/>
  <c r="CU650" i="1"/>
  <c r="CO650" i="1"/>
  <c r="CK650" i="1"/>
  <c r="CI650" i="1"/>
  <c r="CB650" i="1"/>
  <c r="BX650" i="1"/>
  <c r="BV650" i="1"/>
  <c r="BR650" i="1"/>
  <c r="BN650" i="1"/>
  <c r="BB650" i="1"/>
  <c r="AP650" i="1"/>
  <c r="X650" i="1"/>
  <c r="Q650" i="1"/>
  <c r="G650" i="1"/>
  <c r="DC649" i="1"/>
  <c r="CY649" i="1"/>
  <c r="CW649" i="1"/>
  <c r="CU649" i="1"/>
  <c r="CO649" i="1"/>
  <c r="CK649" i="1"/>
  <c r="CI649" i="1"/>
  <c r="CB649" i="1"/>
  <c r="BX649" i="1"/>
  <c r="BV649" i="1"/>
  <c r="BR649" i="1"/>
  <c r="BN649" i="1"/>
  <c r="BB649" i="1"/>
  <c r="AP649" i="1"/>
  <c r="X649" i="1"/>
  <c r="Q649" i="1"/>
  <c r="G649" i="1"/>
  <c r="DC648" i="1"/>
  <c r="CY648" i="1"/>
  <c r="CW648" i="1"/>
  <c r="CU648" i="1"/>
  <c r="CO648" i="1"/>
  <c r="CK648" i="1"/>
  <c r="CI648" i="1"/>
  <c r="CB648" i="1"/>
  <c r="BX648" i="1"/>
  <c r="BV648" i="1"/>
  <c r="BR648" i="1"/>
  <c r="BN648" i="1"/>
  <c r="BB648" i="1"/>
  <c r="AP648" i="1"/>
  <c r="X648" i="1"/>
  <c r="Q648" i="1"/>
  <c r="G648" i="1"/>
  <c r="DC647" i="1"/>
  <c r="CY647" i="1"/>
  <c r="CW647" i="1"/>
  <c r="CU647" i="1"/>
  <c r="CO647" i="1"/>
  <c r="CK647" i="1"/>
  <c r="CI647" i="1"/>
  <c r="CB647" i="1"/>
  <c r="BX647" i="1"/>
  <c r="BV647" i="1"/>
  <c r="BR647" i="1"/>
  <c r="BN647" i="1"/>
  <c r="BB647" i="1"/>
  <c r="AP647" i="1"/>
  <c r="X647" i="1"/>
  <c r="Q647" i="1"/>
  <c r="G647" i="1"/>
  <c r="DC646" i="1"/>
  <c r="CY646" i="1"/>
  <c r="CW646" i="1"/>
  <c r="CU646" i="1"/>
  <c r="CO646" i="1"/>
  <c r="CK646" i="1"/>
  <c r="CI646" i="1"/>
  <c r="CB646" i="1"/>
  <c r="BX646" i="1"/>
  <c r="BV646" i="1"/>
  <c r="BR646" i="1"/>
  <c r="BN646" i="1"/>
  <c r="BB646" i="1"/>
  <c r="AP646" i="1"/>
  <c r="X646" i="1"/>
  <c r="Q646" i="1"/>
  <c r="G646" i="1"/>
  <c r="DC645" i="1"/>
  <c r="CY645" i="1"/>
  <c r="CW645" i="1"/>
  <c r="CU645" i="1"/>
  <c r="CO645" i="1"/>
  <c r="CK645" i="1"/>
  <c r="CI645" i="1"/>
  <c r="CB645" i="1"/>
  <c r="BX645" i="1"/>
  <c r="BV645" i="1"/>
  <c r="BR645" i="1"/>
  <c r="BN645" i="1"/>
  <c r="BB645" i="1"/>
  <c r="AP645" i="1"/>
  <c r="X645" i="1"/>
  <c r="Q645" i="1"/>
  <c r="G645" i="1"/>
  <c r="DC644" i="1"/>
  <c r="CY644" i="1"/>
  <c r="CW644" i="1"/>
  <c r="CU644" i="1"/>
  <c r="CO644" i="1"/>
  <c r="CK644" i="1"/>
  <c r="CI644" i="1"/>
  <c r="CB644" i="1"/>
  <c r="BX644" i="1"/>
  <c r="BV644" i="1"/>
  <c r="BR644" i="1"/>
  <c r="BN644" i="1"/>
  <c r="BB644" i="1"/>
  <c r="AP644" i="1"/>
  <c r="X644" i="1"/>
  <c r="Q644" i="1"/>
  <c r="G644" i="1"/>
  <c r="DC643" i="1"/>
  <c r="CY643" i="1"/>
  <c r="CW643" i="1"/>
  <c r="CU643" i="1"/>
  <c r="CO643" i="1"/>
  <c r="CK643" i="1"/>
  <c r="CI643" i="1"/>
  <c r="CB643" i="1"/>
  <c r="BX643" i="1"/>
  <c r="BV643" i="1"/>
  <c r="BR643" i="1"/>
  <c r="BN643" i="1"/>
  <c r="BB643" i="1"/>
  <c r="AP643" i="1"/>
  <c r="X643" i="1"/>
  <c r="Q643" i="1"/>
  <c r="G643" i="1"/>
  <c r="DC642" i="1"/>
  <c r="CY642" i="1"/>
  <c r="CW642" i="1"/>
  <c r="CU642" i="1"/>
  <c r="CO642" i="1"/>
  <c r="CK642" i="1"/>
  <c r="CI642" i="1"/>
  <c r="CB642" i="1"/>
  <c r="BX642" i="1"/>
  <c r="BV642" i="1"/>
  <c r="BR642" i="1"/>
  <c r="BN642" i="1"/>
  <c r="BB642" i="1"/>
  <c r="AP642" i="1"/>
  <c r="X642" i="1"/>
  <c r="Q642" i="1"/>
  <c r="G642" i="1"/>
  <c r="DC641" i="1"/>
  <c r="CW641" i="1"/>
  <c r="CU641" i="1"/>
  <c r="CQ641" i="1" s="1"/>
  <c r="CO641" i="1" s="1"/>
  <c r="CM641" i="1" s="1"/>
  <c r="CK641" i="1" s="1"/>
  <c r="CI641" i="1"/>
  <c r="CD641" i="1" s="1"/>
  <c r="CB641" i="1" s="1"/>
  <c r="BZ641" i="1" s="1"/>
  <c r="BX641" i="1" s="1"/>
  <c r="BV641" i="1"/>
  <c r="BT641" i="1" s="1"/>
  <c r="BR641" i="1" s="1"/>
  <c r="BP641" i="1" s="1"/>
  <c r="BN641" i="1" s="1"/>
  <c r="BD641" i="1" s="1"/>
  <c r="BB641" i="1" s="1"/>
  <c r="AR641" i="1" s="1"/>
  <c r="AP641" i="1" s="1"/>
  <c r="Z641" i="1" s="1"/>
  <c r="X641" i="1" s="1"/>
  <c r="S641" i="1" s="1"/>
  <c r="Q641" i="1" s="1"/>
  <c r="G641" i="1"/>
  <c r="DC640" i="1"/>
  <c r="CY640" i="1"/>
  <c r="CW640" i="1"/>
  <c r="CU640" i="1"/>
  <c r="CO640" i="1"/>
  <c r="CK640" i="1"/>
  <c r="CI640" i="1"/>
  <c r="CB640" i="1"/>
  <c r="BX640" i="1"/>
  <c r="BV640" i="1"/>
  <c r="BR640" i="1"/>
  <c r="BN640" i="1"/>
  <c r="BB640" i="1"/>
  <c r="AP640" i="1"/>
  <c r="X640" i="1"/>
  <c r="Q640" i="1"/>
  <c r="G640" i="1"/>
  <c r="DC639" i="1"/>
  <c r="CY639" i="1"/>
  <c r="CW639" i="1"/>
  <c r="CU639" i="1"/>
  <c r="CO639" i="1"/>
  <c r="CK639" i="1"/>
  <c r="CI639" i="1"/>
  <c r="CB639" i="1"/>
  <c r="BX639" i="1"/>
  <c r="BV639" i="1"/>
  <c r="BR639" i="1"/>
  <c r="BN639" i="1"/>
  <c r="BB639" i="1"/>
  <c r="AP639" i="1"/>
  <c r="X639" i="1"/>
  <c r="Q639" i="1"/>
  <c r="G639" i="1"/>
  <c r="DC638" i="1"/>
  <c r="CY638" i="1"/>
  <c r="CW638" i="1"/>
  <c r="CU638" i="1"/>
  <c r="CO638" i="1"/>
  <c r="CK638" i="1"/>
  <c r="CI638" i="1"/>
  <c r="CB638" i="1"/>
  <c r="BX638" i="1"/>
  <c r="BV638" i="1"/>
  <c r="BR638" i="1"/>
  <c r="BN638" i="1"/>
  <c r="BB638" i="1"/>
  <c r="AP638" i="1"/>
  <c r="X638" i="1"/>
  <c r="Q638" i="1"/>
  <c r="G638" i="1"/>
  <c r="DC637" i="1"/>
  <c r="CY637" i="1"/>
  <c r="CW637" i="1"/>
  <c r="CU637" i="1"/>
  <c r="CO637" i="1"/>
  <c r="CK637" i="1"/>
  <c r="CI637" i="1"/>
  <c r="CB637" i="1"/>
  <c r="BX637" i="1"/>
  <c r="BV637" i="1"/>
  <c r="BR637" i="1"/>
  <c r="BN637" i="1"/>
  <c r="BB637" i="1"/>
  <c r="AP637" i="1"/>
  <c r="X637" i="1"/>
  <c r="Q637" i="1"/>
  <c r="G637" i="1"/>
  <c r="DC636" i="1"/>
  <c r="CY636" i="1"/>
  <c r="CW636" i="1"/>
  <c r="CU636" i="1"/>
  <c r="CO636" i="1"/>
  <c r="CK636" i="1"/>
  <c r="CI636" i="1"/>
  <c r="CB636" i="1"/>
  <c r="BX636" i="1"/>
  <c r="BV636" i="1"/>
  <c r="BR636" i="1"/>
  <c r="BN636" i="1"/>
  <c r="BB636" i="1"/>
  <c r="AP636" i="1"/>
  <c r="X636" i="1"/>
  <c r="Q636" i="1"/>
  <c r="G636" i="1"/>
  <c r="DC635" i="1"/>
  <c r="CY635" i="1"/>
  <c r="CW635" i="1"/>
  <c r="CU635" i="1"/>
  <c r="CO635" i="1"/>
  <c r="CK635" i="1"/>
  <c r="CI635" i="1"/>
  <c r="CB635" i="1"/>
  <c r="BX635" i="1"/>
  <c r="BV635" i="1"/>
  <c r="BR635" i="1"/>
  <c r="BN635" i="1"/>
  <c r="BB635" i="1"/>
  <c r="AP635" i="1"/>
  <c r="X635" i="1"/>
  <c r="Q635" i="1"/>
  <c r="G635" i="1"/>
  <c r="DC634" i="1"/>
  <c r="CY634" i="1"/>
  <c r="CW634" i="1"/>
  <c r="CU634" i="1"/>
  <c r="CO634" i="1"/>
  <c r="CK634" i="1"/>
  <c r="CI634" i="1"/>
  <c r="CB634" i="1"/>
  <c r="BX634" i="1"/>
  <c r="BV634" i="1"/>
  <c r="BR634" i="1"/>
  <c r="BN634" i="1"/>
  <c r="BB634" i="1"/>
  <c r="AP634" i="1"/>
  <c r="X634" i="1"/>
  <c r="Q634" i="1"/>
  <c r="G634" i="1"/>
  <c r="DC633" i="1"/>
  <c r="CY633" i="1"/>
  <c r="CW633" i="1"/>
  <c r="CU633" i="1"/>
  <c r="CO633" i="1"/>
  <c r="CK633" i="1"/>
  <c r="CI633" i="1"/>
  <c r="CB633" i="1"/>
  <c r="BX633" i="1"/>
  <c r="BV633" i="1"/>
  <c r="BR633" i="1"/>
  <c r="BN633" i="1"/>
  <c r="BB633" i="1"/>
  <c r="AP633" i="1"/>
  <c r="X633" i="1"/>
  <c r="Q633" i="1"/>
  <c r="G633" i="1"/>
  <c r="DC632" i="1"/>
  <c r="CY632" i="1"/>
  <c r="CW632" i="1"/>
  <c r="CU632" i="1"/>
  <c r="CO632" i="1"/>
  <c r="CK632" i="1"/>
  <c r="CI632" i="1"/>
  <c r="CB632" i="1"/>
  <c r="BX632" i="1"/>
  <c r="BV632" i="1"/>
  <c r="BR632" i="1"/>
  <c r="BN632" i="1"/>
  <c r="BB632" i="1"/>
  <c r="AP632" i="1"/>
  <c r="X632" i="1"/>
  <c r="Q632" i="1"/>
  <c r="G632" i="1"/>
  <c r="DC631" i="1"/>
  <c r="CY631" i="1"/>
  <c r="CW631" i="1"/>
  <c r="CU631" i="1"/>
  <c r="CO631" i="1"/>
  <c r="CK631" i="1"/>
  <c r="CI631" i="1"/>
  <c r="CB631" i="1"/>
  <c r="BX631" i="1"/>
  <c r="BV631" i="1"/>
  <c r="BR631" i="1"/>
  <c r="BN631" i="1"/>
  <c r="BB631" i="1"/>
  <c r="AP631" i="1"/>
  <c r="X631" i="1"/>
  <c r="Q631" i="1"/>
  <c r="G631" i="1"/>
  <c r="DC630" i="1"/>
  <c r="CY630" i="1"/>
  <c r="CW630" i="1"/>
  <c r="CU630" i="1"/>
  <c r="CO630" i="1"/>
  <c r="CK630" i="1"/>
  <c r="CI630" i="1"/>
  <c r="CB630" i="1"/>
  <c r="BX630" i="1"/>
  <c r="BV630" i="1"/>
  <c r="BR630" i="1"/>
  <c r="BN630" i="1"/>
  <c r="BB630" i="1"/>
  <c r="AP630" i="1"/>
  <c r="X630" i="1"/>
  <c r="Q630" i="1"/>
  <c r="G630" i="1"/>
  <c r="DC629" i="1"/>
  <c r="CY629" i="1"/>
  <c r="CW629" i="1"/>
  <c r="CU629" i="1"/>
  <c r="CO629" i="1"/>
  <c r="CK629" i="1"/>
  <c r="CI629" i="1"/>
  <c r="CB629" i="1"/>
  <c r="BX629" i="1"/>
  <c r="BV629" i="1"/>
  <c r="BR629" i="1"/>
  <c r="BN629" i="1"/>
  <c r="BB629" i="1"/>
  <c r="AP629" i="1"/>
  <c r="X629" i="1"/>
  <c r="Q629" i="1"/>
  <c r="G629" i="1"/>
  <c r="DC628" i="1"/>
  <c r="CY628" i="1"/>
  <c r="CW628" i="1"/>
  <c r="CU628" i="1"/>
  <c r="CO628" i="1"/>
  <c r="CK628" i="1"/>
  <c r="CI628" i="1"/>
  <c r="CB628" i="1"/>
  <c r="BX628" i="1"/>
  <c r="BV628" i="1"/>
  <c r="BR628" i="1"/>
  <c r="BN628" i="1"/>
  <c r="BB628" i="1"/>
  <c r="AP628" i="1"/>
  <c r="X628" i="1"/>
  <c r="Q628" i="1"/>
  <c r="G628" i="1"/>
  <c r="DC627" i="1"/>
  <c r="CY627" i="1"/>
  <c r="CW627" i="1"/>
  <c r="CU627" i="1"/>
  <c r="CO627" i="1"/>
  <c r="CK627" i="1"/>
  <c r="CI627" i="1"/>
  <c r="CB627" i="1"/>
  <c r="BX627" i="1"/>
  <c r="BV627" i="1"/>
  <c r="BR627" i="1"/>
  <c r="BN627" i="1"/>
  <c r="BB627" i="1"/>
  <c r="AP627" i="1"/>
  <c r="X627" i="1"/>
  <c r="Q627" i="1"/>
  <c r="G627" i="1"/>
  <c r="DC626" i="1"/>
  <c r="CY626" i="1"/>
  <c r="CW626" i="1"/>
  <c r="CU626" i="1"/>
  <c r="CO626" i="1"/>
  <c r="CK626" i="1"/>
  <c r="CI626" i="1"/>
  <c r="CB626" i="1"/>
  <c r="BX626" i="1"/>
  <c r="BV626" i="1"/>
  <c r="BR626" i="1"/>
  <c r="BN626" i="1"/>
  <c r="BB626" i="1"/>
  <c r="AP626" i="1"/>
  <c r="X626" i="1"/>
  <c r="Q626" i="1"/>
  <c r="G626" i="1"/>
  <c r="DC625" i="1"/>
  <c r="CY625" i="1"/>
  <c r="CW625" i="1"/>
  <c r="CU625" i="1"/>
  <c r="CO625" i="1"/>
  <c r="CK625" i="1"/>
  <c r="CI625" i="1"/>
  <c r="CB625" i="1"/>
  <c r="BX625" i="1"/>
  <c r="BV625" i="1"/>
  <c r="BR625" i="1"/>
  <c r="BN625" i="1"/>
  <c r="BB625" i="1"/>
  <c r="AP625" i="1"/>
  <c r="X625" i="1"/>
  <c r="Q625" i="1"/>
  <c r="G625" i="1"/>
  <c r="DC624" i="1"/>
  <c r="CY624" i="1"/>
  <c r="CW624" i="1"/>
  <c r="CU624" i="1"/>
  <c r="CO624" i="1"/>
  <c r="CK624" i="1"/>
  <c r="CI624" i="1"/>
  <c r="CB624" i="1"/>
  <c r="BX624" i="1"/>
  <c r="BV624" i="1"/>
  <c r="BR624" i="1"/>
  <c r="BN624" i="1"/>
  <c r="BB624" i="1"/>
  <c r="AP624" i="1"/>
  <c r="X624" i="1"/>
  <c r="Q624" i="1"/>
  <c r="G624" i="1"/>
  <c r="DC623" i="1"/>
  <c r="CY623" i="1"/>
  <c r="CW623" i="1"/>
  <c r="CU623" i="1"/>
  <c r="CO623" i="1"/>
  <c r="CK623" i="1"/>
  <c r="CI623" i="1"/>
  <c r="CB623" i="1"/>
  <c r="BX623" i="1"/>
  <c r="BV623" i="1"/>
  <c r="BR623" i="1"/>
  <c r="BN623" i="1"/>
  <c r="BB623" i="1"/>
  <c r="AP623" i="1"/>
  <c r="X623" i="1"/>
  <c r="Q623" i="1"/>
  <c r="G623" i="1"/>
  <c r="DC622" i="1"/>
  <c r="CY622" i="1"/>
  <c r="CW622" i="1"/>
  <c r="CU622" i="1"/>
  <c r="CO622" i="1"/>
  <c r="CK622" i="1"/>
  <c r="CI622" i="1"/>
  <c r="CB622" i="1"/>
  <c r="BX622" i="1"/>
  <c r="BV622" i="1"/>
  <c r="BR622" i="1"/>
  <c r="BN622" i="1"/>
  <c r="BB622" i="1"/>
  <c r="AP622" i="1"/>
  <c r="X622" i="1"/>
  <c r="Q622" i="1"/>
  <c r="G622" i="1"/>
  <c r="DC621" i="1"/>
  <c r="CY621" i="1"/>
  <c r="CW621" i="1"/>
  <c r="CU621" i="1"/>
  <c r="CO621" i="1"/>
  <c r="CK621" i="1"/>
  <c r="CI621" i="1"/>
  <c r="CB621" i="1"/>
  <c r="BX621" i="1"/>
  <c r="BV621" i="1"/>
  <c r="BR621" i="1"/>
  <c r="BN621" i="1"/>
  <c r="BB621" i="1"/>
  <c r="AP621" i="1"/>
  <c r="X621" i="1"/>
  <c r="Q621" i="1"/>
  <c r="G621" i="1"/>
  <c r="DC620" i="1"/>
  <c r="CY620" i="1"/>
  <c r="CW620" i="1"/>
  <c r="CU620" i="1"/>
  <c r="CO620" i="1"/>
  <c r="CK620" i="1"/>
  <c r="CI620" i="1"/>
  <c r="CB620" i="1"/>
  <c r="BX620" i="1"/>
  <c r="BV620" i="1"/>
  <c r="BR620" i="1"/>
  <c r="BN620" i="1"/>
  <c r="BB620" i="1"/>
  <c r="AP620" i="1"/>
  <c r="X620" i="1"/>
  <c r="Q620" i="1"/>
  <c r="G620" i="1"/>
  <c r="DC619" i="1"/>
  <c r="CY619" i="1"/>
  <c r="CW619" i="1"/>
  <c r="CU619" i="1"/>
  <c r="CO619" i="1"/>
  <c r="CK619" i="1"/>
  <c r="CI619" i="1"/>
  <c r="CB619" i="1"/>
  <c r="BX619" i="1"/>
  <c r="BV619" i="1"/>
  <c r="BR619" i="1"/>
  <c r="BN619" i="1"/>
  <c r="BB619" i="1"/>
  <c r="AP619" i="1"/>
  <c r="X619" i="1"/>
  <c r="Q619" i="1"/>
  <c r="G619" i="1"/>
  <c r="DC618" i="1"/>
  <c r="CY618" i="1"/>
  <c r="CW618" i="1"/>
  <c r="CU618" i="1"/>
  <c r="CO618" i="1"/>
  <c r="CK618" i="1"/>
  <c r="CI618" i="1"/>
  <c r="CB618" i="1"/>
  <c r="BX618" i="1"/>
  <c r="BV618" i="1"/>
  <c r="BR618" i="1"/>
  <c r="BN618" i="1"/>
  <c r="BB618" i="1"/>
  <c r="AP618" i="1"/>
  <c r="X618" i="1"/>
  <c r="Q618" i="1"/>
  <c r="G618" i="1"/>
  <c r="DC617" i="1"/>
  <c r="CY617" i="1"/>
  <c r="CW617" i="1"/>
  <c r="CU617" i="1"/>
  <c r="CO617" i="1"/>
  <c r="CK617" i="1"/>
  <c r="CI617" i="1"/>
  <c r="CB617" i="1"/>
  <c r="BX617" i="1"/>
  <c r="BV617" i="1"/>
  <c r="BR617" i="1"/>
  <c r="BN617" i="1"/>
  <c r="BB617" i="1"/>
  <c r="AP617" i="1"/>
  <c r="X617" i="1"/>
  <c r="Q617" i="1"/>
  <c r="G617" i="1"/>
  <c r="DC616" i="1"/>
  <c r="CY616" i="1"/>
  <c r="CW616" i="1"/>
  <c r="CU616" i="1"/>
  <c r="CO616" i="1"/>
  <c r="CK616" i="1"/>
  <c r="CI616" i="1"/>
  <c r="CB616" i="1"/>
  <c r="BX616" i="1"/>
  <c r="BV616" i="1"/>
  <c r="BR616" i="1"/>
  <c r="BN616" i="1"/>
  <c r="BB616" i="1"/>
  <c r="AP616" i="1"/>
  <c r="X616" i="1"/>
  <c r="Q616" i="1"/>
  <c r="G616" i="1"/>
  <c r="DC615" i="1"/>
  <c r="CY615" i="1"/>
  <c r="CW615" i="1"/>
  <c r="CU615" i="1"/>
  <c r="CO615" i="1"/>
  <c r="CK615" i="1"/>
  <c r="CI615" i="1"/>
  <c r="CB615" i="1"/>
  <c r="BX615" i="1"/>
  <c r="BV615" i="1"/>
  <c r="BR615" i="1"/>
  <c r="BN615" i="1"/>
  <c r="BB615" i="1"/>
  <c r="AP615" i="1"/>
  <c r="X615" i="1"/>
  <c r="Q615" i="1"/>
  <c r="G615" i="1"/>
  <c r="DC614" i="1"/>
  <c r="CY614" i="1"/>
  <c r="CW614" i="1"/>
  <c r="CU614" i="1"/>
  <c r="CO614" i="1"/>
  <c r="CK614" i="1"/>
  <c r="CI614" i="1"/>
  <c r="CB614" i="1"/>
  <c r="BX614" i="1"/>
  <c r="BV614" i="1"/>
  <c r="BR614" i="1"/>
  <c r="BN614" i="1"/>
  <c r="BB614" i="1"/>
  <c r="AP614" i="1"/>
  <c r="X614" i="1"/>
  <c r="Q614" i="1"/>
  <c r="G614" i="1"/>
  <c r="DC613" i="1"/>
  <c r="CY613" i="1"/>
  <c r="CW613" i="1"/>
  <c r="CU613" i="1"/>
  <c r="CO613" i="1"/>
  <c r="CK613" i="1"/>
  <c r="CI613" i="1"/>
  <c r="CB613" i="1"/>
  <c r="BX613" i="1"/>
  <c r="BV613" i="1"/>
  <c r="BR613" i="1"/>
  <c r="BN613" i="1"/>
  <c r="BB613" i="1"/>
  <c r="AP613" i="1"/>
  <c r="X613" i="1"/>
  <c r="Q613" i="1"/>
  <c r="G613" i="1"/>
  <c r="DC612" i="1"/>
  <c r="CY612" i="1"/>
  <c r="CW612" i="1"/>
  <c r="CU612" i="1"/>
  <c r="CO612" i="1"/>
  <c r="CK612" i="1"/>
  <c r="CI612" i="1"/>
  <c r="CB612" i="1"/>
  <c r="BX612" i="1"/>
  <c r="BV612" i="1"/>
  <c r="BR612" i="1"/>
  <c r="BN612" i="1"/>
  <c r="BB612" i="1"/>
  <c r="AP612" i="1"/>
  <c r="X612" i="1"/>
  <c r="Q612" i="1"/>
  <c r="G612" i="1"/>
  <c r="DC611" i="1"/>
  <c r="CY611" i="1"/>
  <c r="CW611" i="1"/>
  <c r="CU611" i="1"/>
  <c r="CO611" i="1"/>
  <c r="CK611" i="1"/>
  <c r="CI611" i="1"/>
  <c r="CB611" i="1"/>
  <c r="BX611" i="1"/>
  <c r="BV611" i="1"/>
  <c r="BR611" i="1"/>
  <c r="BN611" i="1"/>
  <c r="BB611" i="1"/>
  <c r="AP611" i="1"/>
  <c r="X611" i="1"/>
  <c r="Q611" i="1"/>
  <c r="G611" i="1"/>
  <c r="DC610" i="1"/>
  <c r="CY610" i="1"/>
  <c r="CW610" i="1"/>
  <c r="CU610" i="1"/>
  <c r="CO610" i="1"/>
  <c r="CK610" i="1"/>
  <c r="CI610" i="1"/>
  <c r="CB610" i="1"/>
  <c r="BX610" i="1"/>
  <c r="BV610" i="1"/>
  <c r="BR610" i="1"/>
  <c r="BN610" i="1"/>
  <c r="BB610" i="1"/>
  <c r="AP610" i="1"/>
  <c r="X610" i="1"/>
  <c r="Q610" i="1"/>
  <c r="G610" i="1"/>
  <c r="DC609" i="1"/>
  <c r="CY609" i="1"/>
  <c r="CW609" i="1"/>
  <c r="CU609" i="1"/>
  <c r="CO609" i="1"/>
  <c r="CK609" i="1"/>
  <c r="CI609" i="1"/>
  <c r="CB609" i="1"/>
  <c r="BX609" i="1"/>
  <c r="BV609" i="1"/>
  <c r="BR609" i="1"/>
  <c r="BN609" i="1"/>
  <c r="BB609" i="1"/>
  <c r="AP609" i="1"/>
  <c r="X609" i="1"/>
  <c r="Q609" i="1"/>
  <c r="G609" i="1"/>
  <c r="DC608" i="1"/>
  <c r="CY608" i="1"/>
  <c r="CW608" i="1"/>
  <c r="CU608" i="1"/>
  <c r="CO608" i="1"/>
  <c r="CK608" i="1"/>
  <c r="CI608" i="1"/>
  <c r="CB608" i="1"/>
  <c r="BX608" i="1"/>
  <c r="BV608" i="1"/>
  <c r="BR608" i="1"/>
  <c r="BN608" i="1"/>
  <c r="BB608" i="1"/>
  <c r="AP608" i="1"/>
  <c r="X608" i="1"/>
  <c r="Q608" i="1"/>
  <c r="G608" i="1"/>
  <c r="DC607" i="1"/>
  <c r="CY607" i="1"/>
  <c r="CW607" i="1"/>
  <c r="CU607" i="1"/>
  <c r="CO607" i="1"/>
  <c r="CK607" i="1"/>
  <c r="CI607" i="1"/>
  <c r="CB607" i="1"/>
  <c r="BX607" i="1"/>
  <c r="BV607" i="1"/>
  <c r="BR607" i="1"/>
  <c r="BN607" i="1"/>
  <c r="BB607" i="1"/>
  <c r="AP607" i="1"/>
  <c r="X607" i="1"/>
  <c r="Q607" i="1"/>
  <c r="G607" i="1"/>
  <c r="DC606" i="1"/>
  <c r="CY606" i="1"/>
  <c r="CW606" i="1"/>
  <c r="CU606" i="1"/>
  <c r="CO606" i="1"/>
  <c r="CK606" i="1"/>
  <c r="CI606" i="1"/>
  <c r="CB606" i="1"/>
  <c r="BX606" i="1"/>
  <c r="BV606" i="1"/>
  <c r="BR606" i="1"/>
  <c r="BN606" i="1"/>
  <c r="BB606" i="1"/>
  <c r="AP606" i="1"/>
  <c r="X606" i="1"/>
  <c r="Q606" i="1"/>
  <c r="G606" i="1"/>
  <c r="DC605" i="1"/>
  <c r="CY605" i="1"/>
  <c r="CW605" i="1"/>
  <c r="CU605" i="1"/>
  <c r="CO605" i="1"/>
  <c r="CK605" i="1"/>
  <c r="CI605" i="1"/>
  <c r="CB605" i="1"/>
  <c r="BX605" i="1"/>
  <c r="BV605" i="1"/>
  <c r="BR605" i="1"/>
  <c r="BN605" i="1"/>
  <c r="BB605" i="1"/>
  <c r="AP605" i="1"/>
  <c r="X605" i="1"/>
  <c r="Q605" i="1"/>
  <c r="G605" i="1"/>
  <c r="DC604" i="1"/>
  <c r="CY604" i="1"/>
  <c r="CW604" i="1"/>
  <c r="CU604" i="1"/>
  <c r="CO604" i="1"/>
  <c r="CK604" i="1"/>
  <c r="CI604" i="1"/>
  <c r="CB604" i="1"/>
  <c r="BX604" i="1"/>
  <c r="BV604" i="1"/>
  <c r="BR604" i="1"/>
  <c r="BN604" i="1"/>
  <c r="BB604" i="1"/>
  <c r="AP604" i="1"/>
  <c r="X604" i="1"/>
  <c r="Q604" i="1"/>
  <c r="G604" i="1"/>
  <c r="DC603" i="1"/>
  <c r="CY603" i="1"/>
  <c r="CW603" i="1"/>
  <c r="CU603" i="1"/>
  <c r="CO603" i="1"/>
  <c r="CK603" i="1"/>
  <c r="CI603" i="1"/>
  <c r="CB603" i="1"/>
  <c r="BX603" i="1"/>
  <c r="BV603" i="1"/>
  <c r="BR603" i="1"/>
  <c r="BN603" i="1"/>
  <c r="BB603" i="1"/>
  <c r="AP603" i="1"/>
  <c r="X603" i="1"/>
  <c r="Q603" i="1"/>
  <c r="G603" i="1"/>
  <c r="DC602" i="1"/>
  <c r="CY602" i="1"/>
  <c r="CW602" i="1"/>
  <c r="CU602" i="1"/>
  <c r="CO602" i="1"/>
  <c r="CK602" i="1"/>
  <c r="CI602" i="1"/>
  <c r="CB602" i="1"/>
  <c r="BX602" i="1"/>
  <c r="BV602" i="1"/>
  <c r="BR602" i="1"/>
  <c r="BN602" i="1"/>
  <c r="BB602" i="1"/>
  <c r="AP602" i="1"/>
  <c r="X602" i="1"/>
  <c r="Q602" i="1"/>
  <c r="G602" i="1"/>
  <c r="DC601" i="1"/>
  <c r="CY601" i="1"/>
  <c r="CW601" i="1"/>
  <c r="CU601" i="1"/>
  <c r="CO601" i="1"/>
  <c r="CK601" i="1"/>
  <c r="CI601" i="1"/>
  <c r="CB601" i="1"/>
  <c r="BX601" i="1"/>
  <c r="BV601" i="1"/>
  <c r="BR601" i="1"/>
  <c r="BN601" i="1"/>
  <c r="BB601" i="1"/>
  <c r="AP601" i="1"/>
  <c r="X601" i="1"/>
  <c r="Q601" i="1"/>
  <c r="G601" i="1"/>
  <c r="DC600" i="1"/>
  <c r="CY600" i="1"/>
  <c r="CW600" i="1"/>
  <c r="CU600" i="1"/>
  <c r="CO600" i="1"/>
  <c r="CK600" i="1"/>
  <c r="CI600" i="1"/>
  <c r="CB600" i="1"/>
  <c r="BX600" i="1"/>
  <c r="BV600" i="1"/>
  <c r="BR600" i="1"/>
  <c r="BN600" i="1"/>
  <c r="BB600" i="1"/>
  <c r="AP600" i="1"/>
  <c r="X600" i="1"/>
  <c r="Q600" i="1"/>
  <c r="G600" i="1"/>
  <c r="DC599" i="1"/>
  <c r="CY599" i="1"/>
  <c r="CW599" i="1"/>
  <c r="CU599" i="1"/>
  <c r="CO599" i="1"/>
  <c r="CK599" i="1"/>
  <c r="CI599" i="1"/>
  <c r="CB599" i="1"/>
  <c r="BX599" i="1"/>
  <c r="BV599" i="1"/>
  <c r="BR599" i="1"/>
  <c r="BN599" i="1"/>
  <c r="BB599" i="1"/>
  <c r="AP599" i="1"/>
  <c r="X599" i="1"/>
  <c r="Q599" i="1"/>
  <c r="G599" i="1"/>
  <c r="DC598" i="1"/>
  <c r="CY598" i="1"/>
  <c r="CW598" i="1"/>
  <c r="CU598" i="1"/>
  <c r="CO598" i="1"/>
  <c r="CK598" i="1"/>
  <c r="CI598" i="1"/>
  <c r="CB598" i="1"/>
  <c r="BX598" i="1"/>
  <c r="BV598" i="1"/>
  <c r="BR598" i="1"/>
  <c r="BN598" i="1"/>
  <c r="BB598" i="1"/>
  <c r="AP598" i="1"/>
  <c r="X598" i="1"/>
  <c r="Q598" i="1"/>
  <c r="G598" i="1"/>
  <c r="DC597" i="1"/>
  <c r="CY597" i="1"/>
  <c r="CW597" i="1"/>
  <c r="CU597" i="1"/>
  <c r="CO597" i="1"/>
  <c r="CK597" i="1"/>
  <c r="CI597" i="1"/>
  <c r="CB597" i="1"/>
  <c r="BX597" i="1"/>
  <c r="BV597" i="1"/>
  <c r="BR597" i="1"/>
  <c r="BN597" i="1"/>
  <c r="BB597" i="1"/>
  <c r="AP597" i="1"/>
  <c r="X597" i="1"/>
  <c r="Q597" i="1"/>
  <c r="G597" i="1"/>
  <c r="DC596" i="1"/>
  <c r="CY596" i="1"/>
  <c r="CW596" i="1"/>
  <c r="CU596" i="1"/>
  <c r="CO596" i="1"/>
  <c r="CK596" i="1"/>
  <c r="CI596" i="1"/>
  <c r="CB596" i="1"/>
  <c r="BX596" i="1"/>
  <c r="BV596" i="1"/>
  <c r="BR596" i="1"/>
  <c r="BN596" i="1"/>
  <c r="BB596" i="1"/>
  <c r="AP596" i="1"/>
  <c r="X596" i="1"/>
  <c r="Q596" i="1"/>
  <c r="G596" i="1"/>
  <c r="DC595" i="1"/>
  <c r="CY595" i="1"/>
  <c r="CW595" i="1"/>
  <c r="CU595" i="1"/>
  <c r="CO595" i="1"/>
  <c r="CK595" i="1"/>
  <c r="CI595" i="1"/>
  <c r="CB595" i="1"/>
  <c r="BX595" i="1"/>
  <c r="BV595" i="1"/>
  <c r="BR595" i="1"/>
  <c r="BN595" i="1"/>
  <c r="BB595" i="1"/>
  <c r="AP595" i="1"/>
  <c r="X595" i="1"/>
  <c r="Q595" i="1"/>
  <c r="G595" i="1"/>
  <c r="DC594" i="1"/>
  <c r="CY594" i="1"/>
  <c r="CW594" i="1"/>
  <c r="CU594" i="1"/>
  <c r="CO594" i="1"/>
  <c r="CK594" i="1"/>
  <c r="CI594" i="1"/>
  <c r="CB594" i="1"/>
  <c r="BX594" i="1"/>
  <c r="BV594" i="1"/>
  <c r="BR594" i="1"/>
  <c r="BN594" i="1"/>
  <c r="BB594" i="1"/>
  <c r="AP594" i="1"/>
  <c r="X594" i="1"/>
  <c r="Q594" i="1"/>
  <c r="G594" i="1"/>
  <c r="DC593" i="1"/>
  <c r="CY593" i="1"/>
  <c r="CW593" i="1"/>
  <c r="CU593" i="1"/>
  <c r="CO593" i="1"/>
  <c r="CK593" i="1"/>
  <c r="CI593" i="1"/>
  <c r="CB593" i="1"/>
  <c r="BX593" i="1"/>
  <c r="BV593" i="1"/>
  <c r="BR593" i="1"/>
  <c r="BN593" i="1"/>
  <c r="BB593" i="1"/>
  <c r="AP593" i="1"/>
  <c r="X593" i="1"/>
  <c r="Q593" i="1"/>
  <c r="G593" i="1"/>
  <c r="DC592" i="1"/>
  <c r="CY592" i="1"/>
  <c r="CW592" i="1"/>
  <c r="CU592" i="1"/>
  <c r="CO592" i="1"/>
  <c r="CK592" i="1"/>
  <c r="CI592" i="1"/>
  <c r="CB592" i="1"/>
  <c r="BX592" i="1"/>
  <c r="BV592" i="1"/>
  <c r="BR592" i="1"/>
  <c r="BN592" i="1"/>
  <c r="BB592" i="1"/>
  <c r="AP592" i="1"/>
  <c r="X592" i="1"/>
  <c r="Q592" i="1"/>
  <c r="G592" i="1"/>
  <c r="DC591" i="1"/>
  <c r="CY591" i="1"/>
  <c r="CW591" i="1"/>
  <c r="CU591" i="1"/>
  <c r="CO591" i="1"/>
  <c r="CK591" i="1"/>
  <c r="CI591" i="1"/>
  <c r="CB591" i="1"/>
  <c r="BX591" i="1"/>
  <c r="BV591" i="1"/>
  <c r="BR591" i="1"/>
  <c r="BN591" i="1"/>
  <c r="BB591" i="1"/>
  <c r="AP591" i="1"/>
  <c r="X591" i="1"/>
  <c r="Q591" i="1"/>
  <c r="G591" i="1"/>
  <c r="DC590" i="1"/>
  <c r="CY590" i="1"/>
  <c r="CW590" i="1"/>
  <c r="CU590" i="1"/>
  <c r="CO590" i="1"/>
  <c r="CK590" i="1"/>
  <c r="CI590" i="1"/>
  <c r="CB590" i="1"/>
  <c r="BX590" i="1"/>
  <c r="BV590" i="1"/>
  <c r="BR590" i="1"/>
  <c r="BN590" i="1"/>
  <c r="BB590" i="1"/>
  <c r="AP590" i="1"/>
  <c r="X590" i="1"/>
  <c r="Q590" i="1"/>
  <c r="G590" i="1"/>
  <c r="DC589" i="1"/>
  <c r="CY589" i="1"/>
  <c r="CW589" i="1"/>
  <c r="CU589" i="1"/>
  <c r="CO589" i="1"/>
  <c r="CK589" i="1"/>
  <c r="CI589" i="1"/>
  <c r="CB589" i="1"/>
  <c r="BX589" i="1"/>
  <c r="BV589" i="1"/>
  <c r="BR589" i="1"/>
  <c r="BN589" i="1"/>
  <c r="BB589" i="1"/>
  <c r="AP589" i="1"/>
  <c r="X589" i="1"/>
  <c r="Q589" i="1"/>
  <c r="G589" i="1"/>
  <c r="DC588" i="1"/>
  <c r="CY588" i="1"/>
  <c r="CW588" i="1"/>
  <c r="CU588" i="1"/>
  <c r="CO588" i="1"/>
  <c r="CK588" i="1"/>
  <c r="CI588" i="1"/>
  <c r="CB588" i="1"/>
  <c r="BX588" i="1"/>
  <c r="BV588" i="1"/>
  <c r="BR588" i="1"/>
  <c r="BN588" i="1"/>
  <c r="BB588" i="1"/>
  <c r="AP588" i="1"/>
  <c r="X588" i="1"/>
  <c r="Q588" i="1"/>
  <c r="G588" i="1"/>
  <c r="DC587" i="1"/>
  <c r="CY587" i="1"/>
  <c r="CW587" i="1"/>
  <c r="CU587" i="1"/>
  <c r="CO587" i="1"/>
  <c r="CK587" i="1"/>
  <c r="CI587" i="1"/>
  <c r="CB587" i="1"/>
  <c r="BX587" i="1"/>
  <c r="BV587" i="1"/>
  <c r="BR587" i="1"/>
  <c r="BN587" i="1"/>
  <c r="BB587" i="1"/>
  <c r="AP587" i="1"/>
  <c r="X587" i="1"/>
  <c r="Q587" i="1"/>
  <c r="G587" i="1"/>
  <c r="DC586" i="1"/>
  <c r="CY586" i="1"/>
  <c r="CW586" i="1"/>
  <c r="CU586" i="1"/>
  <c r="CO586" i="1"/>
  <c r="CK586" i="1"/>
  <c r="CI586" i="1"/>
  <c r="CB586" i="1"/>
  <c r="BX586" i="1"/>
  <c r="BV586" i="1"/>
  <c r="BR586" i="1"/>
  <c r="BN586" i="1"/>
  <c r="BB586" i="1"/>
  <c r="AP586" i="1"/>
  <c r="X586" i="1"/>
  <c r="Q586" i="1"/>
  <c r="G586" i="1"/>
  <c r="DC585" i="1"/>
  <c r="CY585" i="1"/>
  <c r="CW585" i="1"/>
  <c r="CU585" i="1"/>
  <c r="CO585" i="1"/>
  <c r="CK585" i="1"/>
  <c r="CI585" i="1"/>
  <c r="CB585" i="1"/>
  <c r="BX585" i="1"/>
  <c r="BV585" i="1"/>
  <c r="BR585" i="1"/>
  <c r="BN585" i="1"/>
  <c r="BB585" i="1"/>
  <c r="AP585" i="1"/>
  <c r="X585" i="1"/>
  <c r="Q585" i="1"/>
  <c r="G585" i="1"/>
  <c r="DC584" i="1"/>
  <c r="CY584" i="1"/>
  <c r="CW584" i="1"/>
  <c r="CU584" i="1"/>
  <c r="CO584" i="1"/>
  <c r="CK584" i="1"/>
  <c r="CI584" i="1"/>
  <c r="CB584" i="1"/>
  <c r="BX584" i="1"/>
  <c r="BV584" i="1"/>
  <c r="BR584" i="1"/>
  <c r="BN584" i="1"/>
  <c r="BB584" i="1"/>
  <c r="AP584" i="1"/>
  <c r="X584" i="1"/>
  <c r="Q584" i="1"/>
  <c r="G584" i="1"/>
  <c r="DC583" i="1"/>
  <c r="CY583" i="1"/>
  <c r="CW583" i="1"/>
  <c r="CU583" i="1"/>
  <c r="CO583" i="1"/>
  <c r="CK583" i="1"/>
  <c r="CI583" i="1"/>
  <c r="CB583" i="1"/>
  <c r="BX583" i="1"/>
  <c r="BV583" i="1"/>
  <c r="BR583" i="1"/>
  <c r="BN583" i="1"/>
  <c r="BB583" i="1"/>
  <c r="AP583" i="1"/>
  <c r="X583" i="1"/>
  <c r="Q583" i="1"/>
  <c r="G583" i="1"/>
  <c r="DC582" i="1"/>
  <c r="CY582" i="1"/>
  <c r="CW582" i="1"/>
  <c r="CU582" i="1"/>
  <c r="CO582" i="1"/>
  <c r="CK582" i="1"/>
  <c r="CI582" i="1"/>
  <c r="CB582" i="1"/>
  <c r="BX582" i="1"/>
  <c r="BV582" i="1"/>
  <c r="BR582" i="1"/>
  <c r="BN582" i="1"/>
  <c r="BB582" i="1"/>
  <c r="AP582" i="1"/>
  <c r="X582" i="1"/>
  <c r="Q582" i="1"/>
  <c r="G582" i="1"/>
  <c r="DC581" i="1"/>
  <c r="CY581" i="1"/>
  <c r="CW581" i="1"/>
  <c r="CU581" i="1"/>
  <c r="CO581" i="1"/>
  <c r="CK581" i="1"/>
  <c r="CI581" i="1"/>
  <c r="CB581" i="1"/>
  <c r="BX581" i="1"/>
  <c r="BV581" i="1"/>
  <c r="BR581" i="1"/>
  <c r="BN581" i="1"/>
  <c r="BB581" i="1"/>
  <c r="AP581" i="1"/>
  <c r="X581" i="1"/>
  <c r="Q581" i="1"/>
  <c r="G581" i="1"/>
  <c r="DC580" i="1"/>
  <c r="CY580" i="1"/>
  <c r="CW580" i="1"/>
  <c r="CU580" i="1"/>
  <c r="CO580" i="1"/>
  <c r="CK580" i="1"/>
  <c r="CI580" i="1"/>
  <c r="CB580" i="1"/>
  <c r="BX580" i="1"/>
  <c r="BV580" i="1"/>
  <c r="BR580" i="1"/>
  <c r="BN580" i="1"/>
  <c r="BB580" i="1"/>
  <c r="AP580" i="1"/>
  <c r="X580" i="1"/>
  <c r="Q580" i="1"/>
  <c r="G580" i="1"/>
  <c r="DC579" i="1"/>
  <c r="CY579" i="1"/>
  <c r="CW579" i="1"/>
  <c r="CU579" i="1"/>
  <c r="CO579" i="1"/>
  <c r="CK579" i="1"/>
  <c r="CI579" i="1"/>
  <c r="CB579" i="1"/>
  <c r="BX579" i="1"/>
  <c r="BV579" i="1"/>
  <c r="BR579" i="1"/>
  <c r="BN579" i="1"/>
  <c r="BB579" i="1"/>
  <c r="AP579" i="1"/>
  <c r="X579" i="1"/>
  <c r="Q579" i="1"/>
  <c r="G579" i="1"/>
  <c r="DC578" i="1"/>
  <c r="CY578" i="1"/>
  <c r="CW578" i="1"/>
  <c r="CU578" i="1"/>
  <c r="CO578" i="1"/>
  <c r="CK578" i="1"/>
  <c r="CI578" i="1"/>
  <c r="CB578" i="1"/>
  <c r="BX578" i="1"/>
  <c r="BV578" i="1"/>
  <c r="BR578" i="1"/>
  <c r="BN578" i="1"/>
  <c r="BB578" i="1"/>
  <c r="AP578" i="1"/>
  <c r="X578" i="1"/>
  <c r="Q578" i="1"/>
  <c r="G578" i="1"/>
  <c r="DC577" i="1"/>
  <c r="CY577" i="1"/>
  <c r="CW577" i="1"/>
  <c r="CU577" i="1"/>
  <c r="CO577" i="1"/>
  <c r="CK577" i="1"/>
  <c r="CI577" i="1"/>
  <c r="CB577" i="1"/>
  <c r="BX577" i="1"/>
  <c r="BV577" i="1"/>
  <c r="BR577" i="1"/>
  <c r="BN577" i="1"/>
  <c r="BB577" i="1"/>
  <c r="AP577" i="1"/>
  <c r="X577" i="1"/>
  <c r="Q577" i="1"/>
  <c r="G577" i="1"/>
  <c r="DC576" i="1"/>
  <c r="CY576" i="1"/>
  <c r="CW576" i="1"/>
  <c r="CU576" i="1"/>
  <c r="CO576" i="1"/>
  <c r="CK576" i="1"/>
  <c r="CI576" i="1"/>
  <c r="CB576" i="1"/>
  <c r="BX576" i="1"/>
  <c r="BV576" i="1"/>
  <c r="BR576" i="1"/>
  <c r="BN576" i="1"/>
  <c r="BB576" i="1"/>
  <c r="AP576" i="1"/>
  <c r="X576" i="1"/>
  <c r="Q576" i="1"/>
  <c r="G576" i="1"/>
  <c r="DC575" i="1"/>
  <c r="CY575" i="1"/>
  <c r="CW575" i="1"/>
  <c r="CU575" i="1"/>
  <c r="CO575" i="1"/>
  <c r="CK575" i="1"/>
  <c r="CI575" i="1"/>
  <c r="CB575" i="1"/>
  <c r="BX575" i="1"/>
  <c r="BV575" i="1"/>
  <c r="BR575" i="1"/>
  <c r="BN575" i="1"/>
  <c r="BB575" i="1"/>
  <c r="AP575" i="1"/>
  <c r="X575" i="1"/>
  <c r="Q575" i="1"/>
  <c r="G575" i="1"/>
  <c r="DC574" i="1"/>
  <c r="CY574" i="1"/>
  <c r="CW574" i="1"/>
  <c r="CU574" i="1"/>
  <c r="CO574" i="1"/>
  <c r="CK574" i="1"/>
  <c r="CI574" i="1"/>
  <c r="CB574" i="1"/>
  <c r="BX574" i="1"/>
  <c r="BV574" i="1"/>
  <c r="BR574" i="1"/>
  <c r="BN574" i="1"/>
  <c r="BB574" i="1"/>
  <c r="AP574" i="1"/>
  <c r="X574" i="1"/>
  <c r="Q574" i="1"/>
  <c r="G574" i="1"/>
  <c r="DC573" i="1"/>
  <c r="CY573" i="1"/>
  <c r="CW573" i="1"/>
  <c r="CU573" i="1"/>
  <c r="CO573" i="1"/>
  <c r="CK573" i="1"/>
  <c r="CI573" i="1"/>
  <c r="CB573" i="1"/>
  <c r="BX573" i="1"/>
  <c r="BV573" i="1"/>
  <c r="BR573" i="1"/>
  <c r="BN573" i="1"/>
  <c r="BB573" i="1"/>
  <c r="AP573" i="1"/>
  <c r="X573" i="1"/>
  <c r="Q573" i="1"/>
  <c r="G573" i="1"/>
  <c r="DC572" i="1"/>
  <c r="CY572" i="1"/>
  <c r="CW572" i="1"/>
  <c r="CU572" i="1"/>
  <c r="CO572" i="1"/>
  <c r="CK572" i="1"/>
  <c r="CI572" i="1"/>
  <c r="CB572" i="1"/>
  <c r="BX572" i="1"/>
  <c r="BV572" i="1"/>
  <c r="BR572" i="1"/>
  <c r="BN572" i="1"/>
  <c r="BB572" i="1"/>
  <c r="AP572" i="1"/>
  <c r="X572" i="1"/>
  <c r="Q572" i="1"/>
  <c r="G572" i="1"/>
  <c r="DC571" i="1"/>
  <c r="CY571" i="1"/>
  <c r="CW571" i="1"/>
  <c r="CU571" i="1"/>
  <c r="CO571" i="1"/>
  <c r="CK571" i="1"/>
  <c r="CI571" i="1"/>
  <c r="CB571" i="1"/>
  <c r="BX571" i="1"/>
  <c r="BV571" i="1"/>
  <c r="BR571" i="1"/>
  <c r="BN571" i="1"/>
  <c r="BB571" i="1"/>
  <c r="AP571" i="1"/>
  <c r="X571" i="1"/>
  <c r="Q571" i="1"/>
  <c r="G571" i="1"/>
  <c r="DC570" i="1"/>
  <c r="CY570" i="1"/>
  <c r="CW570" i="1"/>
  <c r="CU570" i="1"/>
  <c r="CO570" i="1"/>
  <c r="CK570" i="1"/>
  <c r="CI570" i="1"/>
  <c r="CB570" i="1"/>
  <c r="BX570" i="1"/>
  <c r="BV570" i="1"/>
  <c r="BR570" i="1"/>
  <c r="BN570" i="1"/>
  <c r="BB570" i="1"/>
  <c r="AP570" i="1"/>
  <c r="X570" i="1"/>
  <c r="Q570" i="1"/>
  <c r="G570" i="1"/>
  <c r="DC569" i="1"/>
  <c r="CY569" i="1"/>
  <c r="CW569" i="1"/>
  <c r="CU569" i="1"/>
  <c r="CO569" i="1"/>
  <c r="CK569" i="1"/>
  <c r="CI569" i="1"/>
  <c r="CB569" i="1"/>
  <c r="BX569" i="1"/>
  <c r="BV569" i="1"/>
  <c r="BR569" i="1"/>
  <c r="BN569" i="1"/>
  <c r="BB569" i="1"/>
  <c r="AP569" i="1"/>
  <c r="X569" i="1"/>
  <c r="Q569" i="1"/>
  <c r="G569" i="1"/>
  <c r="DC568" i="1"/>
  <c r="CY568" i="1"/>
  <c r="CW568" i="1"/>
  <c r="CU568" i="1"/>
  <c r="CO568" i="1"/>
  <c r="CK568" i="1"/>
  <c r="CI568" i="1"/>
  <c r="CB568" i="1"/>
  <c r="BX568" i="1"/>
  <c r="BV568" i="1"/>
  <c r="BR568" i="1"/>
  <c r="BN568" i="1"/>
  <c r="BB568" i="1"/>
  <c r="AP568" i="1"/>
  <c r="X568" i="1"/>
  <c r="Q568" i="1"/>
  <c r="G568" i="1"/>
  <c r="DC567" i="1"/>
  <c r="CY567" i="1"/>
  <c r="CW567" i="1"/>
  <c r="CU567" i="1"/>
  <c r="CO567" i="1"/>
  <c r="CK567" i="1"/>
  <c r="CI567" i="1"/>
  <c r="CB567" i="1"/>
  <c r="BX567" i="1"/>
  <c r="BV567" i="1"/>
  <c r="BR567" i="1"/>
  <c r="BN567" i="1"/>
  <c r="BB567" i="1"/>
  <c r="AP567" i="1"/>
  <c r="X567" i="1"/>
  <c r="Q567" i="1"/>
  <c r="G567" i="1"/>
  <c r="DC566" i="1"/>
  <c r="CY566" i="1"/>
  <c r="CW566" i="1"/>
  <c r="CU566" i="1"/>
  <c r="CO566" i="1"/>
  <c r="CK566" i="1"/>
  <c r="CI566" i="1"/>
  <c r="CB566" i="1"/>
  <c r="BX566" i="1"/>
  <c r="BV566" i="1"/>
  <c r="BR566" i="1"/>
  <c r="BN566" i="1"/>
  <c r="BB566" i="1"/>
  <c r="AP566" i="1"/>
  <c r="X566" i="1"/>
  <c r="Q566" i="1"/>
  <c r="G566" i="1"/>
  <c r="DC565" i="1"/>
  <c r="CY565" i="1"/>
  <c r="CW565" i="1"/>
  <c r="CU565" i="1"/>
  <c r="CO565" i="1"/>
  <c r="CK565" i="1"/>
  <c r="CI565" i="1"/>
  <c r="CB565" i="1"/>
  <c r="BX565" i="1"/>
  <c r="BV565" i="1"/>
  <c r="BR565" i="1"/>
  <c r="BN565" i="1"/>
  <c r="BB565" i="1"/>
  <c r="AP565" i="1"/>
  <c r="X565" i="1"/>
  <c r="Q565" i="1"/>
  <c r="G565" i="1"/>
  <c r="DC564" i="1"/>
  <c r="CY564" i="1"/>
  <c r="CW564" i="1"/>
  <c r="CU564" i="1"/>
  <c r="CO564" i="1"/>
  <c r="CK564" i="1"/>
  <c r="CI564" i="1"/>
  <c r="CB564" i="1"/>
  <c r="BX564" i="1"/>
  <c r="BV564" i="1"/>
  <c r="BR564" i="1"/>
  <c r="BN564" i="1"/>
  <c r="BB564" i="1"/>
  <c r="AP564" i="1"/>
  <c r="X564" i="1"/>
  <c r="Q564" i="1"/>
  <c r="G564" i="1"/>
  <c r="DC563" i="1"/>
  <c r="CY563" i="1"/>
  <c r="CW563" i="1"/>
  <c r="CU563" i="1"/>
  <c r="CO563" i="1"/>
  <c r="CK563" i="1"/>
  <c r="CI563" i="1"/>
  <c r="CB563" i="1"/>
  <c r="BX563" i="1"/>
  <c r="BV563" i="1"/>
  <c r="BR563" i="1"/>
  <c r="BN563" i="1"/>
  <c r="BB563" i="1"/>
  <c r="AP563" i="1"/>
  <c r="X563" i="1"/>
  <c r="Q563" i="1"/>
  <c r="G563" i="1"/>
  <c r="DC562" i="1"/>
  <c r="CY562" i="1"/>
  <c r="CW562" i="1"/>
  <c r="CU562" i="1"/>
  <c r="CO562" i="1"/>
  <c r="CK562" i="1"/>
  <c r="CI562" i="1"/>
  <c r="CB562" i="1"/>
  <c r="BX562" i="1"/>
  <c r="BV562" i="1"/>
  <c r="BR562" i="1"/>
  <c r="BN562" i="1"/>
  <c r="BB562" i="1"/>
  <c r="AP562" i="1"/>
  <c r="X562" i="1"/>
  <c r="Q562" i="1"/>
  <c r="G562" i="1"/>
  <c r="DC561" i="1"/>
  <c r="CY561" i="1"/>
  <c r="CW561" i="1"/>
  <c r="CU561" i="1"/>
  <c r="CO561" i="1"/>
  <c r="CK561" i="1"/>
  <c r="CI561" i="1"/>
  <c r="CB561" i="1"/>
  <c r="BX561" i="1"/>
  <c r="BV561" i="1"/>
  <c r="BR561" i="1"/>
  <c r="BN561" i="1"/>
  <c r="BB561" i="1"/>
  <c r="AP561" i="1"/>
  <c r="X561" i="1"/>
  <c r="Q561" i="1"/>
  <c r="G561" i="1"/>
  <c r="DC560" i="1"/>
  <c r="CY560" i="1"/>
  <c r="CW560" i="1"/>
  <c r="CU560" i="1"/>
  <c r="CO560" i="1"/>
  <c r="CK560" i="1"/>
  <c r="CI560" i="1"/>
  <c r="CB560" i="1"/>
  <c r="BX560" i="1"/>
  <c r="BV560" i="1"/>
  <c r="BR560" i="1"/>
  <c r="BN560" i="1"/>
  <c r="BB560" i="1"/>
  <c r="AP560" i="1"/>
  <c r="X560" i="1"/>
  <c r="Q560" i="1"/>
  <c r="G560" i="1"/>
  <c r="DC559" i="1"/>
  <c r="CY559" i="1"/>
  <c r="CW559" i="1"/>
  <c r="CU559" i="1"/>
  <c r="CO559" i="1"/>
  <c r="CK559" i="1"/>
  <c r="CI559" i="1"/>
  <c r="CB559" i="1"/>
  <c r="BX559" i="1"/>
  <c r="BV559" i="1"/>
  <c r="BR559" i="1"/>
  <c r="BN559" i="1"/>
  <c r="BB559" i="1"/>
  <c r="AP559" i="1"/>
  <c r="X559" i="1"/>
  <c r="Q559" i="1"/>
  <c r="G559" i="1"/>
  <c r="DC558" i="1"/>
  <c r="CY558" i="1"/>
  <c r="CW558" i="1"/>
  <c r="CU558" i="1"/>
  <c r="CO558" i="1"/>
  <c r="CK558" i="1"/>
  <c r="CI558" i="1"/>
  <c r="CB558" i="1"/>
  <c r="BX558" i="1"/>
  <c r="BV558" i="1"/>
  <c r="BR558" i="1"/>
  <c r="BN558" i="1"/>
  <c r="BB558" i="1"/>
  <c r="AP558" i="1"/>
  <c r="X558" i="1"/>
  <c r="Q558" i="1"/>
  <c r="G558" i="1"/>
  <c r="DC557" i="1"/>
  <c r="CY557" i="1"/>
  <c r="CW557" i="1"/>
  <c r="CU557" i="1"/>
  <c r="CO557" i="1"/>
  <c r="CK557" i="1"/>
  <c r="CI557" i="1"/>
  <c r="CB557" i="1"/>
  <c r="BX557" i="1"/>
  <c r="BV557" i="1"/>
  <c r="BR557" i="1"/>
  <c r="BN557" i="1"/>
  <c r="BB557" i="1"/>
  <c r="AP557" i="1"/>
  <c r="X557" i="1"/>
  <c r="Q557" i="1"/>
  <c r="G557" i="1"/>
  <c r="DC556" i="1"/>
  <c r="CY556" i="1"/>
  <c r="CW556" i="1"/>
  <c r="CU556" i="1"/>
  <c r="CO556" i="1"/>
  <c r="CK556" i="1"/>
  <c r="CI556" i="1"/>
  <c r="CB556" i="1"/>
  <c r="BX556" i="1"/>
  <c r="BV556" i="1"/>
  <c r="BR556" i="1"/>
  <c r="BN556" i="1"/>
  <c r="BB556" i="1"/>
  <c r="AP556" i="1"/>
  <c r="X556" i="1"/>
  <c r="Q556" i="1"/>
  <c r="G556" i="1"/>
  <c r="DC555" i="1"/>
  <c r="CY555" i="1"/>
  <c r="CW555" i="1"/>
  <c r="CU555" i="1"/>
  <c r="CO555" i="1"/>
  <c r="CK555" i="1"/>
  <c r="CI555" i="1"/>
  <c r="CB555" i="1"/>
  <c r="BX555" i="1"/>
  <c r="BV555" i="1"/>
  <c r="BR555" i="1"/>
  <c r="BN555" i="1"/>
  <c r="BB555" i="1"/>
  <c r="AP555" i="1"/>
  <c r="X555" i="1"/>
  <c r="Q555" i="1"/>
  <c r="G555" i="1"/>
  <c r="DC554" i="1"/>
  <c r="CY554" i="1"/>
  <c r="CW554" i="1"/>
  <c r="CU554" i="1"/>
  <c r="CO554" i="1"/>
  <c r="CK554" i="1"/>
  <c r="CI554" i="1"/>
  <c r="CB554" i="1"/>
  <c r="BX554" i="1"/>
  <c r="BV554" i="1"/>
  <c r="BR554" i="1"/>
  <c r="BN554" i="1"/>
  <c r="BB554" i="1"/>
  <c r="AP554" i="1"/>
  <c r="X554" i="1"/>
  <c r="Q554" i="1"/>
  <c r="G554" i="1"/>
  <c r="DC553" i="1"/>
  <c r="CY553" i="1"/>
  <c r="CW553" i="1"/>
  <c r="CU553" i="1"/>
  <c r="CO553" i="1"/>
  <c r="CK553" i="1"/>
  <c r="CI553" i="1"/>
  <c r="CB553" i="1"/>
  <c r="BX553" i="1"/>
  <c r="BV553" i="1"/>
  <c r="BR553" i="1"/>
  <c r="BN553" i="1"/>
  <c r="BB553" i="1"/>
  <c r="AP553" i="1"/>
  <c r="X553" i="1"/>
  <c r="Q553" i="1"/>
  <c r="G553" i="1"/>
  <c r="DC552" i="1"/>
  <c r="CY552" i="1"/>
  <c r="CW552" i="1"/>
  <c r="CU552" i="1"/>
  <c r="CO552" i="1"/>
  <c r="CK552" i="1"/>
  <c r="CI552" i="1"/>
  <c r="CB552" i="1"/>
  <c r="BX552" i="1"/>
  <c r="BV552" i="1"/>
  <c r="BR552" i="1"/>
  <c r="BN552" i="1"/>
  <c r="BB552" i="1"/>
  <c r="AP552" i="1"/>
  <c r="X552" i="1"/>
  <c r="Q552" i="1"/>
  <c r="G552" i="1"/>
  <c r="DC551" i="1"/>
  <c r="CY551" i="1"/>
  <c r="CW551" i="1"/>
  <c r="CU551" i="1"/>
  <c r="CO551" i="1"/>
  <c r="CK551" i="1"/>
  <c r="CI551" i="1"/>
  <c r="CB551" i="1"/>
  <c r="BX551" i="1"/>
  <c r="BV551" i="1"/>
  <c r="BR551" i="1"/>
  <c r="BN551" i="1"/>
  <c r="BB551" i="1"/>
  <c r="AP551" i="1"/>
  <c r="X551" i="1"/>
  <c r="Q551" i="1"/>
  <c r="G551" i="1"/>
  <c r="DC550" i="1"/>
  <c r="CY550" i="1"/>
  <c r="CW550" i="1"/>
  <c r="CU550" i="1"/>
  <c r="CO550" i="1"/>
  <c r="CK550" i="1"/>
  <c r="CI550" i="1"/>
  <c r="CB550" i="1"/>
  <c r="BX550" i="1"/>
  <c r="BV550" i="1"/>
  <c r="BR550" i="1"/>
  <c r="BN550" i="1"/>
  <c r="BB550" i="1"/>
  <c r="AP550" i="1"/>
  <c r="X550" i="1"/>
  <c r="Q550" i="1"/>
  <c r="G550" i="1"/>
  <c r="DC549" i="1"/>
  <c r="CY549" i="1"/>
  <c r="CW549" i="1"/>
  <c r="CU549" i="1"/>
  <c r="CO549" i="1"/>
  <c r="CK549" i="1"/>
  <c r="CI549" i="1"/>
  <c r="CB549" i="1"/>
  <c r="BX549" i="1"/>
  <c r="BV549" i="1"/>
  <c r="BR549" i="1"/>
  <c r="BN549" i="1"/>
  <c r="BB549" i="1"/>
  <c r="AP549" i="1"/>
  <c r="X549" i="1"/>
  <c r="Q549" i="1"/>
  <c r="G549" i="1"/>
  <c r="DC548" i="1"/>
  <c r="CY548" i="1"/>
  <c r="CW548" i="1"/>
  <c r="CU548" i="1"/>
  <c r="CO548" i="1"/>
  <c r="CK548" i="1"/>
  <c r="CI548" i="1"/>
  <c r="CB548" i="1"/>
  <c r="BX548" i="1"/>
  <c r="BV548" i="1"/>
  <c r="BR548" i="1"/>
  <c r="BN548" i="1"/>
  <c r="BB548" i="1"/>
  <c r="AP548" i="1"/>
  <c r="X548" i="1"/>
  <c r="Q548" i="1"/>
  <c r="G548" i="1"/>
  <c r="DC547" i="1"/>
  <c r="CY547" i="1"/>
  <c r="CW547" i="1"/>
  <c r="CU547" i="1"/>
  <c r="CO547" i="1"/>
  <c r="CK547" i="1"/>
  <c r="CI547" i="1"/>
  <c r="CB547" i="1"/>
  <c r="BX547" i="1"/>
  <c r="BV547" i="1"/>
  <c r="BR547" i="1"/>
  <c r="BN547" i="1"/>
  <c r="BB547" i="1"/>
  <c r="AP547" i="1"/>
  <c r="X547" i="1"/>
  <c r="Q547" i="1"/>
  <c r="G547" i="1"/>
  <c r="DC546" i="1"/>
  <c r="CY546" i="1"/>
  <c r="CW546" i="1"/>
  <c r="CU546" i="1"/>
  <c r="CO546" i="1"/>
  <c r="CK546" i="1"/>
  <c r="CI546" i="1"/>
  <c r="CB546" i="1"/>
  <c r="BX546" i="1"/>
  <c r="BV546" i="1"/>
  <c r="BR546" i="1"/>
  <c r="BN546" i="1"/>
  <c r="BB546" i="1"/>
  <c r="AP546" i="1"/>
  <c r="X546" i="1"/>
  <c r="Q546" i="1"/>
  <c r="G546" i="1"/>
  <c r="DC545" i="1"/>
  <c r="CY545" i="1"/>
  <c r="CW545" i="1"/>
  <c r="CU545" i="1"/>
  <c r="CO545" i="1"/>
  <c r="CK545" i="1"/>
  <c r="CI545" i="1"/>
  <c r="CB545" i="1"/>
  <c r="BX545" i="1"/>
  <c r="BV545" i="1"/>
  <c r="BR545" i="1"/>
  <c r="BN545" i="1"/>
  <c r="BB545" i="1"/>
  <c r="AP545" i="1"/>
  <c r="X545" i="1"/>
  <c r="Q545" i="1"/>
  <c r="G545" i="1"/>
  <c r="DC544" i="1"/>
  <c r="CY544" i="1"/>
  <c r="CW544" i="1"/>
  <c r="CU544" i="1"/>
  <c r="CO544" i="1"/>
  <c r="CK544" i="1"/>
  <c r="CI544" i="1"/>
  <c r="CB544" i="1"/>
  <c r="BX544" i="1"/>
  <c r="BV544" i="1"/>
  <c r="BR544" i="1"/>
  <c r="BN544" i="1"/>
  <c r="BB544" i="1"/>
  <c r="AP544" i="1"/>
  <c r="X544" i="1"/>
  <c r="Q544" i="1"/>
  <c r="G544" i="1"/>
  <c r="DC543" i="1"/>
  <c r="CY543" i="1"/>
  <c r="CW543" i="1"/>
  <c r="CU543" i="1"/>
  <c r="CO543" i="1"/>
  <c r="CK543" i="1"/>
  <c r="CI543" i="1"/>
  <c r="CB543" i="1"/>
  <c r="BX543" i="1"/>
  <c r="BV543" i="1"/>
  <c r="BR543" i="1"/>
  <c r="BN543" i="1"/>
  <c r="BB543" i="1"/>
  <c r="AP543" i="1"/>
  <c r="X543" i="1"/>
  <c r="Q543" i="1"/>
  <c r="G543" i="1"/>
  <c r="DC542" i="1"/>
  <c r="CY542" i="1"/>
  <c r="CW542" i="1"/>
  <c r="CU542" i="1"/>
  <c r="CO542" i="1"/>
  <c r="CK542" i="1"/>
  <c r="CI542" i="1"/>
  <c r="CB542" i="1"/>
  <c r="BX542" i="1"/>
  <c r="BV542" i="1"/>
  <c r="BR542" i="1"/>
  <c r="BN542" i="1"/>
  <c r="BB542" i="1"/>
  <c r="AP542" i="1"/>
  <c r="X542" i="1"/>
  <c r="Q542" i="1"/>
  <c r="G542" i="1"/>
  <c r="DC541" i="1"/>
  <c r="CY541" i="1"/>
  <c r="CW541" i="1"/>
  <c r="CU541" i="1"/>
  <c r="CO541" i="1"/>
  <c r="CK541" i="1"/>
  <c r="CI541" i="1"/>
  <c r="CB541" i="1"/>
  <c r="BX541" i="1"/>
  <c r="BV541" i="1"/>
  <c r="BR541" i="1"/>
  <c r="BN541" i="1"/>
  <c r="BB541" i="1"/>
  <c r="AP541" i="1"/>
  <c r="X541" i="1"/>
  <c r="Q541" i="1"/>
  <c r="G541" i="1"/>
  <c r="DC540" i="1"/>
  <c r="CY540" i="1"/>
  <c r="CW540" i="1"/>
  <c r="CU540" i="1"/>
  <c r="CO540" i="1"/>
  <c r="CK540" i="1"/>
  <c r="CI540" i="1"/>
  <c r="CB540" i="1"/>
  <c r="BX540" i="1"/>
  <c r="BV540" i="1"/>
  <c r="BR540" i="1"/>
  <c r="BN540" i="1"/>
  <c r="BB540" i="1"/>
  <c r="AP540" i="1"/>
  <c r="X540" i="1"/>
  <c r="Q540" i="1"/>
  <c r="G540" i="1"/>
  <c r="DC539" i="1"/>
  <c r="CY539" i="1"/>
  <c r="CW539" i="1"/>
  <c r="CU539" i="1"/>
  <c r="CO539" i="1"/>
  <c r="CK539" i="1"/>
  <c r="CI539" i="1"/>
  <c r="CB539" i="1"/>
  <c r="BX539" i="1"/>
  <c r="BV539" i="1"/>
  <c r="BR539" i="1"/>
  <c r="BN539" i="1"/>
  <c r="BB539" i="1"/>
  <c r="AP539" i="1"/>
  <c r="X539" i="1"/>
  <c r="Q539" i="1"/>
  <c r="G539" i="1"/>
  <c r="DC538" i="1"/>
  <c r="CY538" i="1"/>
  <c r="CW538" i="1"/>
  <c r="CU538" i="1"/>
  <c r="CO538" i="1"/>
  <c r="CK538" i="1"/>
  <c r="CI538" i="1"/>
  <c r="CB538" i="1"/>
  <c r="BX538" i="1"/>
  <c r="BV538" i="1"/>
  <c r="BR538" i="1"/>
  <c r="BN538" i="1"/>
  <c r="BB538" i="1"/>
  <c r="AP538" i="1"/>
  <c r="X538" i="1"/>
  <c r="Q538" i="1"/>
  <c r="G538" i="1"/>
  <c r="DC537" i="1"/>
  <c r="CY537" i="1"/>
  <c r="CW537" i="1"/>
  <c r="CU537" i="1"/>
  <c r="CO537" i="1"/>
  <c r="CK537" i="1"/>
  <c r="CI537" i="1"/>
  <c r="CB537" i="1"/>
  <c r="BX537" i="1"/>
  <c r="BV537" i="1"/>
  <c r="BR537" i="1"/>
  <c r="BN537" i="1"/>
  <c r="BB537" i="1"/>
  <c r="AP537" i="1"/>
  <c r="X537" i="1"/>
  <c r="Q537" i="1"/>
  <c r="G537" i="1"/>
  <c r="DC536" i="1"/>
  <c r="CY536" i="1"/>
  <c r="CW536" i="1"/>
  <c r="CU536" i="1"/>
  <c r="CO536" i="1"/>
  <c r="CK536" i="1"/>
  <c r="CI536" i="1"/>
  <c r="CB536" i="1"/>
  <c r="BX536" i="1"/>
  <c r="BV536" i="1"/>
  <c r="BR536" i="1"/>
  <c r="BN536" i="1"/>
  <c r="BB536" i="1"/>
  <c r="AP536" i="1"/>
  <c r="X536" i="1"/>
  <c r="Q536" i="1"/>
  <c r="G536" i="1"/>
  <c r="DC535" i="1"/>
  <c r="CY535" i="1"/>
  <c r="CW535" i="1"/>
  <c r="CU535" i="1"/>
  <c r="CO535" i="1"/>
  <c r="CK535" i="1"/>
  <c r="CI535" i="1"/>
  <c r="CB535" i="1"/>
  <c r="BX535" i="1"/>
  <c r="BV535" i="1"/>
  <c r="BR535" i="1"/>
  <c r="BN535" i="1"/>
  <c r="BB535" i="1"/>
  <c r="AP535" i="1"/>
  <c r="X535" i="1"/>
  <c r="Q535" i="1"/>
  <c r="G535" i="1"/>
  <c r="DC534" i="1"/>
  <c r="CY534" i="1"/>
  <c r="CW534" i="1"/>
  <c r="CU534" i="1"/>
  <c r="CO534" i="1"/>
  <c r="CK534" i="1"/>
  <c r="CI534" i="1"/>
  <c r="CB534" i="1"/>
  <c r="BX534" i="1"/>
  <c r="BV534" i="1"/>
  <c r="BR534" i="1"/>
  <c r="BN534" i="1"/>
  <c r="BB534" i="1"/>
  <c r="AP534" i="1"/>
  <c r="X534" i="1"/>
  <c r="Q534" i="1"/>
  <c r="G534" i="1"/>
  <c r="DC533" i="1"/>
  <c r="CY533" i="1"/>
  <c r="CW533" i="1"/>
  <c r="CU533" i="1"/>
  <c r="CO533" i="1"/>
  <c r="CK533" i="1"/>
  <c r="CI533" i="1"/>
  <c r="CB533" i="1"/>
  <c r="BX533" i="1"/>
  <c r="BV533" i="1"/>
  <c r="BR533" i="1"/>
  <c r="BN533" i="1"/>
  <c r="BB533" i="1"/>
  <c r="AP533" i="1"/>
  <c r="X533" i="1"/>
  <c r="Q533" i="1"/>
  <c r="G533" i="1"/>
  <c r="DC532" i="1"/>
  <c r="CY532" i="1"/>
  <c r="CW532" i="1"/>
  <c r="CU532" i="1"/>
  <c r="CO532" i="1"/>
  <c r="CK532" i="1"/>
  <c r="CI532" i="1"/>
  <c r="CB532" i="1"/>
  <c r="BX532" i="1"/>
  <c r="BV532" i="1"/>
  <c r="BR532" i="1"/>
  <c r="BN532" i="1"/>
  <c r="BB532" i="1"/>
  <c r="AP532" i="1"/>
  <c r="X532" i="1"/>
  <c r="Q532" i="1"/>
  <c r="G532" i="1"/>
  <c r="DC531" i="1"/>
  <c r="CY531" i="1"/>
  <c r="CW531" i="1"/>
  <c r="CU531" i="1"/>
  <c r="CO531" i="1"/>
  <c r="CK531" i="1"/>
  <c r="CI531" i="1"/>
  <c r="CB531" i="1"/>
  <c r="BX531" i="1"/>
  <c r="BV531" i="1"/>
  <c r="BR531" i="1"/>
  <c r="BN531" i="1"/>
  <c r="BB531" i="1"/>
  <c r="AP531" i="1"/>
  <c r="X531" i="1"/>
  <c r="Q531" i="1"/>
  <c r="G531" i="1"/>
  <c r="DC530" i="1"/>
  <c r="CY530" i="1"/>
  <c r="CW530" i="1"/>
  <c r="CU530" i="1"/>
  <c r="CO530" i="1"/>
  <c r="CK530" i="1"/>
  <c r="CI530" i="1"/>
  <c r="CB530" i="1"/>
  <c r="BX530" i="1"/>
  <c r="BV530" i="1"/>
  <c r="BR530" i="1"/>
  <c r="BN530" i="1"/>
  <c r="BB530" i="1"/>
  <c r="AP530" i="1"/>
  <c r="X530" i="1"/>
  <c r="Q530" i="1"/>
  <c r="G530" i="1"/>
  <c r="DC529" i="1"/>
  <c r="CY529" i="1"/>
  <c r="CW529" i="1"/>
  <c r="CU529" i="1"/>
  <c r="CO529" i="1"/>
  <c r="CK529" i="1"/>
  <c r="CI529" i="1"/>
  <c r="CB529" i="1"/>
  <c r="BX529" i="1"/>
  <c r="BV529" i="1"/>
  <c r="BR529" i="1"/>
  <c r="BN529" i="1"/>
  <c r="BB529" i="1"/>
  <c r="AP529" i="1"/>
  <c r="X529" i="1"/>
  <c r="Q529" i="1"/>
  <c r="G529" i="1"/>
  <c r="DC528" i="1"/>
  <c r="CY528" i="1"/>
  <c r="CW528" i="1"/>
  <c r="CU528" i="1"/>
  <c r="CO528" i="1"/>
  <c r="CK528" i="1"/>
  <c r="CI528" i="1"/>
  <c r="CB528" i="1"/>
  <c r="BX528" i="1"/>
  <c r="BV528" i="1"/>
  <c r="BR528" i="1"/>
  <c r="BN528" i="1"/>
  <c r="BB528" i="1"/>
  <c r="AP528" i="1"/>
  <c r="X528" i="1"/>
  <c r="Q528" i="1"/>
  <c r="G528" i="1"/>
  <c r="DC527" i="1"/>
  <c r="CY527" i="1"/>
  <c r="CW527" i="1"/>
  <c r="CU527" i="1"/>
  <c r="CO527" i="1"/>
  <c r="CK527" i="1"/>
  <c r="CI527" i="1"/>
  <c r="CB527" i="1"/>
  <c r="BX527" i="1"/>
  <c r="BV527" i="1"/>
  <c r="BR527" i="1"/>
  <c r="BN527" i="1"/>
  <c r="BB527" i="1"/>
  <c r="AP527" i="1"/>
  <c r="X527" i="1"/>
  <c r="Q527" i="1"/>
  <c r="G527" i="1"/>
  <c r="DC526" i="1"/>
  <c r="CY526" i="1"/>
  <c r="CW526" i="1"/>
  <c r="CU526" i="1"/>
  <c r="CO526" i="1"/>
  <c r="CK526" i="1"/>
  <c r="CI526" i="1"/>
  <c r="CB526" i="1"/>
  <c r="BX526" i="1"/>
  <c r="BV526" i="1"/>
  <c r="BR526" i="1"/>
  <c r="BN526" i="1"/>
  <c r="BB526" i="1"/>
  <c r="AP526" i="1"/>
  <c r="X526" i="1"/>
  <c r="Q526" i="1"/>
  <c r="G526" i="1"/>
  <c r="DC525" i="1"/>
  <c r="DB525" i="1" s="1"/>
  <c r="CY525" i="1" s="1"/>
  <c r="CX525" i="1" s="1"/>
  <c r="CW525" i="1" s="1"/>
  <c r="CV525" i="1" s="1"/>
  <c r="CU525" i="1" s="1"/>
  <c r="CT525" i="1" s="1"/>
  <c r="CO525" i="1" s="1"/>
  <c r="CN525" i="1" s="1"/>
  <c r="CK525" i="1" s="1"/>
  <c r="CJ525" i="1" s="1"/>
  <c r="CI525" i="1" s="1"/>
  <c r="CH525" i="1" s="1"/>
  <c r="CB525" i="1" s="1"/>
  <c r="CA525" i="1" s="1"/>
  <c r="BX525" i="1" s="1"/>
  <c r="BW525" i="1" s="1"/>
  <c r="BV525" i="1" s="1"/>
  <c r="BU525" i="1" s="1"/>
  <c r="BR525" i="1" s="1"/>
  <c r="BQ525" i="1" s="1"/>
  <c r="BN525" i="1" s="1"/>
  <c r="BM525" i="1" s="1"/>
  <c r="BB525" i="1" s="1"/>
  <c r="BA525" i="1" s="1"/>
  <c r="AP525" i="1" s="1"/>
  <c r="AO525" i="1" s="1"/>
  <c r="X525" i="1" s="1"/>
  <c r="W525" i="1" s="1"/>
  <c r="Q525" i="1" s="1"/>
  <c r="P525" i="1" s="1"/>
  <c r="G525" i="1" s="1"/>
  <c r="F525" i="1" s="1"/>
  <c r="DC524" i="1"/>
  <c r="DB524" i="1" s="1"/>
  <c r="CY524" i="1" s="1"/>
  <c r="CX524" i="1" s="1"/>
  <c r="CW524" i="1" s="1"/>
  <c r="CV524" i="1" s="1"/>
  <c r="CU524" i="1" s="1"/>
  <c r="CT524" i="1" s="1"/>
  <c r="CO524" i="1" s="1"/>
  <c r="CN524" i="1" s="1"/>
  <c r="CK524" i="1" s="1"/>
  <c r="CJ524" i="1" s="1"/>
  <c r="CI524" i="1" s="1"/>
  <c r="CH524" i="1" s="1"/>
  <c r="CB524" i="1" s="1"/>
  <c r="CA524" i="1" s="1"/>
  <c r="BX524" i="1" s="1"/>
  <c r="BW524" i="1" s="1"/>
  <c r="BV524" i="1" s="1"/>
  <c r="BU524" i="1" s="1"/>
  <c r="BR524" i="1" s="1"/>
  <c r="BQ524" i="1" s="1"/>
  <c r="BN524" i="1" s="1"/>
  <c r="BM524" i="1" s="1"/>
  <c r="BB524" i="1" s="1"/>
  <c r="BA524" i="1" s="1"/>
  <c r="AP524" i="1" s="1"/>
  <c r="AO524" i="1" s="1"/>
  <c r="X524" i="1" s="1"/>
  <c r="W524" i="1" s="1"/>
  <c r="Q524" i="1" s="1"/>
  <c r="P524" i="1" s="1"/>
  <c r="G524" i="1" s="1"/>
  <c r="F524" i="1" s="1"/>
  <c r="DC523" i="1"/>
  <c r="DB523" i="1" s="1"/>
  <c r="CY523" i="1" s="1"/>
  <c r="CX523" i="1" s="1"/>
  <c r="CW523" i="1" s="1"/>
  <c r="CV523" i="1" s="1"/>
  <c r="CU523" i="1" s="1"/>
  <c r="CT523" i="1" s="1"/>
  <c r="CO523" i="1" s="1"/>
  <c r="CN523" i="1" s="1"/>
  <c r="CK523" i="1" s="1"/>
  <c r="CJ523" i="1" s="1"/>
  <c r="CI523" i="1" s="1"/>
  <c r="CH523" i="1" s="1"/>
  <c r="CB523" i="1" s="1"/>
  <c r="CA523" i="1" s="1"/>
  <c r="BX523" i="1" s="1"/>
  <c r="BW523" i="1" s="1"/>
  <c r="BV523" i="1" s="1"/>
  <c r="BU523" i="1" s="1"/>
  <c r="BR523" i="1" s="1"/>
  <c r="BQ523" i="1" s="1"/>
  <c r="BN523" i="1" s="1"/>
  <c r="BM523" i="1" s="1"/>
  <c r="BB523" i="1" s="1"/>
  <c r="BA523" i="1" s="1"/>
  <c r="AP523" i="1" s="1"/>
  <c r="AO523" i="1" s="1"/>
  <c r="X523" i="1" s="1"/>
  <c r="W523" i="1" s="1"/>
  <c r="Q523" i="1" s="1"/>
  <c r="P523" i="1" s="1"/>
  <c r="G523" i="1" s="1"/>
  <c r="F523" i="1" s="1"/>
  <c r="DC522" i="1"/>
  <c r="DC521" i="1"/>
  <c r="DC520" i="1"/>
  <c r="DC519" i="1"/>
  <c r="DB519" i="1" s="1"/>
  <c r="CY519" i="1" s="1"/>
  <c r="DC518" i="1"/>
  <c r="DB518" i="1" s="1"/>
  <c r="CY518" i="1" s="1"/>
  <c r="CX518" i="1" s="1"/>
  <c r="CW518" i="1" s="1"/>
  <c r="CV518" i="1" s="1"/>
  <c r="CU518" i="1" s="1"/>
  <c r="CT518" i="1" s="1"/>
  <c r="CO518" i="1" s="1"/>
  <c r="CN518" i="1" s="1"/>
  <c r="CK518" i="1" s="1"/>
  <c r="CJ518" i="1" s="1"/>
  <c r="CI518" i="1" s="1"/>
  <c r="CH518" i="1" s="1"/>
  <c r="CB518" i="1" s="1"/>
  <c r="CA518" i="1" s="1"/>
  <c r="BX518" i="1" s="1"/>
  <c r="BW518" i="1" s="1"/>
  <c r="BV518" i="1" s="1"/>
  <c r="BU518" i="1" s="1"/>
  <c r="BR518" i="1" s="1"/>
  <c r="BQ518" i="1" s="1"/>
  <c r="BN518" i="1" s="1"/>
  <c r="BM518" i="1" s="1"/>
  <c r="BB518" i="1" s="1"/>
  <c r="BA518" i="1" s="1"/>
  <c r="AP518" i="1" s="1"/>
  <c r="AO518" i="1" s="1"/>
  <c r="X518" i="1" s="1"/>
  <c r="W518" i="1" s="1"/>
  <c r="Q518" i="1" s="1"/>
  <c r="P518" i="1" s="1"/>
  <c r="G518" i="1" s="1"/>
  <c r="F518" i="1" s="1"/>
  <c r="DC517" i="1"/>
  <c r="DB517" i="1" s="1"/>
  <c r="CY517" i="1"/>
  <c r="CX517" i="1" s="1"/>
  <c r="CW517" i="1" s="1"/>
  <c r="DC516" i="1"/>
  <c r="DC515" i="1"/>
  <c r="DB515" i="1" s="1"/>
  <c r="CY515" i="1" s="1"/>
  <c r="CX515" i="1" s="1"/>
  <c r="CW515" i="1" s="1"/>
  <c r="CV515" i="1" s="1"/>
  <c r="CU515" i="1" s="1"/>
  <c r="CT515" i="1" s="1"/>
  <c r="CO515" i="1" s="1"/>
  <c r="CN515" i="1" s="1"/>
  <c r="CK515" i="1" s="1"/>
  <c r="CJ515" i="1" s="1"/>
  <c r="CI515" i="1" s="1"/>
  <c r="CH515" i="1" s="1"/>
  <c r="CB515" i="1" s="1"/>
  <c r="CA515" i="1" s="1"/>
  <c r="BX515" i="1" s="1"/>
  <c r="BW515" i="1" s="1"/>
  <c r="BV515" i="1" s="1"/>
  <c r="BU515" i="1" s="1"/>
  <c r="BR515" i="1" s="1"/>
  <c r="BQ515" i="1" s="1"/>
  <c r="BN515" i="1" s="1"/>
  <c r="BM515" i="1" s="1"/>
  <c r="BB515" i="1" s="1"/>
  <c r="BA515" i="1" s="1"/>
  <c r="AP515" i="1" s="1"/>
  <c r="AO515" i="1" s="1"/>
  <c r="X515" i="1" s="1"/>
  <c r="W515" i="1" s="1"/>
  <c r="Q515" i="1" s="1"/>
  <c r="P515" i="1" s="1"/>
  <c r="G515" i="1" s="1"/>
  <c r="F515" i="1" s="1"/>
  <c r="DC514" i="1"/>
  <c r="DC513" i="1"/>
  <c r="DB513" i="1" s="1"/>
  <c r="CY513" i="1" s="1"/>
  <c r="CX513" i="1" s="1"/>
  <c r="CW513" i="1" s="1"/>
  <c r="CV513" i="1" s="1"/>
  <c r="CU513" i="1" s="1"/>
  <c r="CT513" i="1" s="1"/>
  <c r="CO513" i="1" s="1"/>
  <c r="CN513" i="1" s="1"/>
  <c r="CK513" i="1" s="1"/>
  <c r="CJ513" i="1" s="1"/>
  <c r="CI513" i="1" s="1"/>
  <c r="CH513" i="1" s="1"/>
  <c r="CB513" i="1" s="1"/>
  <c r="CA513" i="1" s="1"/>
  <c r="BX513" i="1" s="1"/>
  <c r="BW513" i="1" s="1"/>
  <c r="BV513" i="1" s="1"/>
  <c r="BU513" i="1" s="1"/>
  <c r="BR513" i="1" s="1"/>
  <c r="BQ513" i="1" s="1"/>
  <c r="BN513" i="1" s="1"/>
  <c r="BM513" i="1" s="1"/>
  <c r="BB513" i="1" s="1"/>
  <c r="BA513" i="1" s="1"/>
  <c r="AP513" i="1" s="1"/>
  <c r="AO513" i="1" s="1"/>
  <c r="X513" i="1" s="1"/>
  <c r="W513" i="1" s="1"/>
  <c r="Q513" i="1" s="1"/>
  <c r="P513" i="1" s="1"/>
  <c r="G513" i="1" s="1"/>
  <c r="F513" i="1" s="1"/>
  <c r="DC512" i="1"/>
  <c r="DC511" i="1"/>
  <c r="DB511" i="1" s="1"/>
  <c r="CY511" i="1" s="1"/>
  <c r="CX511" i="1" s="1"/>
  <c r="CW511" i="1" s="1"/>
  <c r="CV511" i="1" s="1"/>
  <c r="CU511" i="1" s="1"/>
  <c r="CT511" i="1" s="1"/>
  <c r="CO511" i="1" s="1"/>
  <c r="CN511" i="1" s="1"/>
  <c r="CK511" i="1" s="1"/>
  <c r="CJ511" i="1" s="1"/>
  <c r="CI511" i="1" s="1"/>
  <c r="CH511" i="1" s="1"/>
  <c r="CB511" i="1" s="1"/>
  <c r="CA511" i="1" s="1"/>
  <c r="BX511" i="1" s="1"/>
  <c r="BW511" i="1" s="1"/>
  <c r="BV511" i="1" s="1"/>
  <c r="BU511" i="1" s="1"/>
  <c r="BR511" i="1" s="1"/>
  <c r="BQ511" i="1" s="1"/>
  <c r="BN511" i="1" s="1"/>
  <c r="BM511" i="1" s="1"/>
  <c r="BB511" i="1" s="1"/>
  <c r="BA511" i="1" s="1"/>
  <c r="AP511" i="1" s="1"/>
  <c r="AO511" i="1" s="1"/>
  <c r="X511" i="1" s="1"/>
  <c r="W511" i="1" s="1"/>
  <c r="Q511" i="1" s="1"/>
  <c r="P511" i="1" s="1"/>
  <c r="G511" i="1" s="1"/>
  <c r="F511" i="1" s="1"/>
  <c r="DC510" i="1"/>
  <c r="DC509" i="1"/>
  <c r="CY509" i="1"/>
  <c r="CW509" i="1"/>
  <c r="CU509" i="1"/>
  <c r="CO509" i="1"/>
  <c r="CK509" i="1"/>
  <c r="CI509" i="1"/>
  <c r="CB509" i="1"/>
  <c r="BX509" i="1"/>
  <c r="BV509" i="1"/>
  <c r="BR509" i="1"/>
  <c r="BN509" i="1"/>
  <c r="BB509" i="1"/>
  <c r="AP509" i="1"/>
  <c r="X509" i="1"/>
  <c r="Q509" i="1"/>
  <c r="G509" i="1"/>
  <c r="DC508" i="1"/>
  <c r="CY508" i="1"/>
  <c r="CW508" i="1"/>
  <c r="CU508" i="1"/>
  <c r="CO508" i="1"/>
  <c r="CK508" i="1"/>
  <c r="CI508" i="1"/>
  <c r="CB508" i="1"/>
  <c r="BX508" i="1"/>
  <c r="BV508" i="1"/>
  <c r="BR508" i="1"/>
  <c r="BN508" i="1"/>
  <c r="BB508" i="1"/>
  <c r="AP508" i="1"/>
  <c r="X508" i="1"/>
  <c r="Q508" i="1"/>
  <c r="G508" i="1"/>
  <c r="DC507" i="1"/>
  <c r="CY507" i="1"/>
  <c r="CW507" i="1"/>
  <c r="CU507" i="1"/>
  <c r="CO507" i="1"/>
  <c r="CK507" i="1"/>
  <c r="CI507" i="1"/>
  <c r="CB507" i="1"/>
  <c r="BX507" i="1"/>
  <c r="BV507" i="1"/>
  <c r="BR507" i="1"/>
  <c r="BN507" i="1"/>
  <c r="BB507" i="1"/>
  <c r="AP507" i="1"/>
  <c r="X507" i="1"/>
  <c r="Q507" i="1"/>
  <c r="G507" i="1"/>
  <c r="DC506" i="1"/>
  <c r="CY506" i="1"/>
  <c r="CW506" i="1"/>
  <c r="CU506" i="1"/>
  <c r="CO506" i="1"/>
  <c r="CK506" i="1"/>
  <c r="CI506" i="1"/>
  <c r="CB506" i="1"/>
  <c r="BX506" i="1"/>
  <c r="BV506" i="1"/>
  <c r="BR506" i="1"/>
  <c r="BN506" i="1"/>
  <c r="BB506" i="1"/>
  <c r="AP506" i="1"/>
  <c r="X506" i="1"/>
  <c r="Q506" i="1"/>
  <c r="G506" i="1"/>
  <c r="DC505" i="1"/>
  <c r="CY505" i="1"/>
  <c r="CW505" i="1"/>
  <c r="CU505" i="1"/>
  <c r="CO505" i="1"/>
  <c r="CK505" i="1"/>
  <c r="CI505" i="1"/>
  <c r="CB505" i="1"/>
  <c r="BX505" i="1"/>
  <c r="BV505" i="1"/>
  <c r="BR505" i="1"/>
  <c r="BN505" i="1"/>
  <c r="BB505" i="1"/>
  <c r="AP505" i="1"/>
  <c r="X505" i="1"/>
  <c r="Q505" i="1"/>
  <c r="G505" i="1"/>
  <c r="DC504" i="1"/>
  <c r="CY504" i="1"/>
  <c r="CW504" i="1"/>
  <c r="CU504" i="1"/>
  <c r="CO504" i="1"/>
  <c r="CK504" i="1"/>
  <c r="CI504" i="1"/>
  <c r="CB504" i="1"/>
  <c r="BX504" i="1"/>
  <c r="BV504" i="1"/>
  <c r="BR504" i="1"/>
  <c r="BN504" i="1"/>
  <c r="BB504" i="1"/>
  <c r="AP504" i="1"/>
  <c r="X504" i="1"/>
  <c r="Q504" i="1"/>
  <c r="G504" i="1"/>
  <c r="DC503" i="1"/>
  <c r="CY503" i="1"/>
  <c r="CW503" i="1"/>
  <c r="CU503" i="1"/>
  <c r="CO503" i="1"/>
  <c r="CK503" i="1"/>
  <c r="CI503" i="1"/>
  <c r="CB503" i="1"/>
  <c r="BX503" i="1"/>
  <c r="BV503" i="1"/>
  <c r="BR503" i="1"/>
  <c r="BN503" i="1"/>
  <c r="BB503" i="1"/>
  <c r="AP503" i="1"/>
  <c r="X503" i="1"/>
  <c r="Q503" i="1"/>
  <c r="G503" i="1"/>
  <c r="DC502" i="1"/>
  <c r="CY502" i="1"/>
  <c r="CW502" i="1"/>
  <c r="CU502" i="1"/>
  <c r="CO502" i="1"/>
  <c r="CK502" i="1"/>
  <c r="CI502" i="1"/>
  <c r="CB502" i="1"/>
  <c r="BX502" i="1"/>
  <c r="BV502" i="1"/>
  <c r="BR502" i="1"/>
  <c r="BN502" i="1"/>
  <c r="BB502" i="1"/>
  <c r="AP502" i="1"/>
  <c r="X502" i="1"/>
  <c r="Q502" i="1"/>
  <c r="G502" i="1"/>
  <c r="DC501" i="1"/>
  <c r="CY501" i="1"/>
  <c r="CW501" i="1"/>
  <c r="CU501" i="1"/>
  <c r="CO501" i="1"/>
  <c r="CK501" i="1"/>
  <c r="CI501" i="1"/>
  <c r="CB501" i="1"/>
  <c r="BX501" i="1"/>
  <c r="BV501" i="1"/>
  <c r="BR501" i="1"/>
  <c r="BN501" i="1"/>
  <c r="BB501" i="1"/>
  <c r="AP501" i="1"/>
  <c r="X501" i="1"/>
  <c r="Q501" i="1"/>
  <c r="G501" i="1"/>
  <c r="DC500" i="1"/>
  <c r="CY500" i="1"/>
  <c r="CW500" i="1"/>
  <c r="CU500" i="1"/>
  <c r="CO500" i="1"/>
  <c r="CK500" i="1"/>
  <c r="CI500" i="1"/>
  <c r="CB500" i="1"/>
  <c r="BX500" i="1"/>
  <c r="BV500" i="1"/>
  <c r="BR500" i="1"/>
  <c r="BN500" i="1"/>
  <c r="BB500" i="1"/>
  <c r="AP500" i="1"/>
  <c r="X500" i="1"/>
  <c r="Q500" i="1"/>
  <c r="G500" i="1"/>
  <c r="DC499" i="1"/>
  <c r="CY499" i="1"/>
  <c r="CW499" i="1"/>
  <c r="CU499" i="1"/>
  <c r="CO499" i="1"/>
  <c r="CK499" i="1"/>
  <c r="CI499" i="1"/>
  <c r="CB499" i="1"/>
  <c r="BX499" i="1"/>
  <c r="BV499" i="1"/>
  <c r="BR499" i="1"/>
  <c r="BN499" i="1"/>
  <c r="BB499" i="1"/>
  <c r="AP499" i="1"/>
  <c r="X499" i="1"/>
  <c r="Q499" i="1"/>
  <c r="G499" i="1"/>
  <c r="DC498" i="1"/>
  <c r="CY498" i="1"/>
  <c r="CW498" i="1"/>
  <c r="CU498" i="1"/>
  <c r="CO498" i="1"/>
  <c r="CK498" i="1"/>
  <c r="CI498" i="1"/>
  <c r="CB498" i="1"/>
  <c r="BX498" i="1"/>
  <c r="BV498" i="1"/>
  <c r="BR498" i="1"/>
  <c r="BN498" i="1"/>
  <c r="BB498" i="1"/>
  <c r="AP498" i="1"/>
  <c r="X498" i="1"/>
  <c r="Q498" i="1"/>
  <c r="G498" i="1"/>
  <c r="DC497" i="1"/>
  <c r="CY497" i="1"/>
  <c r="CW497" i="1"/>
  <c r="CU497" i="1"/>
  <c r="CO497" i="1"/>
  <c r="CK497" i="1"/>
  <c r="CI497" i="1"/>
  <c r="CB497" i="1"/>
  <c r="BX497" i="1"/>
  <c r="BV497" i="1"/>
  <c r="BR497" i="1"/>
  <c r="BN497" i="1"/>
  <c r="BB497" i="1"/>
  <c r="AP497" i="1"/>
  <c r="X497" i="1"/>
  <c r="Q497" i="1"/>
  <c r="G497" i="1"/>
  <c r="DC496" i="1"/>
  <c r="CY496" i="1"/>
  <c r="CW496" i="1"/>
  <c r="CU496" i="1"/>
  <c r="CO496" i="1"/>
  <c r="CK496" i="1"/>
  <c r="CI496" i="1"/>
  <c r="CB496" i="1"/>
  <c r="BX496" i="1"/>
  <c r="BV496" i="1"/>
  <c r="BR496" i="1"/>
  <c r="BN496" i="1"/>
  <c r="BB496" i="1"/>
  <c r="AP496" i="1"/>
  <c r="X496" i="1"/>
  <c r="Q496" i="1"/>
  <c r="G496" i="1"/>
  <c r="DC495" i="1"/>
  <c r="CY495" i="1"/>
  <c r="CW495" i="1"/>
  <c r="CU495" i="1"/>
  <c r="CO495" i="1"/>
  <c r="CK495" i="1"/>
  <c r="CI495" i="1"/>
  <c r="CB495" i="1"/>
  <c r="BX495" i="1"/>
  <c r="BV495" i="1"/>
  <c r="BR495" i="1"/>
  <c r="BN495" i="1"/>
  <c r="BB495" i="1"/>
  <c r="AP495" i="1"/>
  <c r="X495" i="1"/>
  <c r="Q495" i="1"/>
  <c r="G495" i="1"/>
  <c r="DC494" i="1"/>
  <c r="CY494" i="1"/>
  <c r="CW494" i="1"/>
  <c r="CU494" i="1"/>
  <c r="CO494" i="1"/>
  <c r="CK494" i="1"/>
  <c r="CI494" i="1"/>
  <c r="CB494" i="1"/>
  <c r="BX494" i="1"/>
  <c r="BV494" i="1"/>
  <c r="BR494" i="1"/>
  <c r="BN494" i="1"/>
  <c r="BB494" i="1"/>
  <c r="AP494" i="1"/>
  <c r="X494" i="1"/>
  <c r="Q494" i="1"/>
  <c r="G494" i="1"/>
  <c r="DC493" i="1"/>
  <c r="CY493" i="1"/>
  <c r="CW493" i="1"/>
  <c r="CU493" i="1"/>
  <c r="CO493" i="1"/>
  <c r="CK493" i="1"/>
  <c r="CI493" i="1"/>
  <c r="CB493" i="1"/>
  <c r="BX493" i="1"/>
  <c r="BV493" i="1"/>
  <c r="BR493" i="1"/>
  <c r="BN493" i="1"/>
  <c r="BB493" i="1"/>
  <c r="AP493" i="1"/>
  <c r="X493" i="1"/>
  <c r="Q493" i="1"/>
  <c r="G493" i="1"/>
  <c r="DC492" i="1"/>
  <c r="CY492" i="1"/>
  <c r="CW492" i="1"/>
  <c r="CU492" i="1"/>
  <c r="CO492" i="1"/>
  <c r="CK492" i="1"/>
  <c r="CI492" i="1"/>
  <c r="CB492" i="1"/>
  <c r="BX492" i="1"/>
  <c r="BV492" i="1"/>
  <c r="BR492" i="1"/>
  <c r="BN492" i="1"/>
  <c r="BB492" i="1"/>
  <c r="AP492" i="1"/>
  <c r="X492" i="1"/>
  <c r="Q492" i="1"/>
  <c r="G492" i="1"/>
  <c r="DC491" i="1"/>
  <c r="CY491" i="1"/>
  <c r="CW491" i="1"/>
  <c r="CU491" i="1"/>
  <c r="CO491" i="1"/>
  <c r="CK491" i="1"/>
  <c r="CI491" i="1"/>
  <c r="CB491" i="1"/>
  <c r="BX491" i="1"/>
  <c r="BV491" i="1"/>
  <c r="BR491" i="1"/>
  <c r="BN491" i="1"/>
  <c r="BB491" i="1"/>
  <c r="AP491" i="1"/>
  <c r="X491" i="1"/>
  <c r="Q491" i="1"/>
  <c r="G491" i="1"/>
  <c r="DC490" i="1"/>
  <c r="CY490" i="1"/>
  <c r="CW490" i="1"/>
  <c r="CU490" i="1"/>
  <c r="CO490" i="1"/>
  <c r="CK490" i="1"/>
  <c r="CI490" i="1"/>
  <c r="CB490" i="1"/>
  <c r="BX490" i="1"/>
  <c r="BV490" i="1"/>
  <c r="BR490" i="1"/>
  <c r="BN490" i="1"/>
  <c r="BB490" i="1"/>
  <c r="AP490" i="1"/>
  <c r="X490" i="1"/>
  <c r="Q490" i="1"/>
  <c r="G490" i="1"/>
  <c r="DC489" i="1"/>
  <c r="CY489" i="1"/>
  <c r="CW489" i="1"/>
  <c r="CU489" i="1"/>
  <c r="CO489" i="1"/>
  <c r="CK489" i="1"/>
  <c r="CI489" i="1"/>
  <c r="CB489" i="1"/>
  <c r="BX489" i="1"/>
  <c r="BV489" i="1"/>
  <c r="BR489" i="1"/>
  <c r="BN489" i="1"/>
  <c r="BB489" i="1"/>
  <c r="AP489" i="1"/>
  <c r="X489" i="1"/>
  <c r="Q489" i="1"/>
  <c r="G489" i="1"/>
  <c r="DC488" i="1"/>
  <c r="CY488" i="1"/>
  <c r="CW488" i="1"/>
  <c r="CU488" i="1"/>
  <c r="CO488" i="1"/>
  <c r="CK488" i="1"/>
  <c r="CI488" i="1"/>
  <c r="CB488" i="1"/>
  <c r="BX488" i="1"/>
  <c r="BV488" i="1"/>
  <c r="BR488" i="1"/>
  <c r="BN488" i="1"/>
  <c r="BB488" i="1"/>
  <c r="AP488" i="1"/>
  <c r="X488" i="1"/>
  <c r="Q488" i="1"/>
  <c r="G488" i="1"/>
  <c r="DC487" i="1"/>
  <c r="CY487" i="1"/>
  <c r="CW487" i="1"/>
  <c r="CU487" i="1"/>
  <c r="CO487" i="1"/>
  <c r="CK487" i="1"/>
  <c r="CI487" i="1"/>
  <c r="CB487" i="1"/>
  <c r="BX487" i="1"/>
  <c r="BV487" i="1"/>
  <c r="BR487" i="1"/>
  <c r="BN487" i="1"/>
  <c r="BB487" i="1"/>
  <c r="AP487" i="1"/>
  <c r="X487" i="1"/>
  <c r="Q487" i="1"/>
  <c r="G487" i="1"/>
  <c r="DC486" i="1"/>
  <c r="CY486" i="1"/>
  <c r="CW486" i="1"/>
  <c r="CU486" i="1"/>
  <c r="CO486" i="1"/>
  <c r="CK486" i="1"/>
  <c r="CI486" i="1"/>
  <c r="CB486" i="1"/>
  <c r="BX486" i="1"/>
  <c r="BV486" i="1"/>
  <c r="BR486" i="1"/>
  <c r="BN486" i="1"/>
  <c r="BB486" i="1"/>
  <c r="AP486" i="1"/>
  <c r="X486" i="1"/>
  <c r="Q486" i="1"/>
  <c r="G486" i="1"/>
  <c r="DC485" i="1"/>
  <c r="CY485" i="1"/>
  <c r="CW485" i="1"/>
  <c r="CU485" i="1"/>
  <c r="CO485" i="1"/>
  <c r="CK485" i="1"/>
  <c r="CI485" i="1"/>
  <c r="CB485" i="1"/>
  <c r="BX485" i="1"/>
  <c r="BV485" i="1"/>
  <c r="BR485" i="1"/>
  <c r="BN485" i="1"/>
  <c r="BB485" i="1"/>
  <c r="AP485" i="1"/>
  <c r="X485" i="1"/>
  <c r="Q485" i="1"/>
  <c r="G485" i="1"/>
  <c r="DC484" i="1"/>
  <c r="CY484" i="1"/>
  <c r="CW484" i="1"/>
  <c r="CU484" i="1"/>
  <c r="CO484" i="1"/>
  <c r="CK484" i="1"/>
  <c r="CI484" i="1"/>
  <c r="CB484" i="1"/>
  <c r="BX484" i="1"/>
  <c r="BV484" i="1"/>
  <c r="BR484" i="1"/>
  <c r="BN484" i="1"/>
  <c r="BB484" i="1"/>
  <c r="AP484" i="1"/>
  <c r="X484" i="1"/>
  <c r="Q484" i="1"/>
  <c r="G484" i="1"/>
  <c r="DC483" i="1"/>
  <c r="CY483" i="1"/>
  <c r="CW483" i="1"/>
  <c r="CU483" i="1"/>
  <c r="CO483" i="1"/>
  <c r="CK483" i="1"/>
  <c r="CI483" i="1"/>
  <c r="CB483" i="1"/>
  <c r="BX483" i="1"/>
  <c r="BV483" i="1"/>
  <c r="BR483" i="1"/>
  <c r="BN483" i="1"/>
  <c r="BB483" i="1"/>
  <c r="AP483" i="1"/>
  <c r="X483" i="1"/>
  <c r="Q483" i="1"/>
  <c r="G483" i="1"/>
  <c r="DC482" i="1"/>
  <c r="CY482" i="1"/>
  <c r="CW482" i="1"/>
  <c r="CU482" i="1"/>
  <c r="CO482" i="1"/>
  <c r="CK482" i="1"/>
  <c r="CI482" i="1"/>
  <c r="CB482" i="1"/>
  <c r="BX482" i="1"/>
  <c r="BV482" i="1"/>
  <c r="BR482" i="1"/>
  <c r="BN482" i="1"/>
  <c r="BB482" i="1"/>
  <c r="AP482" i="1"/>
  <c r="X482" i="1"/>
  <c r="Q482" i="1"/>
  <c r="G482" i="1"/>
  <c r="DC481" i="1"/>
  <c r="CY481" i="1"/>
  <c r="CW481" i="1"/>
  <c r="CU481" i="1"/>
  <c r="CO481" i="1"/>
  <c r="CK481" i="1"/>
  <c r="CI481" i="1"/>
  <c r="CB481" i="1"/>
  <c r="BX481" i="1"/>
  <c r="BV481" i="1"/>
  <c r="BR481" i="1"/>
  <c r="BN481" i="1"/>
  <c r="BB481" i="1"/>
  <c r="AP481" i="1"/>
  <c r="X481" i="1"/>
  <c r="Q481" i="1"/>
  <c r="G481" i="1"/>
  <c r="DC480" i="1"/>
  <c r="CY480" i="1"/>
  <c r="CW480" i="1"/>
  <c r="CU480" i="1"/>
  <c r="CO480" i="1"/>
  <c r="CK480" i="1"/>
  <c r="CI480" i="1"/>
  <c r="CB480" i="1"/>
  <c r="BX480" i="1"/>
  <c r="BV480" i="1"/>
  <c r="BR480" i="1"/>
  <c r="BN480" i="1"/>
  <c r="BB480" i="1"/>
  <c r="AP480" i="1"/>
  <c r="X480" i="1"/>
  <c r="Q480" i="1"/>
  <c r="G480" i="1"/>
  <c r="DC479" i="1"/>
  <c r="CY479" i="1"/>
  <c r="CW479" i="1"/>
  <c r="CU479" i="1"/>
  <c r="CO479" i="1"/>
  <c r="CK479" i="1"/>
  <c r="CI479" i="1"/>
  <c r="CB479" i="1"/>
  <c r="BX479" i="1"/>
  <c r="BV479" i="1"/>
  <c r="BR479" i="1"/>
  <c r="BN479" i="1"/>
  <c r="BB479" i="1"/>
  <c r="AP479" i="1"/>
  <c r="X479" i="1"/>
  <c r="Q479" i="1"/>
  <c r="G479" i="1"/>
  <c r="DC478" i="1"/>
  <c r="CY478" i="1"/>
  <c r="CW478" i="1"/>
  <c r="CU478" i="1"/>
  <c r="CO478" i="1"/>
  <c r="CK478" i="1"/>
  <c r="CI478" i="1"/>
  <c r="CB478" i="1"/>
  <c r="BX478" i="1"/>
  <c r="BV478" i="1"/>
  <c r="BR478" i="1"/>
  <c r="BN478" i="1"/>
  <c r="BB478" i="1"/>
  <c r="AP478" i="1"/>
  <c r="X478" i="1"/>
  <c r="Q478" i="1"/>
  <c r="G478" i="1"/>
  <c r="DC477" i="1"/>
  <c r="CY477" i="1"/>
  <c r="CW477" i="1"/>
  <c r="CU477" i="1"/>
  <c r="CO477" i="1"/>
  <c r="CK477" i="1"/>
  <c r="CI477" i="1"/>
  <c r="CB477" i="1"/>
  <c r="BX477" i="1"/>
  <c r="BV477" i="1"/>
  <c r="BR477" i="1"/>
  <c r="BN477" i="1"/>
  <c r="BB477" i="1"/>
  <c r="AP477" i="1"/>
  <c r="X477" i="1"/>
  <c r="Q477" i="1"/>
  <c r="G477" i="1"/>
  <c r="DC476" i="1"/>
  <c r="CY476" i="1"/>
  <c r="CW476" i="1"/>
  <c r="CU476" i="1"/>
  <c r="CO476" i="1"/>
  <c r="CK476" i="1"/>
  <c r="CI476" i="1"/>
  <c r="CB476" i="1"/>
  <c r="BX476" i="1"/>
  <c r="BV476" i="1"/>
  <c r="BR476" i="1"/>
  <c r="BN476" i="1"/>
  <c r="BB476" i="1"/>
  <c r="AP476" i="1"/>
  <c r="X476" i="1"/>
  <c r="Q476" i="1"/>
  <c r="G476" i="1"/>
  <c r="DC475" i="1"/>
  <c r="CY475" i="1"/>
  <c r="CW475" i="1"/>
  <c r="CU475" i="1"/>
  <c r="CO475" i="1"/>
  <c r="CK475" i="1"/>
  <c r="CI475" i="1"/>
  <c r="CB475" i="1"/>
  <c r="BX475" i="1"/>
  <c r="BV475" i="1"/>
  <c r="BR475" i="1"/>
  <c r="BN475" i="1"/>
  <c r="BB475" i="1"/>
  <c r="AP475" i="1"/>
  <c r="X475" i="1"/>
  <c r="Q475" i="1"/>
  <c r="G475" i="1"/>
  <c r="DC474" i="1"/>
  <c r="CY474" i="1"/>
  <c r="CW474" i="1"/>
  <c r="CU474" i="1"/>
  <c r="CO474" i="1"/>
  <c r="CK474" i="1"/>
  <c r="CI474" i="1"/>
  <c r="CB474" i="1"/>
  <c r="BX474" i="1"/>
  <c r="BV474" i="1"/>
  <c r="BR474" i="1"/>
  <c r="BN474" i="1"/>
  <c r="BB474" i="1"/>
  <c r="AP474" i="1"/>
  <c r="X474" i="1"/>
  <c r="Q474" i="1"/>
  <c r="G474" i="1"/>
  <c r="DC473" i="1"/>
  <c r="CY473" i="1"/>
  <c r="CW473" i="1"/>
  <c r="CU473" i="1"/>
  <c r="CO473" i="1"/>
  <c r="CK473" i="1"/>
  <c r="CI473" i="1"/>
  <c r="CB473" i="1"/>
  <c r="BX473" i="1"/>
  <c r="BV473" i="1"/>
  <c r="BR473" i="1"/>
  <c r="BN473" i="1"/>
  <c r="BB473" i="1"/>
  <c r="AP473" i="1"/>
  <c r="X473" i="1"/>
  <c r="Q473" i="1"/>
  <c r="G473" i="1"/>
  <c r="DC472" i="1"/>
  <c r="CY472" i="1"/>
  <c r="CW472" i="1"/>
  <c r="CU472" i="1"/>
  <c r="CO472" i="1"/>
  <c r="CK472" i="1"/>
  <c r="CI472" i="1"/>
  <c r="CB472" i="1"/>
  <c r="BX472" i="1"/>
  <c r="BV472" i="1"/>
  <c r="BR472" i="1"/>
  <c r="BN472" i="1"/>
  <c r="BB472" i="1"/>
  <c r="AP472" i="1"/>
  <c r="X472" i="1"/>
  <c r="Q472" i="1"/>
  <c r="G472" i="1"/>
  <c r="DC471" i="1"/>
  <c r="CY471" i="1"/>
  <c r="CW471" i="1"/>
  <c r="CU471" i="1"/>
  <c r="CO471" i="1"/>
  <c r="CK471" i="1"/>
  <c r="CI471" i="1"/>
  <c r="CB471" i="1"/>
  <c r="BX471" i="1"/>
  <c r="BV471" i="1"/>
  <c r="BR471" i="1"/>
  <c r="BN471" i="1"/>
  <c r="BB471" i="1"/>
  <c r="AP471" i="1"/>
  <c r="X471" i="1"/>
  <c r="Q471" i="1"/>
  <c r="G471" i="1"/>
  <c r="DC470" i="1"/>
  <c r="CY470" i="1"/>
  <c r="CW470" i="1"/>
  <c r="CU470" i="1"/>
  <c r="CO470" i="1"/>
  <c r="CK470" i="1"/>
  <c r="CI470" i="1"/>
  <c r="CB470" i="1"/>
  <c r="BX470" i="1"/>
  <c r="BV470" i="1"/>
  <c r="BR470" i="1"/>
  <c r="BN470" i="1"/>
  <c r="BB470" i="1"/>
  <c r="AP470" i="1"/>
  <c r="X470" i="1"/>
  <c r="Q470" i="1"/>
  <c r="G470" i="1"/>
  <c r="DC469" i="1"/>
  <c r="CY469" i="1"/>
  <c r="CW469" i="1"/>
  <c r="CU469" i="1"/>
  <c r="CO469" i="1"/>
  <c r="CK469" i="1"/>
  <c r="CI469" i="1"/>
  <c r="CB469" i="1"/>
  <c r="BX469" i="1"/>
  <c r="BV469" i="1"/>
  <c r="BR469" i="1"/>
  <c r="BN469" i="1"/>
  <c r="BB469" i="1"/>
  <c r="AP469" i="1"/>
  <c r="X469" i="1"/>
  <c r="Q469" i="1"/>
  <c r="G469" i="1"/>
  <c r="DC468" i="1"/>
  <c r="CY468" i="1"/>
  <c r="CW468" i="1"/>
  <c r="CU468" i="1"/>
  <c r="CO468" i="1"/>
  <c r="CK468" i="1"/>
  <c r="CI468" i="1"/>
  <c r="CB468" i="1"/>
  <c r="BX468" i="1"/>
  <c r="BV468" i="1"/>
  <c r="BR468" i="1"/>
  <c r="BN468" i="1"/>
  <c r="BB468" i="1"/>
  <c r="AP468" i="1"/>
  <c r="X468" i="1"/>
  <c r="Q468" i="1"/>
  <c r="G468" i="1"/>
  <c r="DC467" i="1"/>
  <c r="CY467" i="1"/>
  <c r="CW467" i="1"/>
  <c r="CU467" i="1"/>
  <c r="CO467" i="1"/>
  <c r="CK467" i="1"/>
  <c r="CI467" i="1"/>
  <c r="CB467" i="1"/>
  <c r="BX467" i="1"/>
  <c r="BV467" i="1"/>
  <c r="BR467" i="1"/>
  <c r="BN467" i="1"/>
  <c r="BB467" i="1"/>
  <c r="AP467" i="1"/>
  <c r="X467" i="1"/>
  <c r="Q467" i="1"/>
  <c r="G467" i="1"/>
  <c r="DC466" i="1"/>
  <c r="CY466" i="1"/>
  <c r="CW466" i="1"/>
  <c r="CU466" i="1"/>
  <c r="CO466" i="1"/>
  <c r="CK466" i="1"/>
  <c r="CI466" i="1"/>
  <c r="CB466" i="1"/>
  <c r="BX466" i="1"/>
  <c r="BV466" i="1"/>
  <c r="BR466" i="1"/>
  <c r="BN466" i="1"/>
  <c r="BB466" i="1"/>
  <c r="AP466" i="1"/>
  <c r="X466" i="1"/>
  <c r="Q466" i="1"/>
  <c r="G466" i="1"/>
  <c r="DC465" i="1"/>
  <c r="CY465" i="1"/>
  <c r="CW465" i="1"/>
  <c r="CU465" i="1"/>
  <c r="CO465" i="1"/>
  <c r="CK465" i="1"/>
  <c r="CI465" i="1"/>
  <c r="CB465" i="1"/>
  <c r="BX465" i="1"/>
  <c r="BV465" i="1"/>
  <c r="BR465" i="1"/>
  <c r="BN465" i="1"/>
  <c r="BB465" i="1"/>
  <c r="AP465" i="1"/>
  <c r="X465" i="1"/>
  <c r="Q465" i="1"/>
  <c r="G465" i="1"/>
  <c r="DC464" i="1"/>
  <c r="CY464" i="1"/>
  <c r="CW464" i="1"/>
  <c r="CU464" i="1"/>
  <c r="CO464" i="1"/>
  <c r="CK464" i="1"/>
  <c r="CI464" i="1"/>
  <c r="CB464" i="1"/>
  <c r="BX464" i="1"/>
  <c r="BV464" i="1"/>
  <c r="BR464" i="1"/>
  <c r="BN464" i="1"/>
  <c r="BB464" i="1"/>
  <c r="AP464" i="1"/>
  <c r="X464" i="1"/>
  <c r="Q464" i="1"/>
  <c r="G464" i="1"/>
  <c r="DC463" i="1"/>
  <c r="CY463" i="1"/>
  <c r="CW463" i="1"/>
  <c r="CU463" i="1"/>
  <c r="CO463" i="1"/>
  <c r="CK463" i="1"/>
  <c r="CI463" i="1"/>
  <c r="CB463" i="1"/>
  <c r="BX463" i="1"/>
  <c r="BV463" i="1"/>
  <c r="BR463" i="1"/>
  <c r="BN463" i="1"/>
  <c r="BB463" i="1"/>
  <c r="AP463" i="1"/>
  <c r="X463" i="1"/>
  <c r="Q463" i="1"/>
  <c r="G463" i="1"/>
  <c r="DC462" i="1"/>
  <c r="CY462" i="1"/>
  <c r="CW462" i="1"/>
  <c r="CU462" i="1"/>
  <c r="CO462" i="1"/>
  <c r="CK462" i="1"/>
  <c r="CI462" i="1"/>
  <c r="CB462" i="1"/>
  <c r="BX462" i="1"/>
  <c r="BV462" i="1"/>
  <c r="BR462" i="1"/>
  <c r="BN462" i="1"/>
  <c r="BB462" i="1"/>
  <c r="AP462" i="1"/>
  <c r="X462" i="1"/>
  <c r="Q462" i="1"/>
  <c r="G462" i="1"/>
  <c r="DC461" i="1"/>
  <c r="CY461" i="1"/>
  <c r="CW461" i="1"/>
  <c r="CU461" i="1"/>
  <c r="CO461" i="1"/>
  <c r="CK461" i="1"/>
  <c r="CI461" i="1"/>
  <c r="CB461" i="1"/>
  <c r="BX461" i="1"/>
  <c r="BV461" i="1"/>
  <c r="BR461" i="1"/>
  <c r="BN461" i="1"/>
  <c r="BB461" i="1"/>
  <c r="AP461" i="1"/>
  <c r="X461" i="1"/>
  <c r="Q461" i="1"/>
  <c r="G461" i="1"/>
  <c r="DC460" i="1"/>
  <c r="CY460" i="1"/>
  <c r="CW460" i="1"/>
  <c r="CU460" i="1"/>
  <c r="CO460" i="1"/>
  <c r="CK460" i="1"/>
  <c r="CI460" i="1"/>
  <c r="CB460" i="1"/>
  <c r="BX460" i="1"/>
  <c r="BV460" i="1"/>
  <c r="BR460" i="1"/>
  <c r="BN460" i="1"/>
  <c r="BB460" i="1"/>
  <c r="AP460" i="1"/>
  <c r="X460" i="1"/>
  <c r="Q460" i="1"/>
  <c r="G460" i="1"/>
  <c r="DC459" i="1"/>
  <c r="CY459" i="1"/>
  <c r="CW459" i="1"/>
  <c r="CU459" i="1"/>
  <c r="CO459" i="1"/>
  <c r="CK459" i="1"/>
  <c r="CI459" i="1"/>
  <c r="CB459" i="1"/>
  <c r="BX459" i="1"/>
  <c r="BV459" i="1"/>
  <c r="BR459" i="1"/>
  <c r="BN459" i="1"/>
  <c r="BB459" i="1"/>
  <c r="AP459" i="1"/>
  <c r="X459" i="1"/>
  <c r="Q459" i="1"/>
  <c r="G459" i="1"/>
  <c r="DC458" i="1"/>
  <c r="CY458" i="1"/>
  <c r="CW458" i="1"/>
  <c r="CU458" i="1"/>
  <c r="CO458" i="1"/>
  <c r="CK458" i="1"/>
  <c r="CI458" i="1"/>
  <c r="CB458" i="1"/>
  <c r="BX458" i="1"/>
  <c r="BV458" i="1"/>
  <c r="BR458" i="1"/>
  <c r="BN458" i="1"/>
  <c r="BB458" i="1"/>
  <c r="AP458" i="1"/>
  <c r="X458" i="1"/>
  <c r="Q458" i="1"/>
  <c r="G458" i="1"/>
  <c r="DC457" i="1"/>
  <c r="CY457" i="1"/>
  <c r="CW457" i="1"/>
  <c r="CU457" i="1"/>
  <c r="CO457" i="1"/>
  <c r="CK457" i="1"/>
  <c r="CI457" i="1"/>
  <c r="CB457" i="1"/>
  <c r="BX457" i="1"/>
  <c r="BV457" i="1"/>
  <c r="BR457" i="1"/>
  <c r="BN457" i="1"/>
  <c r="BB457" i="1"/>
  <c r="AP457" i="1"/>
  <c r="X457" i="1"/>
  <c r="Q457" i="1"/>
  <c r="G457" i="1"/>
  <c r="DC456" i="1"/>
  <c r="CY456" i="1"/>
  <c r="CW456" i="1"/>
  <c r="CU456" i="1"/>
  <c r="CO456" i="1"/>
  <c r="CK456" i="1"/>
  <c r="CI456" i="1"/>
  <c r="CB456" i="1"/>
  <c r="BX456" i="1"/>
  <c r="BV456" i="1"/>
  <c r="BR456" i="1"/>
  <c r="BN456" i="1"/>
  <c r="BB456" i="1"/>
  <c r="AP456" i="1"/>
  <c r="X456" i="1"/>
  <c r="Q456" i="1"/>
  <c r="G456" i="1"/>
  <c r="DC455" i="1"/>
  <c r="CY455" i="1"/>
  <c r="CW455" i="1"/>
  <c r="CU455" i="1"/>
  <c r="CO455" i="1"/>
  <c r="CK455" i="1"/>
  <c r="CI455" i="1"/>
  <c r="CB455" i="1"/>
  <c r="BX455" i="1"/>
  <c r="BV455" i="1"/>
  <c r="BR455" i="1"/>
  <c r="BN455" i="1"/>
  <c r="BB455" i="1"/>
  <c r="AP455" i="1"/>
  <c r="X455" i="1"/>
  <c r="Q455" i="1"/>
  <c r="G455" i="1"/>
  <c r="DC454" i="1"/>
  <c r="CY454" i="1"/>
  <c r="CW454" i="1"/>
  <c r="CU454" i="1"/>
  <c r="CO454" i="1"/>
  <c r="CK454" i="1"/>
  <c r="CI454" i="1"/>
  <c r="CB454" i="1"/>
  <c r="BX454" i="1"/>
  <c r="BV454" i="1"/>
  <c r="BR454" i="1"/>
  <c r="BN454" i="1"/>
  <c r="BB454" i="1"/>
  <c r="AP454" i="1"/>
  <c r="X454" i="1"/>
  <c r="Q454" i="1"/>
  <c r="G454" i="1"/>
  <c r="DC453" i="1"/>
  <c r="CY453" i="1"/>
  <c r="CW453" i="1"/>
  <c r="CU453" i="1"/>
  <c r="CO453" i="1"/>
  <c r="CK453" i="1"/>
  <c r="CI453" i="1"/>
  <c r="CB453" i="1"/>
  <c r="BX453" i="1"/>
  <c r="BV453" i="1"/>
  <c r="BR453" i="1"/>
  <c r="BN453" i="1"/>
  <c r="BB453" i="1"/>
  <c r="AP453" i="1"/>
  <c r="X453" i="1"/>
  <c r="Q453" i="1"/>
  <c r="G453" i="1"/>
  <c r="DC452" i="1"/>
  <c r="CY452" i="1"/>
  <c r="CW452" i="1"/>
  <c r="CU452" i="1"/>
  <c r="CO452" i="1"/>
  <c r="CK452" i="1"/>
  <c r="CI452" i="1"/>
  <c r="CB452" i="1"/>
  <c r="BX452" i="1"/>
  <c r="BV452" i="1"/>
  <c r="BR452" i="1"/>
  <c r="BN452" i="1"/>
  <c r="BB452" i="1"/>
  <c r="AP452" i="1"/>
  <c r="X452" i="1"/>
  <c r="Q452" i="1"/>
  <c r="G452" i="1"/>
  <c r="DC451" i="1"/>
  <c r="CY451" i="1"/>
  <c r="CW451" i="1"/>
  <c r="CU451" i="1"/>
  <c r="CO451" i="1"/>
  <c r="CK451" i="1"/>
  <c r="CI451" i="1"/>
  <c r="CB451" i="1"/>
  <c r="BX451" i="1"/>
  <c r="BV451" i="1"/>
  <c r="BR451" i="1"/>
  <c r="BN451" i="1"/>
  <c r="BB451" i="1"/>
  <c r="AP451" i="1"/>
  <c r="X451" i="1"/>
  <c r="Q451" i="1"/>
  <c r="G451" i="1"/>
  <c r="DC450" i="1"/>
  <c r="CY450" i="1"/>
  <c r="CW450" i="1"/>
  <c r="CU450" i="1"/>
  <c r="CO450" i="1"/>
  <c r="CK450" i="1"/>
  <c r="CI450" i="1"/>
  <c r="CB450" i="1"/>
  <c r="BX450" i="1"/>
  <c r="BV450" i="1"/>
  <c r="BR450" i="1"/>
  <c r="BN450" i="1"/>
  <c r="BB450" i="1"/>
  <c r="AP450" i="1"/>
  <c r="X450" i="1"/>
  <c r="Q450" i="1"/>
  <c r="G450" i="1"/>
  <c r="DC449" i="1"/>
  <c r="CY449" i="1"/>
  <c r="CW449" i="1"/>
  <c r="CU449" i="1"/>
  <c r="CO449" i="1"/>
  <c r="CK449" i="1"/>
  <c r="CI449" i="1"/>
  <c r="CB449" i="1"/>
  <c r="BX449" i="1"/>
  <c r="BV449" i="1"/>
  <c r="BR449" i="1"/>
  <c r="BN449" i="1"/>
  <c r="BB449" i="1"/>
  <c r="AP449" i="1"/>
  <c r="X449" i="1"/>
  <c r="Q449" i="1"/>
  <c r="G449" i="1"/>
  <c r="DC448" i="1"/>
  <c r="CY448" i="1"/>
  <c r="CW448" i="1"/>
  <c r="CU448" i="1"/>
  <c r="CO448" i="1"/>
  <c r="CK448" i="1"/>
  <c r="CI448" i="1"/>
  <c r="CB448" i="1"/>
  <c r="BX448" i="1"/>
  <c r="BV448" i="1"/>
  <c r="BR448" i="1"/>
  <c r="BN448" i="1"/>
  <c r="BB448" i="1"/>
  <c r="AP448" i="1"/>
  <c r="X448" i="1"/>
  <c r="Q448" i="1"/>
  <c r="G448" i="1"/>
  <c r="DC447" i="1"/>
  <c r="CY447" i="1"/>
  <c r="CW447" i="1"/>
  <c r="CU447" i="1"/>
  <c r="CO447" i="1"/>
  <c r="CK447" i="1"/>
  <c r="CI447" i="1"/>
  <c r="CB447" i="1"/>
  <c r="BX447" i="1"/>
  <c r="BV447" i="1"/>
  <c r="BR447" i="1"/>
  <c r="BN447" i="1"/>
  <c r="BB447" i="1"/>
  <c r="AP447" i="1"/>
  <c r="X447" i="1"/>
  <c r="Q447" i="1"/>
  <c r="G447" i="1"/>
  <c r="DC446" i="1"/>
  <c r="CY446" i="1"/>
  <c r="CW446" i="1"/>
  <c r="CU446" i="1"/>
  <c r="CO446" i="1"/>
  <c r="CK446" i="1"/>
  <c r="CI446" i="1"/>
  <c r="CB446" i="1"/>
  <c r="BX446" i="1"/>
  <c r="BV446" i="1"/>
  <c r="BR446" i="1"/>
  <c r="BN446" i="1"/>
  <c r="BB446" i="1"/>
  <c r="AP446" i="1"/>
  <c r="X446" i="1"/>
  <c r="Q446" i="1"/>
  <c r="G446" i="1"/>
  <c r="DC445" i="1"/>
  <c r="CY445" i="1"/>
  <c r="CW445" i="1"/>
  <c r="CU445" i="1"/>
  <c r="CO445" i="1"/>
  <c r="CK445" i="1"/>
  <c r="CI445" i="1"/>
  <c r="CB445" i="1"/>
  <c r="BX445" i="1"/>
  <c r="BV445" i="1"/>
  <c r="BR445" i="1"/>
  <c r="BN445" i="1"/>
  <c r="BB445" i="1"/>
  <c r="AP445" i="1"/>
  <c r="X445" i="1"/>
  <c r="Q445" i="1"/>
  <c r="G445" i="1"/>
  <c r="DC444" i="1"/>
  <c r="CY444" i="1"/>
  <c r="CW444" i="1"/>
  <c r="CU444" i="1"/>
  <c r="CO444" i="1"/>
  <c r="CK444" i="1"/>
  <c r="CI444" i="1"/>
  <c r="CB444" i="1"/>
  <c r="BX444" i="1"/>
  <c r="BV444" i="1"/>
  <c r="BR444" i="1"/>
  <c r="BN444" i="1"/>
  <c r="BB444" i="1"/>
  <c r="AP444" i="1"/>
  <c r="X444" i="1"/>
  <c r="Q444" i="1"/>
  <c r="G444" i="1"/>
  <c r="DC443" i="1"/>
  <c r="CY443" i="1"/>
  <c r="CW443" i="1"/>
  <c r="CU443" i="1"/>
  <c r="CO443" i="1"/>
  <c r="CK443" i="1"/>
  <c r="CI443" i="1"/>
  <c r="CB443" i="1"/>
  <c r="BX443" i="1"/>
  <c r="BV443" i="1"/>
  <c r="BR443" i="1"/>
  <c r="BN443" i="1"/>
  <c r="BB443" i="1"/>
  <c r="AP443" i="1"/>
  <c r="X443" i="1"/>
  <c r="Q443" i="1"/>
  <c r="G443" i="1"/>
  <c r="DC442" i="1"/>
  <c r="CY442" i="1"/>
  <c r="CW442" i="1"/>
  <c r="CU442" i="1"/>
  <c r="CO442" i="1"/>
  <c r="CK442" i="1"/>
  <c r="CI442" i="1"/>
  <c r="CB442" i="1"/>
  <c r="BX442" i="1"/>
  <c r="BV442" i="1"/>
  <c r="BR442" i="1"/>
  <c r="BN442" i="1"/>
  <c r="BB442" i="1"/>
  <c r="AP442" i="1"/>
  <c r="X442" i="1"/>
  <c r="Q442" i="1"/>
  <c r="G442" i="1"/>
  <c r="DC441" i="1"/>
  <c r="CY441" i="1"/>
  <c r="CW441" i="1"/>
  <c r="CU441" i="1"/>
  <c r="CO441" i="1"/>
  <c r="CK441" i="1"/>
  <c r="CI441" i="1"/>
  <c r="CB441" i="1"/>
  <c r="BX441" i="1"/>
  <c r="BV441" i="1"/>
  <c r="BS441" i="1"/>
  <c r="BR441" i="1" s="1"/>
  <c r="BN441" i="1"/>
  <c r="BB441" i="1"/>
  <c r="AP441" i="1"/>
  <c r="X441" i="1"/>
  <c r="Q441" i="1"/>
  <c r="G441" i="1"/>
  <c r="DC440" i="1"/>
  <c r="CY440" i="1"/>
  <c r="CW440" i="1"/>
  <c r="CU440" i="1"/>
  <c r="CO440" i="1"/>
  <c r="CK440" i="1"/>
  <c r="CI440" i="1"/>
  <c r="CB440" i="1"/>
  <c r="BX440" i="1"/>
  <c r="BV440" i="1"/>
  <c r="BR440" i="1"/>
  <c r="BN440" i="1"/>
  <c r="BB440" i="1"/>
  <c r="AP440" i="1"/>
  <c r="X440" i="1"/>
  <c r="Q440" i="1"/>
  <c r="G440" i="1"/>
  <c r="DC439" i="1"/>
  <c r="CY439" i="1"/>
  <c r="CW439" i="1"/>
  <c r="CU439" i="1"/>
  <c r="CO439" i="1"/>
  <c r="CK439" i="1"/>
  <c r="CI439" i="1"/>
  <c r="CB439" i="1"/>
  <c r="BX439" i="1"/>
  <c r="BV439" i="1"/>
  <c r="BR439" i="1"/>
  <c r="BN439" i="1"/>
  <c r="BB439" i="1"/>
  <c r="AP439" i="1"/>
  <c r="X439" i="1"/>
  <c r="Q439" i="1"/>
  <c r="G439" i="1"/>
  <c r="DC438" i="1"/>
  <c r="CY438" i="1"/>
  <c r="CW438" i="1"/>
  <c r="CU438" i="1"/>
  <c r="CO438" i="1"/>
  <c r="CK438" i="1"/>
  <c r="CI438" i="1"/>
  <c r="CB438" i="1"/>
  <c r="BX438" i="1"/>
  <c r="BV438" i="1"/>
  <c r="BR438" i="1"/>
  <c r="BN438" i="1"/>
  <c r="BB438" i="1"/>
  <c r="AP438" i="1"/>
  <c r="X438" i="1"/>
  <c r="Q438" i="1"/>
  <c r="G438" i="1"/>
  <c r="DC437" i="1"/>
  <c r="CY437" i="1"/>
  <c r="CW437" i="1"/>
  <c r="CU437" i="1"/>
  <c r="CO437" i="1"/>
  <c r="CK437" i="1"/>
  <c r="CI437" i="1"/>
  <c r="CB437" i="1"/>
  <c r="BX437" i="1"/>
  <c r="BV437" i="1"/>
  <c r="BR437" i="1"/>
  <c r="BN437" i="1"/>
  <c r="BB437" i="1"/>
  <c r="AP437" i="1"/>
  <c r="X437" i="1"/>
  <c r="Q437" i="1"/>
  <c r="G437" i="1"/>
  <c r="DC436" i="1"/>
  <c r="CY436" i="1"/>
  <c r="CW436" i="1"/>
  <c r="CU436" i="1"/>
  <c r="CO436" i="1"/>
  <c r="CK436" i="1"/>
  <c r="CI436" i="1"/>
  <c r="CB436" i="1"/>
  <c r="BX436" i="1"/>
  <c r="BV436" i="1"/>
  <c r="BR436" i="1"/>
  <c r="BN436" i="1"/>
  <c r="BB436" i="1"/>
  <c r="AP436" i="1"/>
  <c r="X436" i="1"/>
  <c r="Q436" i="1"/>
  <c r="G436" i="1"/>
  <c r="DC435" i="1"/>
  <c r="CY435" i="1"/>
  <c r="CW435" i="1"/>
  <c r="CU435" i="1"/>
  <c r="CO435" i="1"/>
  <c r="CK435" i="1"/>
  <c r="CI435" i="1"/>
  <c r="CB435" i="1"/>
  <c r="BX435" i="1"/>
  <c r="BV435" i="1"/>
  <c r="BR435" i="1"/>
  <c r="BN435" i="1"/>
  <c r="BB435" i="1"/>
  <c r="AP435" i="1"/>
  <c r="X435" i="1"/>
  <c r="Q435" i="1"/>
  <c r="G435" i="1"/>
  <c r="DC434" i="1"/>
  <c r="CY434" i="1"/>
  <c r="CW434" i="1"/>
  <c r="CU434" i="1"/>
  <c r="CO434" i="1"/>
  <c r="CK434" i="1"/>
  <c r="CI434" i="1"/>
  <c r="CB434" i="1"/>
  <c r="BX434" i="1"/>
  <c r="BV434" i="1"/>
  <c r="BR434" i="1"/>
  <c r="BN434" i="1"/>
  <c r="BB434" i="1"/>
  <c r="AP434" i="1"/>
  <c r="X434" i="1"/>
  <c r="Q434" i="1"/>
  <c r="G434" i="1"/>
  <c r="DC433" i="1"/>
  <c r="CY433" i="1"/>
  <c r="CW433" i="1"/>
  <c r="CU433" i="1"/>
  <c r="CO433" i="1"/>
  <c r="CK433" i="1"/>
  <c r="CI433" i="1"/>
  <c r="CB433" i="1"/>
  <c r="BX433" i="1"/>
  <c r="BV433" i="1"/>
  <c r="BR433" i="1"/>
  <c r="BN433" i="1"/>
  <c r="BB433" i="1"/>
  <c r="AP433" i="1"/>
  <c r="X433" i="1"/>
  <c r="Q433" i="1"/>
  <c r="G433" i="1"/>
  <c r="DC432" i="1"/>
  <c r="CY432" i="1"/>
  <c r="CW432" i="1"/>
  <c r="CU432" i="1"/>
  <c r="CO432" i="1"/>
  <c r="CK432" i="1"/>
  <c r="CI432" i="1"/>
  <c r="CB432" i="1"/>
  <c r="BX432" i="1"/>
  <c r="BV432" i="1"/>
  <c r="BR432" i="1"/>
  <c r="BN432" i="1"/>
  <c r="BB432" i="1"/>
  <c r="AP432" i="1"/>
  <c r="X432" i="1"/>
  <c r="Q432" i="1"/>
  <c r="G432" i="1"/>
  <c r="DC431" i="1"/>
  <c r="CY431" i="1"/>
  <c r="CW431" i="1"/>
  <c r="CU431" i="1"/>
  <c r="CO431" i="1"/>
  <c r="CK431" i="1"/>
  <c r="CI431" i="1"/>
  <c r="CB431" i="1"/>
  <c r="BX431" i="1"/>
  <c r="BV431" i="1"/>
  <c r="BR431" i="1"/>
  <c r="BN431" i="1"/>
  <c r="BB431" i="1"/>
  <c r="AP431" i="1"/>
  <c r="X431" i="1"/>
  <c r="Q431" i="1"/>
  <c r="G431" i="1"/>
  <c r="DC430" i="1"/>
  <c r="CY430" i="1"/>
  <c r="CW430" i="1"/>
  <c r="CU430" i="1"/>
  <c r="CO430" i="1"/>
  <c r="CK430" i="1"/>
  <c r="CI430" i="1"/>
  <c r="CB430" i="1"/>
  <c r="BX430" i="1"/>
  <c r="BV430" i="1"/>
  <c r="BR430" i="1"/>
  <c r="BN430" i="1"/>
  <c r="BB430" i="1"/>
  <c r="AP430" i="1"/>
  <c r="X430" i="1"/>
  <c r="Q430" i="1"/>
  <c r="G430" i="1"/>
  <c r="DC429" i="1"/>
  <c r="CY429" i="1"/>
  <c r="CW429" i="1"/>
  <c r="CU429" i="1"/>
  <c r="CO429" i="1"/>
  <c r="CK429" i="1"/>
  <c r="CI429" i="1"/>
  <c r="CB429" i="1"/>
  <c r="BX429" i="1"/>
  <c r="BV429" i="1"/>
  <c r="BR429" i="1"/>
  <c r="BN429" i="1"/>
  <c r="BB429" i="1"/>
  <c r="AP429" i="1"/>
  <c r="X429" i="1"/>
  <c r="Q429" i="1"/>
  <c r="G429" i="1"/>
  <c r="DC428" i="1"/>
  <c r="CY428" i="1"/>
  <c r="CW428" i="1"/>
  <c r="CU428" i="1"/>
  <c r="CO428" i="1"/>
  <c r="CK428" i="1"/>
  <c r="CI428" i="1"/>
  <c r="CB428" i="1"/>
  <c r="BX428" i="1"/>
  <c r="BV428" i="1"/>
  <c r="BR428" i="1"/>
  <c r="BN428" i="1"/>
  <c r="BB428" i="1"/>
  <c r="AP428" i="1"/>
  <c r="X428" i="1"/>
  <c r="Q428" i="1"/>
  <c r="G428" i="1"/>
  <c r="DC427" i="1"/>
  <c r="CY427" i="1"/>
  <c r="CW427" i="1"/>
  <c r="CU427" i="1"/>
  <c r="CO427" i="1"/>
  <c r="CK427" i="1"/>
  <c r="CI427" i="1"/>
  <c r="CB427" i="1"/>
  <c r="BX427" i="1"/>
  <c r="BV427" i="1"/>
  <c r="BR427" i="1"/>
  <c r="BN427" i="1"/>
  <c r="BB427" i="1"/>
  <c r="AP427" i="1"/>
  <c r="X427" i="1"/>
  <c r="Q427" i="1"/>
  <c r="G427" i="1"/>
  <c r="DC426" i="1"/>
  <c r="CY426" i="1"/>
  <c r="CW426" i="1"/>
  <c r="CU426" i="1"/>
  <c r="CO426" i="1"/>
  <c r="CK426" i="1"/>
  <c r="CI426" i="1"/>
  <c r="CB426" i="1"/>
  <c r="BX426" i="1"/>
  <c r="BV426" i="1"/>
  <c r="BR426" i="1"/>
  <c r="BN426" i="1"/>
  <c r="BB426" i="1"/>
  <c r="AP426" i="1"/>
  <c r="X426" i="1"/>
  <c r="Q426" i="1"/>
  <c r="G426" i="1"/>
  <c r="DC425" i="1"/>
  <c r="CY425" i="1"/>
  <c r="CW425" i="1"/>
  <c r="CU425" i="1"/>
  <c r="CO425" i="1"/>
  <c r="CK425" i="1"/>
  <c r="CI425" i="1"/>
  <c r="CB425" i="1"/>
  <c r="BX425" i="1"/>
  <c r="BV425" i="1"/>
  <c r="BR425" i="1"/>
  <c r="BN425" i="1"/>
  <c r="BB425" i="1"/>
  <c r="AP425" i="1"/>
  <c r="X425" i="1"/>
  <c r="Q425" i="1"/>
  <c r="G425" i="1"/>
  <c r="DC424" i="1"/>
  <c r="CY424" i="1"/>
  <c r="CW424" i="1"/>
  <c r="CU424" i="1"/>
  <c r="CO424" i="1"/>
  <c r="CK424" i="1"/>
  <c r="CI424" i="1"/>
  <c r="CB424" i="1"/>
  <c r="BX424" i="1"/>
  <c r="BV424" i="1"/>
  <c r="BR424" i="1"/>
  <c r="BN424" i="1"/>
  <c r="BB424" i="1"/>
  <c r="AP424" i="1"/>
  <c r="X424" i="1"/>
  <c r="Q424" i="1"/>
  <c r="G424" i="1"/>
  <c r="DC423" i="1"/>
  <c r="CY423" i="1"/>
  <c r="CW423" i="1"/>
  <c r="CU423" i="1"/>
  <c r="CO423" i="1"/>
  <c r="CK423" i="1"/>
  <c r="CI423" i="1"/>
  <c r="CB423" i="1"/>
  <c r="BX423" i="1"/>
  <c r="BV423" i="1"/>
  <c r="BR423" i="1"/>
  <c r="BN423" i="1"/>
  <c r="BB423" i="1"/>
  <c r="AP423" i="1"/>
  <c r="X423" i="1"/>
  <c r="Q423" i="1"/>
  <c r="G423" i="1"/>
  <c r="DC422" i="1"/>
  <c r="CY422" i="1"/>
  <c r="CW422" i="1"/>
  <c r="CU422" i="1"/>
  <c r="CO422" i="1"/>
  <c r="CK422" i="1"/>
  <c r="CI422" i="1"/>
  <c r="CB422" i="1"/>
  <c r="BX422" i="1"/>
  <c r="BV422" i="1"/>
  <c r="BR422" i="1"/>
  <c r="BN422" i="1"/>
  <c r="BB422" i="1"/>
  <c r="AP422" i="1"/>
  <c r="X422" i="1"/>
  <c r="Q422" i="1"/>
  <c r="G422" i="1"/>
  <c r="DC421" i="1"/>
  <c r="CY421" i="1"/>
  <c r="CW421" i="1"/>
  <c r="CU421" i="1"/>
  <c r="CO421" i="1"/>
  <c r="CK421" i="1"/>
  <c r="CI421" i="1"/>
  <c r="CB421" i="1"/>
  <c r="BX421" i="1"/>
  <c r="BV421" i="1"/>
  <c r="BR421" i="1"/>
  <c r="BN421" i="1"/>
  <c r="BB421" i="1"/>
  <c r="AP421" i="1"/>
  <c r="X421" i="1"/>
  <c r="Q421" i="1"/>
  <c r="G421" i="1"/>
  <c r="DC420" i="1"/>
  <c r="CY420" i="1"/>
  <c r="CW420" i="1"/>
  <c r="CU420" i="1"/>
  <c r="CO420" i="1"/>
  <c r="CK420" i="1"/>
  <c r="CI420" i="1"/>
  <c r="CB420" i="1"/>
  <c r="BX420" i="1"/>
  <c r="BV420" i="1"/>
  <c r="BR420" i="1"/>
  <c r="BN420" i="1"/>
  <c r="BB420" i="1"/>
  <c r="AP420" i="1"/>
  <c r="X420" i="1"/>
  <c r="Q420" i="1"/>
  <c r="G420" i="1"/>
  <c r="DC419" i="1"/>
  <c r="CY419" i="1"/>
  <c r="CW419" i="1"/>
  <c r="CU419" i="1"/>
  <c r="CO419" i="1"/>
  <c r="CK419" i="1"/>
  <c r="CI419" i="1"/>
  <c r="CB419" i="1"/>
  <c r="BX419" i="1"/>
  <c r="BV419" i="1"/>
  <c r="BR419" i="1"/>
  <c r="BN419" i="1"/>
  <c r="BB419" i="1"/>
  <c r="AP419" i="1"/>
  <c r="X419" i="1"/>
  <c r="Q419" i="1"/>
  <c r="G419" i="1"/>
  <c r="DC418" i="1"/>
  <c r="CY418" i="1"/>
  <c r="CW418" i="1"/>
  <c r="CU418" i="1"/>
  <c r="CO418" i="1"/>
  <c r="CK418" i="1"/>
  <c r="CI418" i="1"/>
  <c r="CB418" i="1"/>
  <c r="BX418" i="1"/>
  <c r="BV418" i="1"/>
  <c r="BR418" i="1"/>
  <c r="BN418" i="1"/>
  <c r="BB418" i="1"/>
  <c r="AP418" i="1"/>
  <c r="X418" i="1"/>
  <c r="Q418" i="1"/>
  <c r="G418" i="1"/>
  <c r="DC417" i="1"/>
  <c r="CY417" i="1"/>
  <c r="CW417" i="1"/>
  <c r="CU417" i="1"/>
  <c r="CO417" i="1"/>
  <c r="CK417" i="1"/>
  <c r="CI417" i="1"/>
  <c r="CB417" i="1"/>
  <c r="BX417" i="1"/>
  <c r="BV417" i="1"/>
  <c r="BR417" i="1"/>
  <c r="BN417" i="1"/>
  <c r="BB417" i="1"/>
  <c r="AP417" i="1"/>
  <c r="X417" i="1"/>
  <c r="Q417" i="1"/>
  <c r="G417" i="1"/>
  <c r="DC416" i="1"/>
  <c r="CY416" i="1"/>
  <c r="CW416" i="1"/>
  <c r="CU416" i="1"/>
  <c r="CO416" i="1"/>
  <c r="CK416" i="1"/>
  <c r="CI416" i="1"/>
  <c r="CB416" i="1"/>
  <c r="BX416" i="1"/>
  <c r="BV416" i="1"/>
  <c r="BR416" i="1"/>
  <c r="BN416" i="1"/>
  <c r="BB416" i="1"/>
  <c r="AP416" i="1"/>
  <c r="X416" i="1"/>
  <c r="Q416" i="1"/>
  <c r="G416" i="1"/>
  <c r="DC415" i="1"/>
  <c r="CY415" i="1"/>
  <c r="CW415" i="1"/>
  <c r="CU415" i="1"/>
  <c r="CO415" i="1"/>
  <c r="CK415" i="1"/>
  <c r="CI415" i="1"/>
  <c r="CB415" i="1"/>
  <c r="BX415" i="1"/>
  <c r="BV415" i="1"/>
  <c r="BR415" i="1"/>
  <c r="BN415" i="1"/>
  <c r="BB415" i="1"/>
  <c r="AP415" i="1"/>
  <c r="X415" i="1"/>
  <c r="Q415" i="1"/>
  <c r="G415" i="1"/>
  <c r="DC414" i="1"/>
  <c r="CY414" i="1"/>
  <c r="CW414" i="1"/>
  <c r="CU414" i="1"/>
  <c r="CO414" i="1"/>
  <c r="CK414" i="1"/>
  <c r="CI414" i="1"/>
  <c r="CB414" i="1"/>
  <c r="BX414" i="1"/>
  <c r="BV414" i="1"/>
  <c r="BR414" i="1"/>
  <c r="BN414" i="1"/>
  <c r="BB414" i="1"/>
  <c r="AP414" i="1"/>
  <c r="X414" i="1"/>
  <c r="Q414" i="1"/>
  <c r="G414" i="1"/>
  <c r="DC413" i="1"/>
  <c r="CY413" i="1"/>
  <c r="CW413" i="1"/>
  <c r="CU413" i="1"/>
  <c r="CO413" i="1"/>
  <c r="CK413" i="1"/>
  <c r="CI413" i="1"/>
  <c r="CB413" i="1"/>
  <c r="BX413" i="1"/>
  <c r="BV413" i="1"/>
  <c r="BR413" i="1"/>
  <c r="BN413" i="1"/>
  <c r="BB413" i="1"/>
  <c r="AP413" i="1"/>
  <c r="X413" i="1"/>
  <c r="Q413" i="1"/>
  <c r="G413" i="1"/>
  <c r="DC412" i="1"/>
  <c r="CY412" i="1"/>
  <c r="CW412" i="1"/>
  <c r="CU412" i="1"/>
  <c r="CO412" i="1"/>
  <c r="CK412" i="1"/>
  <c r="CI412" i="1"/>
  <c r="CB412" i="1"/>
  <c r="BX412" i="1"/>
  <c r="BV412" i="1"/>
  <c r="BR412" i="1"/>
  <c r="BN412" i="1"/>
  <c r="BB412" i="1"/>
  <c r="AP412" i="1"/>
  <c r="X412" i="1"/>
  <c r="Q412" i="1"/>
  <c r="G412" i="1"/>
  <c r="DC411" i="1"/>
  <c r="CY411" i="1"/>
  <c r="CW411" i="1"/>
  <c r="CU411" i="1"/>
  <c r="CO411" i="1"/>
  <c r="CK411" i="1"/>
  <c r="CI411" i="1"/>
  <c r="CB411" i="1"/>
  <c r="BX411" i="1"/>
  <c r="BV411" i="1"/>
  <c r="BR411" i="1"/>
  <c r="BN411" i="1"/>
  <c r="BB411" i="1"/>
  <c r="AP411" i="1"/>
  <c r="X411" i="1"/>
  <c r="Q411" i="1"/>
  <c r="G411" i="1"/>
  <c r="DC410" i="1"/>
  <c r="CY410" i="1"/>
  <c r="CW410" i="1"/>
  <c r="CU410" i="1"/>
  <c r="CO410" i="1"/>
  <c r="CK410" i="1"/>
  <c r="CI410" i="1"/>
  <c r="CB410" i="1"/>
  <c r="BX410" i="1"/>
  <c r="BV410" i="1"/>
  <c r="BR410" i="1"/>
  <c r="BN410" i="1"/>
  <c r="BB410" i="1"/>
  <c r="AP410" i="1"/>
  <c r="X410" i="1"/>
  <c r="Q410" i="1"/>
  <c r="G410" i="1"/>
  <c r="DC409" i="1"/>
  <c r="CY409" i="1"/>
  <c r="CW409" i="1"/>
  <c r="CU409" i="1"/>
  <c r="CO409" i="1"/>
  <c r="CK409" i="1"/>
  <c r="CI409" i="1"/>
  <c r="CB409" i="1"/>
  <c r="BX409" i="1"/>
  <c r="BV409" i="1"/>
  <c r="BR409" i="1"/>
  <c r="BN409" i="1"/>
  <c r="BB409" i="1"/>
  <c r="AP409" i="1"/>
  <c r="X409" i="1"/>
  <c r="Q409" i="1"/>
  <c r="G409" i="1"/>
  <c r="DC408" i="1"/>
  <c r="CY408" i="1"/>
  <c r="CW408" i="1"/>
  <c r="CU408" i="1"/>
  <c r="CO408" i="1"/>
  <c r="CK408" i="1"/>
  <c r="CI408" i="1"/>
  <c r="CB408" i="1"/>
  <c r="BX408" i="1"/>
  <c r="BV408" i="1"/>
  <c r="BR408" i="1"/>
  <c r="BN408" i="1"/>
  <c r="BB408" i="1"/>
  <c r="AP408" i="1"/>
  <c r="X408" i="1"/>
  <c r="Q408" i="1"/>
  <c r="G408" i="1"/>
  <c r="DC407" i="1"/>
  <c r="CY407" i="1"/>
  <c r="CW407" i="1"/>
  <c r="CU407" i="1"/>
  <c r="CO407" i="1"/>
  <c r="CK407" i="1"/>
  <c r="CI407" i="1"/>
  <c r="CB407" i="1"/>
  <c r="BX407" i="1"/>
  <c r="BV407" i="1"/>
  <c r="BR407" i="1"/>
  <c r="BN407" i="1"/>
  <c r="BB407" i="1"/>
  <c r="AP407" i="1"/>
  <c r="X407" i="1"/>
  <c r="Q407" i="1"/>
  <c r="G407" i="1"/>
  <c r="DC406" i="1"/>
  <c r="CY406" i="1"/>
  <c r="CW406" i="1"/>
  <c r="CU406" i="1"/>
  <c r="CO406" i="1"/>
  <c r="CK406" i="1"/>
  <c r="CI406" i="1"/>
  <c r="CB406" i="1"/>
  <c r="BX406" i="1"/>
  <c r="BV406" i="1"/>
  <c r="BR406" i="1"/>
  <c r="BN406" i="1"/>
  <c r="BB406" i="1"/>
  <c r="AP406" i="1"/>
  <c r="X406" i="1"/>
  <c r="Q406" i="1"/>
  <c r="G406" i="1"/>
  <c r="DC405" i="1"/>
  <c r="CY405" i="1"/>
  <c r="CW405" i="1"/>
  <c r="CU405" i="1"/>
  <c r="CO405" i="1"/>
  <c r="CK405" i="1"/>
  <c r="CI405" i="1"/>
  <c r="CB405" i="1"/>
  <c r="BX405" i="1"/>
  <c r="BV405" i="1"/>
  <c r="BR405" i="1"/>
  <c r="BN405" i="1"/>
  <c r="BB405" i="1"/>
  <c r="AP405" i="1"/>
  <c r="X405" i="1"/>
  <c r="Q405" i="1"/>
  <c r="G405" i="1"/>
  <c r="DC404" i="1"/>
  <c r="CY404" i="1"/>
  <c r="CW404" i="1"/>
  <c r="CU404" i="1"/>
  <c r="CO404" i="1"/>
  <c r="CK404" i="1"/>
  <c r="CI404" i="1"/>
  <c r="CB404" i="1"/>
  <c r="BX404" i="1"/>
  <c r="BV404" i="1"/>
  <c r="BR404" i="1"/>
  <c r="BN404" i="1"/>
  <c r="BB404" i="1"/>
  <c r="AP404" i="1"/>
  <c r="X404" i="1"/>
  <c r="Q404" i="1"/>
  <c r="G404" i="1"/>
  <c r="DC403" i="1"/>
  <c r="CY403" i="1"/>
  <c r="CW403" i="1"/>
  <c r="CU403" i="1"/>
  <c r="CO403" i="1"/>
  <c r="CK403" i="1"/>
  <c r="CI403" i="1"/>
  <c r="CB403" i="1"/>
  <c r="BX403" i="1"/>
  <c r="BV403" i="1"/>
  <c r="BR403" i="1"/>
  <c r="BN403" i="1"/>
  <c r="BB403" i="1"/>
  <c r="AP403" i="1"/>
  <c r="X403" i="1"/>
  <c r="Q403" i="1"/>
  <c r="G403" i="1"/>
  <c r="DC402" i="1"/>
  <c r="CY402" i="1"/>
  <c r="CW402" i="1"/>
  <c r="CU402" i="1"/>
  <c r="CO402" i="1"/>
  <c r="CK402" i="1"/>
  <c r="CI402" i="1"/>
  <c r="CB402" i="1"/>
  <c r="BX402" i="1"/>
  <c r="BV402" i="1"/>
  <c r="BR402" i="1"/>
  <c r="BN402" i="1"/>
  <c r="BB402" i="1"/>
  <c r="AP402" i="1"/>
  <c r="X402" i="1"/>
  <c r="Q402" i="1"/>
  <c r="G402" i="1"/>
  <c r="DC401" i="1"/>
  <c r="CY401" i="1"/>
  <c r="CW401" i="1"/>
  <c r="CU401" i="1"/>
  <c r="CO401" i="1"/>
  <c r="CK401" i="1"/>
  <c r="CI401" i="1"/>
  <c r="CB401" i="1"/>
  <c r="BX401" i="1"/>
  <c r="BV401" i="1"/>
  <c r="BR401" i="1"/>
  <c r="BN401" i="1"/>
  <c r="BB401" i="1"/>
  <c r="AP401" i="1"/>
  <c r="X401" i="1"/>
  <c r="Q401" i="1"/>
  <c r="G401" i="1"/>
  <c r="DC400" i="1"/>
  <c r="CY400" i="1"/>
  <c r="CW400" i="1"/>
  <c r="CU400" i="1"/>
  <c r="CO400" i="1"/>
  <c r="CK400" i="1"/>
  <c r="CI400" i="1"/>
  <c r="CB400" i="1"/>
  <c r="BX400" i="1"/>
  <c r="BV400" i="1"/>
  <c r="BR400" i="1"/>
  <c r="BN400" i="1"/>
  <c r="BB400" i="1"/>
  <c r="AP400" i="1"/>
  <c r="X400" i="1"/>
  <c r="Q400" i="1"/>
  <c r="G400" i="1"/>
  <c r="DC399" i="1"/>
  <c r="CY399" i="1"/>
  <c r="CW399" i="1"/>
  <c r="CU399" i="1"/>
  <c r="CO399" i="1"/>
  <c r="CK399" i="1"/>
  <c r="CI399" i="1"/>
  <c r="CB399" i="1"/>
  <c r="BX399" i="1"/>
  <c r="BV399" i="1"/>
  <c r="BR399" i="1"/>
  <c r="BN399" i="1"/>
  <c r="BB399" i="1"/>
  <c r="AP399" i="1"/>
  <c r="X399" i="1"/>
  <c r="Q399" i="1"/>
  <c r="G399" i="1"/>
  <c r="DC398" i="1"/>
  <c r="CY398" i="1"/>
  <c r="CW398" i="1"/>
  <c r="CU398" i="1"/>
  <c r="CO398" i="1"/>
  <c r="CK398" i="1"/>
  <c r="CI398" i="1"/>
  <c r="CB398" i="1"/>
  <c r="BX398" i="1"/>
  <c r="BV398" i="1"/>
  <c r="BR398" i="1"/>
  <c r="BN398" i="1"/>
  <c r="BB398" i="1"/>
  <c r="AP398" i="1"/>
  <c r="X398" i="1"/>
  <c r="Q398" i="1"/>
  <c r="G398" i="1"/>
  <c r="DC397" i="1"/>
  <c r="CY397" i="1"/>
  <c r="CW397" i="1"/>
  <c r="CU397" i="1"/>
  <c r="CO397" i="1"/>
  <c r="CK397" i="1"/>
  <c r="CI397" i="1"/>
  <c r="CB397" i="1"/>
  <c r="BX397" i="1"/>
  <c r="BV397" i="1"/>
  <c r="BR397" i="1"/>
  <c r="BN397" i="1"/>
  <c r="BB397" i="1"/>
  <c r="AP397" i="1"/>
  <c r="X397" i="1"/>
  <c r="Q397" i="1"/>
  <c r="G397" i="1"/>
  <c r="DC396" i="1"/>
  <c r="CY396" i="1"/>
  <c r="CW396" i="1"/>
  <c r="CU396" i="1"/>
  <c r="CO396" i="1"/>
  <c r="CK396" i="1"/>
  <c r="CI396" i="1"/>
  <c r="CB396" i="1"/>
  <c r="BX396" i="1"/>
  <c r="BV396" i="1"/>
  <c r="BR396" i="1"/>
  <c r="BN396" i="1"/>
  <c r="BB396" i="1"/>
  <c r="AP396" i="1"/>
  <c r="X396" i="1"/>
  <c r="Q396" i="1"/>
  <c r="G396" i="1"/>
  <c r="DC395" i="1"/>
  <c r="CY395" i="1"/>
  <c r="CW395" i="1"/>
  <c r="CU395" i="1"/>
  <c r="CO395" i="1"/>
  <c r="CK395" i="1"/>
  <c r="CI395" i="1"/>
  <c r="CB395" i="1"/>
  <c r="BX395" i="1"/>
  <c r="BV395" i="1"/>
  <c r="BR395" i="1"/>
  <c r="BN395" i="1"/>
  <c r="BB395" i="1"/>
  <c r="AP395" i="1"/>
  <c r="X395" i="1"/>
  <c r="Q395" i="1"/>
  <c r="G395" i="1"/>
  <c r="DC394" i="1"/>
  <c r="CY394" i="1"/>
  <c r="CW394" i="1"/>
  <c r="CU394" i="1"/>
  <c r="CO394" i="1"/>
  <c r="CK394" i="1"/>
  <c r="CI394" i="1"/>
  <c r="CB394" i="1"/>
  <c r="BX394" i="1"/>
  <c r="BV394" i="1"/>
  <c r="BR394" i="1"/>
  <c r="BN394" i="1"/>
  <c r="BB394" i="1"/>
  <c r="AP394" i="1"/>
  <c r="X394" i="1"/>
  <c r="Q394" i="1"/>
  <c r="G394" i="1"/>
  <c r="DC393" i="1"/>
  <c r="CY393" i="1"/>
  <c r="CW393" i="1"/>
  <c r="CU393" i="1"/>
  <c r="CO393" i="1"/>
  <c r="CK393" i="1"/>
  <c r="CI393" i="1"/>
  <c r="CB393" i="1"/>
  <c r="BX393" i="1"/>
  <c r="BV393" i="1"/>
  <c r="BR393" i="1"/>
  <c r="BN393" i="1"/>
  <c r="BB393" i="1"/>
  <c r="AP393" i="1"/>
  <c r="X393" i="1"/>
  <c r="Q393" i="1"/>
  <c r="G393" i="1"/>
  <c r="DC392" i="1"/>
  <c r="CY392" i="1"/>
  <c r="CW392" i="1"/>
  <c r="CU392" i="1"/>
  <c r="CO392" i="1"/>
  <c r="CK392" i="1"/>
  <c r="CI392" i="1"/>
  <c r="CB392" i="1"/>
  <c r="BX392" i="1"/>
  <c r="BV392" i="1"/>
  <c r="BR392" i="1"/>
  <c r="BN392" i="1"/>
  <c r="BB392" i="1"/>
  <c r="AP392" i="1"/>
  <c r="X392" i="1"/>
  <c r="Q392" i="1"/>
  <c r="G392" i="1"/>
  <c r="DC391" i="1"/>
  <c r="CY391" i="1"/>
  <c r="CW391" i="1"/>
  <c r="CU391" i="1"/>
  <c r="CO391" i="1"/>
  <c r="CK391" i="1"/>
  <c r="CI391" i="1"/>
  <c r="CB391" i="1"/>
  <c r="BX391" i="1"/>
  <c r="BV391" i="1"/>
  <c r="BR391" i="1"/>
  <c r="BN391" i="1"/>
  <c r="BB391" i="1"/>
  <c r="AP391" i="1"/>
  <c r="X391" i="1"/>
  <c r="Q391" i="1"/>
  <c r="G391" i="1"/>
  <c r="DC390" i="1"/>
  <c r="CY390" i="1"/>
  <c r="CW390" i="1"/>
  <c r="CU390" i="1"/>
  <c r="CO390" i="1"/>
  <c r="CK390" i="1"/>
  <c r="CI390" i="1"/>
  <c r="CB390" i="1"/>
  <c r="BX390" i="1"/>
  <c r="BV390" i="1"/>
  <c r="BR390" i="1"/>
  <c r="BN390" i="1"/>
  <c r="BB390" i="1"/>
  <c r="AP390" i="1"/>
  <c r="X390" i="1"/>
  <c r="Q390" i="1"/>
  <c r="G390" i="1"/>
  <c r="DC389" i="1"/>
  <c r="CY389" i="1"/>
  <c r="CW389" i="1"/>
  <c r="CU389" i="1"/>
  <c r="CO389" i="1"/>
  <c r="CK389" i="1"/>
  <c r="CI389" i="1"/>
  <c r="CB389" i="1"/>
  <c r="BX389" i="1"/>
  <c r="BV389" i="1"/>
  <c r="BN389" i="1"/>
  <c r="BB389" i="1"/>
  <c r="AP389" i="1"/>
  <c r="X389" i="1"/>
  <c r="Q389" i="1"/>
  <c r="G389" i="1"/>
  <c r="DC388" i="1"/>
  <c r="CY388" i="1"/>
  <c r="CW388" i="1"/>
  <c r="CU388" i="1"/>
  <c r="CO388" i="1"/>
  <c r="CK388" i="1"/>
  <c r="CI388" i="1"/>
  <c r="CB388" i="1"/>
  <c r="BX388" i="1"/>
  <c r="BV388" i="1"/>
  <c r="BN388" i="1"/>
  <c r="BB388" i="1"/>
  <c r="AP388" i="1"/>
  <c r="X388" i="1"/>
  <c r="Q388" i="1"/>
  <c r="G388" i="1"/>
  <c r="DC387" i="1"/>
  <c r="CY387" i="1"/>
  <c r="CW387" i="1"/>
  <c r="CU387" i="1"/>
  <c r="CO387" i="1"/>
  <c r="CK387" i="1"/>
  <c r="CI387" i="1"/>
  <c r="CB387" i="1"/>
  <c r="BX387" i="1"/>
  <c r="BV387" i="1"/>
  <c r="BN387" i="1"/>
  <c r="BB387" i="1"/>
  <c r="AP387" i="1"/>
  <c r="X387" i="1"/>
  <c r="Q387" i="1"/>
  <c r="G387" i="1"/>
  <c r="DC386" i="1"/>
  <c r="CY386" i="1"/>
  <c r="CW386" i="1"/>
  <c r="CU386" i="1"/>
  <c r="CO386" i="1"/>
  <c r="CK386" i="1"/>
  <c r="CI386" i="1"/>
  <c r="CB386" i="1"/>
  <c r="BX386" i="1"/>
  <c r="BV386" i="1"/>
  <c r="BN386" i="1"/>
  <c r="BB386" i="1"/>
  <c r="AP386" i="1"/>
  <c r="X386" i="1"/>
  <c r="Q386" i="1"/>
  <c r="G386" i="1"/>
  <c r="DC385" i="1"/>
  <c r="CY385" i="1"/>
  <c r="CW385" i="1"/>
  <c r="CU385" i="1"/>
  <c r="CO385" i="1"/>
  <c r="CK385" i="1"/>
  <c r="CI385" i="1"/>
  <c r="CB385" i="1"/>
  <c r="BX385" i="1"/>
  <c r="BV385" i="1"/>
  <c r="BR385" i="1"/>
  <c r="BN385" i="1"/>
  <c r="BB385" i="1"/>
  <c r="AP385" i="1"/>
  <c r="X385" i="1"/>
  <c r="Q385" i="1"/>
  <c r="G385" i="1"/>
  <c r="DC384" i="1"/>
  <c r="CY384" i="1"/>
  <c r="CW384" i="1"/>
  <c r="CU384" i="1"/>
  <c r="CO384" i="1"/>
  <c r="CK384" i="1"/>
  <c r="CI384" i="1"/>
  <c r="CB384" i="1"/>
  <c r="BX384" i="1"/>
  <c r="BV384" i="1"/>
  <c r="BR384" i="1"/>
  <c r="BN384" i="1"/>
  <c r="BB384" i="1"/>
  <c r="AP384" i="1"/>
  <c r="X384" i="1"/>
  <c r="Q384" i="1"/>
  <c r="G384" i="1"/>
  <c r="DC383" i="1"/>
  <c r="CY383" i="1"/>
  <c r="CW383" i="1"/>
  <c r="CU383" i="1"/>
  <c r="CO383" i="1"/>
  <c r="CK383" i="1"/>
  <c r="CI383" i="1"/>
  <c r="CB383" i="1"/>
  <c r="BX383" i="1"/>
  <c r="BV383" i="1"/>
  <c r="BR383" i="1"/>
  <c r="BN383" i="1"/>
  <c r="BB383" i="1"/>
  <c r="AP383" i="1"/>
  <c r="X383" i="1"/>
  <c r="Q383" i="1"/>
  <c r="G383" i="1"/>
  <c r="DC382" i="1"/>
  <c r="CY382" i="1"/>
  <c r="CW382" i="1"/>
  <c r="CU382" i="1"/>
  <c r="CO382" i="1"/>
  <c r="CK382" i="1"/>
  <c r="CI382" i="1"/>
  <c r="CB382" i="1"/>
  <c r="BX382" i="1"/>
  <c r="BV382" i="1"/>
  <c r="BR382" i="1"/>
  <c r="BN382" i="1"/>
  <c r="BB382" i="1"/>
  <c r="AP382" i="1"/>
  <c r="X382" i="1"/>
  <c r="Q382" i="1"/>
  <c r="G382" i="1"/>
  <c r="DC381" i="1"/>
  <c r="CY381" i="1"/>
  <c r="CW381" i="1"/>
  <c r="CU381" i="1"/>
  <c r="CO381" i="1"/>
  <c r="CK381" i="1"/>
  <c r="CI381" i="1"/>
  <c r="CB381" i="1"/>
  <c r="BX381" i="1"/>
  <c r="BV381" i="1"/>
  <c r="BR381" i="1"/>
  <c r="BN381" i="1"/>
  <c r="BB381" i="1"/>
  <c r="AP381" i="1"/>
  <c r="X381" i="1"/>
  <c r="Q381" i="1"/>
  <c r="G381" i="1"/>
  <c r="DC380" i="1"/>
  <c r="CY380" i="1"/>
  <c r="CW380" i="1"/>
  <c r="CU380" i="1"/>
  <c r="CO380" i="1"/>
  <c r="CK380" i="1"/>
  <c r="CI380" i="1"/>
  <c r="CB380" i="1"/>
  <c r="BX380" i="1"/>
  <c r="BV380" i="1"/>
  <c r="BR380" i="1"/>
  <c r="BN380" i="1"/>
  <c r="BB380" i="1"/>
  <c r="AP380" i="1"/>
  <c r="X380" i="1"/>
  <c r="Q380" i="1"/>
  <c r="G380" i="1"/>
  <c r="DC379" i="1"/>
  <c r="CY379" i="1"/>
  <c r="CW379" i="1"/>
  <c r="CU379" i="1"/>
  <c r="CO379" i="1"/>
  <c r="CK379" i="1"/>
  <c r="CI379" i="1"/>
  <c r="CB379" i="1"/>
  <c r="BX379" i="1"/>
  <c r="BV379" i="1"/>
  <c r="BR379" i="1"/>
  <c r="BN379" i="1"/>
  <c r="BB379" i="1"/>
  <c r="AP379" i="1"/>
  <c r="X379" i="1"/>
  <c r="Q379" i="1"/>
  <c r="G379" i="1"/>
  <c r="DC378" i="1"/>
  <c r="CY378" i="1"/>
  <c r="CW378" i="1"/>
  <c r="CU378" i="1"/>
  <c r="CO378" i="1"/>
  <c r="CK378" i="1"/>
  <c r="CI378" i="1"/>
  <c r="CB378" i="1"/>
  <c r="BX378" i="1"/>
  <c r="BV378" i="1"/>
  <c r="BR378" i="1"/>
  <c r="BN378" i="1"/>
  <c r="BB378" i="1"/>
  <c r="AP378" i="1"/>
  <c r="X378" i="1"/>
  <c r="Q378" i="1"/>
  <c r="G378" i="1"/>
  <c r="DC377" i="1"/>
  <c r="CY377" i="1"/>
  <c r="CW377" i="1"/>
  <c r="CU377" i="1"/>
  <c r="CO377" i="1"/>
  <c r="CK377" i="1"/>
  <c r="CI377" i="1"/>
  <c r="CB377" i="1"/>
  <c r="BX377" i="1"/>
  <c r="BV377" i="1"/>
  <c r="BR377" i="1"/>
  <c r="BN377" i="1"/>
  <c r="BB377" i="1"/>
  <c r="AP377" i="1"/>
  <c r="X377" i="1"/>
  <c r="Q377" i="1"/>
  <c r="G377" i="1"/>
  <c r="DC376" i="1"/>
  <c r="CY376" i="1"/>
  <c r="CW376" i="1"/>
  <c r="CU376" i="1"/>
  <c r="CO376" i="1"/>
  <c r="CK376" i="1"/>
  <c r="CI376" i="1"/>
  <c r="CB376" i="1"/>
  <c r="BX376" i="1"/>
  <c r="BV376" i="1"/>
  <c r="BR376" i="1"/>
  <c r="BN376" i="1"/>
  <c r="BB376" i="1"/>
  <c r="AP376" i="1"/>
  <c r="X376" i="1"/>
  <c r="Q376" i="1"/>
  <c r="G376" i="1"/>
  <c r="DC375" i="1"/>
  <c r="CY375" i="1"/>
  <c r="CW375" i="1"/>
  <c r="CU375" i="1"/>
  <c r="CO375" i="1"/>
  <c r="CK375" i="1"/>
  <c r="CI375" i="1"/>
  <c r="CB375" i="1"/>
  <c r="BX375" i="1"/>
  <c r="BV375" i="1"/>
  <c r="BR375" i="1"/>
  <c r="BN375" i="1"/>
  <c r="BB375" i="1"/>
  <c r="AP375" i="1"/>
  <c r="X375" i="1"/>
  <c r="Q375" i="1"/>
  <c r="G375" i="1"/>
  <c r="DC374" i="1"/>
  <c r="CY374" i="1"/>
  <c r="CW374" i="1"/>
  <c r="CU374" i="1"/>
  <c r="CO374" i="1"/>
  <c r="CK374" i="1"/>
  <c r="CI374" i="1"/>
  <c r="CB374" i="1"/>
  <c r="BX374" i="1"/>
  <c r="BV374" i="1"/>
  <c r="BR374" i="1"/>
  <c r="BN374" i="1"/>
  <c r="BB374" i="1"/>
  <c r="AP374" i="1"/>
  <c r="X374" i="1"/>
  <c r="Q374" i="1"/>
  <c r="G374" i="1"/>
  <c r="DC373" i="1"/>
  <c r="CY373" i="1"/>
  <c r="CW373" i="1"/>
  <c r="CU373" i="1"/>
  <c r="CO373" i="1"/>
  <c r="CK373" i="1"/>
  <c r="CI373" i="1"/>
  <c r="CB373" i="1"/>
  <c r="BX373" i="1"/>
  <c r="BV373" i="1"/>
  <c r="BR373" i="1"/>
  <c r="BN373" i="1"/>
  <c r="BB373" i="1"/>
  <c r="AP373" i="1"/>
  <c r="X373" i="1"/>
  <c r="Q373" i="1"/>
  <c r="G373" i="1"/>
  <c r="DC372" i="1"/>
  <c r="CY372" i="1"/>
  <c r="CW372" i="1"/>
  <c r="CU372" i="1"/>
  <c r="CO372" i="1"/>
  <c r="CK372" i="1"/>
  <c r="CI372" i="1"/>
  <c r="CB372" i="1"/>
  <c r="BX372" i="1"/>
  <c r="BV372" i="1"/>
  <c r="BR372" i="1"/>
  <c r="BN372" i="1"/>
  <c r="BB372" i="1"/>
  <c r="AP372" i="1"/>
  <c r="X372" i="1"/>
  <c r="Q372" i="1"/>
  <c r="G372" i="1"/>
  <c r="DC371" i="1"/>
  <c r="CY371" i="1"/>
  <c r="CW371" i="1"/>
  <c r="CU371" i="1"/>
  <c r="CO371" i="1"/>
  <c r="CK371" i="1"/>
  <c r="CI371" i="1"/>
  <c r="CB371" i="1"/>
  <c r="BX371" i="1"/>
  <c r="BV371" i="1"/>
  <c r="BR371" i="1"/>
  <c r="BN371" i="1"/>
  <c r="BB371" i="1"/>
  <c r="AP371" i="1"/>
  <c r="X371" i="1"/>
  <c r="Q371" i="1"/>
  <c r="G371" i="1"/>
  <c r="DC370" i="1"/>
  <c r="CY370" i="1"/>
  <c r="CW370" i="1"/>
  <c r="CU370" i="1"/>
  <c r="CO370" i="1"/>
  <c r="CK370" i="1"/>
  <c r="CI370" i="1"/>
  <c r="CB370" i="1"/>
  <c r="BX370" i="1"/>
  <c r="BV370" i="1"/>
  <c r="BR370" i="1"/>
  <c r="BN370" i="1"/>
  <c r="BB370" i="1"/>
  <c r="AP370" i="1"/>
  <c r="X370" i="1"/>
  <c r="Q370" i="1"/>
  <c r="G370" i="1"/>
  <c r="DC369" i="1"/>
  <c r="CY369" i="1"/>
  <c r="CW369" i="1"/>
  <c r="CU369" i="1"/>
  <c r="CO369" i="1"/>
  <c r="CK369" i="1"/>
  <c r="CI369" i="1"/>
  <c r="CB369" i="1"/>
  <c r="BX369" i="1"/>
  <c r="BV369" i="1"/>
  <c r="BR369" i="1"/>
  <c r="BQ369" i="1" s="1"/>
  <c r="BP369" i="1" s="1"/>
  <c r="BO369" i="1" s="1"/>
  <c r="BN369" i="1" s="1"/>
  <c r="BB369" i="1"/>
  <c r="AP369" i="1"/>
  <c r="X369" i="1"/>
  <c r="Q369" i="1"/>
  <c r="G369" i="1"/>
  <c r="DC368" i="1"/>
  <c r="CY368" i="1"/>
  <c r="CW368" i="1"/>
  <c r="CU368" i="1"/>
  <c r="CO368" i="1"/>
  <c r="CK368" i="1"/>
  <c r="CI368" i="1"/>
  <c r="CB368" i="1"/>
  <c r="BX368" i="1"/>
  <c r="BV368" i="1"/>
  <c r="BR368" i="1"/>
  <c r="BQ368" i="1" s="1"/>
  <c r="BP368" i="1" s="1"/>
  <c r="BO368" i="1" s="1"/>
  <c r="BN368" i="1" s="1"/>
  <c r="BB368" i="1"/>
  <c r="AP368" i="1"/>
  <c r="X368" i="1"/>
  <c r="Q368" i="1"/>
  <c r="G368" i="1"/>
  <c r="DC367" i="1"/>
  <c r="CY367" i="1"/>
  <c r="CW367" i="1"/>
  <c r="CU367" i="1"/>
  <c r="CO367" i="1"/>
  <c r="CK367" i="1"/>
  <c r="CI367" i="1"/>
  <c r="CB367" i="1"/>
  <c r="BX367" i="1"/>
  <c r="BV367" i="1"/>
  <c r="BR367" i="1"/>
  <c r="BQ367" i="1" s="1"/>
  <c r="BP367" i="1" s="1"/>
  <c r="BO367" i="1" s="1"/>
  <c r="BN367" i="1" s="1"/>
  <c r="BB367" i="1"/>
  <c r="AP367" i="1"/>
  <c r="X367" i="1"/>
  <c r="Q367" i="1"/>
  <c r="G367" i="1"/>
  <c r="DC366" i="1"/>
  <c r="CY366" i="1"/>
  <c r="CW366" i="1"/>
  <c r="CU366" i="1"/>
  <c r="CO366" i="1"/>
  <c r="CK366" i="1"/>
  <c r="CI366" i="1"/>
  <c r="CB366" i="1"/>
  <c r="BX366" i="1"/>
  <c r="BV366" i="1"/>
  <c r="BR366" i="1"/>
  <c r="BQ366" i="1" s="1"/>
  <c r="BP366" i="1" s="1"/>
  <c r="BO366" i="1" s="1"/>
  <c r="BN366" i="1" s="1"/>
  <c r="BB366" i="1"/>
  <c r="AP366" i="1"/>
  <c r="X366" i="1"/>
  <c r="Q366" i="1"/>
  <c r="G366" i="1"/>
  <c r="DC365" i="1"/>
  <c r="CY365" i="1"/>
  <c r="CW365" i="1"/>
  <c r="CU365" i="1"/>
  <c r="CO365" i="1"/>
  <c r="CK365" i="1"/>
  <c r="CI365" i="1"/>
  <c r="CB365" i="1"/>
  <c r="BX365" i="1"/>
  <c r="BV365" i="1"/>
  <c r="BR365" i="1"/>
  <c r="BQ365" i="1" s="1"/>
  <c r="BP365" i="1" s="1"/>
  <c r="BO365" i="1" s="1"/>
  <c r="BN365" i="1" s="1"/>
  <c r="BB365" i="1"/>
  <c r="AP365" i="1"/>
  <c r="X365" i="1"/>
  <c r="Q365" i="1"/>
  <c r="G365" i="1"/>
  <c r="DC364" i="1"/>
  <c r="CY364" i="1"/>
  <c r="CW364" i="1"/>
  <c r="CU364" i="1"/>
  <c r="CO364" i="1"/>
  <c r="CK364" i="1"/>
  <c r="CI364" i="1"/>
  <c r="CB364" i="1"/>
  <c r="BX364" i="1"/>
  <c r="BV364" i="1"/>
  <c r="BR364" i="1"/>
  <c r="BQ364" i="1" s="1"/>
  <c r="BP364" i="1" s="1"/>
  <c r="BO364" i="1" s="1"/>
  <c r="BN364" i="1" s="1"/>
  <c r="BB364" i="1"/>
  <c r="AP364" i="1"/>
  <c r="X364" i="1"/>
  <c r="Q364" i="1"/>
  <c r="G364" i="1"/>
  <c r="DC363" i="1"/>
  <c r="CY363" i="1"/>
  <c r="CW363" i="1"/>
  <c r="CU363" i="1"/>
  <c r="CO363" i="1"/>
  <c r="CK363" i="1"/>
  <c r="CI363" i="1"/>
  <c r="CB363" i="1"/>
  <c r="BX363" i="1"/>
  <c r="BV363" i="1"/>
  <c r="BR363" i="1"/>
  <c r="BQ363" i="1" s="1"/>
  <c r="BP363" i="1" s="1"/>
  <c r="BO363" i="1" s="1"/>
  <c r="BN363" i="1" s="1"/>
  <c r="BB363" i="1"/>
  <c r="AP363" i="1"/>
  <c r="X363" i="1"/>
  <c r="Q363" i="1"/>
  <c r="G363" i="1"/>
  <c r="DC362" i="1"/>
  <c r="CY362" i="1"/>
  <c r="CW362" i="1"/>
  <c r="CU362" i="1"/>
  <c r="CO362" i="1"/>
  <c r="CK362" i="1"/>
  <c r="CI362" i="1"/>
  <c r="CB362" i="1"/>
  <c r="BX362" i="1"/>
  <c r="BV362" i="1"/>
  <c r="BR362" i="1"/>
  <c r="BQ362" i="1" s="1"/>
  <c r="BP362" i="1" s="1"/>
  <c r="BO362" i="1" s="1"/>
  <c r="BN362" i="1" s="1"/>
  <c r="BB362" i="1"/>
  <c r="AP362" i="1"/>
  <c r="X362" i="1"/>
  <c r="Q362" i="1"/>
  <c r="G362" i="1"/>
  <c r="DC361" i="1"/>
  <c r="CY361" i="1"/>
  <c r="CW361" i="1"/>
  <c r="CU361" i="1"/>
  <c r="CO361" i="1"/>
  <c r="CK361" i="1"/>
  <c r="CI361" i="1"/>
  <c r="CB361" i="1"/>
  <c r="BX361" i="1"/>
  <c r="BV361" i="1"/>
  <c r="BR361" i="1"/>
  <c r="BQ361" i="1" s="1"/>
  <c r="BP361" i="1" s="1"/>
  <c r="BO361" i="1" s="1"/>
  <c r="BN361" i="1" s="1"/>
  <c r="BB361" i="1"/>
  <c r="AP361" i="1"/>
  <c r="X361" i="1"/>
  <c r="Q361" i="1"/>
  <c r="G361" i="1"/>
  <c r="DC360" i="1"/>
  <c r="CY360" i="1"/>
  <c r="CW360" i="1"/>
  <c r="CU360" i="1"/>
  <c r="CO360" i="1"/>
  <c r="CK360" i="1"/>
  <c r="CI360" i="1"/>
  <c r="CB360" i="1"/>
  <c r="BX360" i="1"/>
  <c r="BV360" i="1"/>
  <c r="BR360" i="1"/>
  <c r="BQ360" i="1" s="1"/>
  <c r="BP360" i="1" s="1"/>
  <c r="BO360" i="1" s="1"/>
  <c r="BN360" i="1" s="1"/>
  <c r="BB360" i="1"/>
  <c r="AP360" i="1"/>
  <c r="X360" i="1"/>
  <c r="Q360" i="1"/>
  <c r="G360" i="1"/>
  <c r="DC359" i="1"/>
  <c r="CY359" i="1"/>
  <c r="CW359" i="1"/>
  <c r="CU359" i="1"/>
  <c r="CO359" i="1"/>
  <c r="CK359" i="1"/>
  <c r="CI359" i="1"/>
  <c r="CB359" i="1"/>
  <c r="BX359" i="1"/>
  <c r="BV359" i="1"/>
  <c r="BR359" i="1"/>
  <c r="BQ359" i="1" s="1"/>
  <c r="BP359" i="1" s="1"/>
  <c r="BO359" i="1" s="1"/>
  <c r="BN359" i="1" s="1"/>
  <c r="BB359" i="1"/>
  <c r="AP359" i="1"/>
  <c r="X359" i="1"/>
  <c r="Q359" i="1"/>
  <c r="G359" i="1"/>
  <c r="DC358" i="1"/>
  <c r="CY358" i="1"/>
  <c r="CW358" i="1"/>
  <c r="CU358" i="1"/>
  <c r="CO358" i="1"/>
  <c r="CK358" i="1"/>
  <c r="CI358" i="1"/>
  <c r="CB358" i="1"/>
  <c r="BX358" i="1"/>
  <c r="BV358" i="1"/>
  <c r="BR358" i="1"/>
  <c r="BQ358" i="1" s="1"/>
  <c r="BP358" i="1" s="1"/>
  <c r="BO358" i="1" s="1"/>
  <c r="BN358" i="1" s="1"/>
  <c r="BB358" i="1"/>
  <c r="AP358" i="1"/>
  <c r="X358" i="1"/>
  <c r="Q358" i="1"/>
  <c r="G358" i="1"/>
  <c r="DC357" i="1"/>
  <c r="CY357" i="1"/>
  <c r="CW357" i="1"/>
  <c r="CU357" i="1"/>
  <c r="CO357" i="1"/>
  <c r="CK357" i="1"/>
  <c r="CI357" i="1"/>
  <c r="CB357" i="1"/>
  <c r="BX357" i="1"/>
  <c r="BV357" i="1"/>
  <c r="BR357" i="1"/>
  <c r="BQ357" i="1" s="1"/>
  <c r="BP357" i="1" s="1"/>
  <c r="BO357" i="1" s="1"/>
  <c r="BN357" i="1" s="1"/>
  <c r="BB357" i="1"/>
  <c r="AP357" i="1"/>
  <c r="X357" i="1"/>
  <c r="Q357" i="1"/>
  <c r="G357" i="1"/>
  <c r="DC356" i="1"/>
  <c r="CY356" i="1"/>
  <c r="CW356" i="1"/>
  <c r="CU356" i="1"/>
  <c r="CO356" i="1"/>
  <c r="CK356" i="1"/>
  <c r="CI356" i="1"/>
  <c r="CB356" i="1"/>
  <c r="BX356" i="1"/>
  <c r="BV356" i="1"/>
  <c r="BR356" i="1"/>
  <c r="BQ356" i="1" s="1"/>
  <c r="BP356" i="1" s="1"/>
  <c r="BO356" i="1" s="1"/>
  <c r="BN356" i="1" s="1"/>
  <c r="BB356" i="1"/>
  <c r="AP356" i="1"/>
  <c r="X356" i="1"/>
  <c r="Q356" i="1"/>
  <c r="G356" i="1"/>
  <c r="DC355" i="1"/>
  <c r="CY355" i="1"/>
  <c r="CW355" i="1"/>
  <c r="CU355" i="1"/>
  <c r="CO355" i="1"/>
  <c r="CK355" i="1"/>
  <c r="CI355" i="1"/>
  <c r="CB355" i="1"/>
  <c r="BX355" i="1"/>
  <c r="BV355" i="1"/>
  <c r="BR355" i="1"/>
  <c r="BQ355" i="1" s="1"/>
  <c r="BP355" i="1" s="1"/>
  <c r="BO355" i="1" s="1"/>
  <c r="BN355" i="1" s="1"/>
  <c r="BB355" i="1"/>
  <c r="AP355" i="1"/>
  <c r="X355" i="1"/>
  <c r="Q355" i="1"/>
  <c r="G355" i="1"/>
  <c r="DC354" i="1"/>
  <c r="CY354" i="1"/>
  <c r="CW354" i="1"/>
  <c r="CU354" i="1"/>
  <c r="CO354" i="1"/>
  <c r="CK354" i="1"/>
  <c r="CI354" i="1"/>
  <c r="CB354" i="1"/>
  <c r="BX354" i="1"/>
  <c r="BV354" i="1"/>
  <c r="BR354" i="1"/>
  <c r="BQ354" i="1" s="1"/>
  <c r="BP354" i="1" s="1"/>
  <c r="BO354" i="1" s="1"/>
  <c r="BN354" i="1" s="1"/>
  <c r="BB354" i="1"/>
  <c r="AP354" i="1"/>
  <c r="X354" i="1"/>
  <c r="Q354" i="1"/>
  <c r="G354" i="1"/>
  <c r="DC353" i="1"/>
  <c r="CY353" i="1"/>
  <c r="CW353" i="1"/>
  <c r="CU353" i="1"/>
  <c r="CO353" i="1"/>
  <c r="CK353" i="1"/>
  <c r="CI353" i="1"/>
  <c r="CB353" i="1"/>
  <c r="BX353" i="1"/>
  <c r="BV353" i="1"/>
  <c r="BR353" i="1"/>
  <c r="BN353" i="1"/>
  <c r="BB353" i="1"/>
  <c r="AP353" i="1"/>
  <c r="X353" i="1"/>
  <c r="Q353" i="1"/>
  <c r="G353" i="1"/>
  <c r="DC352" i="1"/>
  <c r="CY352" i="1"/>
  <c r="CW352" i="1"/>
  <c r="CU352" i="1"/>
  <c r="CO352" i="1"/>
  <c r="CK352" i="1"/>
  <c r="CI352" i="1"/>
  <c r="CB352" i="1"/>
  <c r="BX352" i="1"/>
  <c r="BV352" i="1"/>
  <c r="BR352" i="1"/>
  <c r="BN352" i="1"/>
  <c r="BB352" i="1"/>
  <c r="AP352" i="1"/>
  <c r="X352" i="1"/>
  <c r="Q352" i="1"/>
  <c r="G352" i="1"/>
  <c r="DC351" i="1"/>
  <c r="CY351" i="1"/>
  <c r="CW351" i="1"/>
  <c r="CU351" i="1"/>
  <c r="CO351" i="1"/>
  <c r="CK351" i="1"/>
  <c r="CI351" i="1"/>
  <c r="CB351" i="1"/>
  <c r="BX351" i="1"/>
  <c r="BV351" i="1"/>
  <c r="BR351" i="1"/>
  <c r="BN351" i="1"/>
  <c r="BB351" i="1"/>
  <c r="AP351" i="1"/>
  <c r="X351" i="1"/>
  <c r="Q351" i="1"/>
  <c r="G351" i="1"/>
  <c r="DC350" i="1"/>
  <c r="CY350" i="1"/>
  <c r="CW350" i="1"/>
  <c r="CU350" i="1"/>
  <c r="CO350" i="1"/>
  <c r="CK350" i="1"/>
  <c r="CI350" i="1"/>
  <c r="CB350" i="1"/>
  <c r="BX350" i="1"/>
  <c r="BV350" i="1"/>
  <c r="BR350" i="1"/>
  <c r="BN350" i="1"/>
  <c r="BB350" i="1"/>
  <c r="AP350" i="1"/>
  <c r="X350" i="1"/>
  <c r="Q350" i="1"/>
  <c r="G350" i="1"/>
  <c r="DC349" i="1"/>
  <c r="CY349" i="1"/>
  <c r="CW349" i="1"/>
  <c r="CU349" i="1"/>
  <c r="CO349" i="1"/>
  <c r="CK349" i="1"/>
  <c r="CI349" i="1"/>
  <c r="CB349" i="1"/>
  <c r="BX349" i="1"/>
  <c r="BV349" i="1"/>
  <c r="BR349" i="1"/>
  <c r="BN349" i="1"/>
  <c r="BB349" i="1"/>
  <c r="AP349" i="1"/>
  <c r="X349" i="1"/>
  <c r="Q349" i="1"/>
  <c r="G349" i="1"/>
  <c r="DC348" i="1"/>
  <c r="CY348" i="1"/>
  <c r="CW348" i="1"/>
  <c r="CU348" i="1"/>
  <c r="CO348" i="1"/>
  <c r="CK348" i="1"/>
  <c r="CI348" i="1"/>
  <c r="CB348" i="1"/>
  <c r="BX348" i="1"/>
  <c r="BV348" i="1"/>
  <c r="BR348" i="1"/>
  <c r="BN348" i="1"/>
  <c r="BB348" i="1"/>
  <c r="AP348" i="1"/>
  <c r="X348" i="1"/>
  <c r="Q348" i="1"/>
  <c r="G348" i="1"/>
  <c r="DC347" i="1"/>
  <c r="CY347" i="1"/>
  <c r="CW347" i="1"/>
  <c r="CU347" i="1"/>
  <c r="CO347" i="1"/>
  <c r="CK347" i="1"/>
  <c r="CI347" i="1"/>
  <c r="CB347" i="1"/>
  <c r="BX347" i="1"/>
  <c r="BV347" i="1"/>
  <c r="BR347" i="1"/>
  <c r="BN347" i="1"/>
  <c r="BB347" i="1"/>
  <c r="AP347" i="1"/>
  <c r="X347" i="1"/>
  <c r="Q347" i="1"/>
  <c r="G347" i="1"/>
  <c r="DC346" i="1"/>
  <c r="CY346" i="1"/>
  <c r="CW346" i="1"/>
  <c r="CU346" i="1"/>
  <c r="CO346" i="1"/>
  <c r="CK346" i="1"/>
  <c r="CI346" i="1"/>
  <c r="CB346" i="1"/>
  <c r="BX346" i="1"/>
  <c r="BV346" i="1"/>
  <c r="BR346" i="1"/>
  <c r="BN346" i="1"/>
  <c r="BB346" i="1"/>
  <c r="AP346" i="1"/>
  <c r="X346" i="1"/>
  <c r="Q346" i="1"/>
  <c r="G346" i="1"/>
  <c r="DC345" i="1"/>
  <c r="CY345" i="1"/>
  <c r="CW345" i="1"/>
  <c r="CU345" i="1"/>
  <c r="CO345" i="1"/>
  <c r="CK345" i="1"/>
  <c r="CI345" i="1"/>
  <c r="CB345" i="1"/>
  <c r="BX345" i="1"/>
  <c r="BV345" i="1"/>
  <c r="BR345" i="1"/>
  <c r="BN345" i="1"/>
  <c r="BB345" i="1"/>
  <c r="AP345" i="1"/>
  <c r="X345" i="1"/>
  <c r="Q345" i="1"/>
  <c r="G345" i="1"/>
  <c r="DC344" i="1"/>
  <c r="CY344" i="1"/>
  <c r="CW344" i="1"/>
  <c r="CU344" i="1"/>
  <c r="CO344" i="1"/>
  <c r="CK344" i="1"/>
  <c r="CI344" i="1"/>
  <c r="CB344" i="1"/>
  <c r="BX344" i="1"/>
  <c r="BV344" i="1"/>
  <c r="BR344" i="1"/>
  <c r="BN344" i="1"/>
  <c r="BB344" i="1"/>
  <c r="AP344" i="1"/>
  <c r="X344" i="1"/>
  <c r="Q344" i="1"/>
  <c r="G344" i="1"/>
  <c r="DC343" i="1"/>
  <c r="CY343" i="1"/>
  <c r="CW343" i="1"/>
  <c r="CU343" i="1"/>
  <c r="CO343" i="1"/>
  <c r="CK343" i="1"/>
  <c r="CI343" i="1"/>
  <c r="CB343" i="1"/>
  <c r="BX343" i="1"/>
  <c r="BV343" i="1"/>
  <c r="BR343" i="1"/>
  <c r="BN343" i="1"/>
  <c r="BB343" i="1"/>
  <c r="AP343" i="1"/>
  <c r="X343" i="1"/>
  <c r="Q343" i="1"/>
  <c r="G343" i="1"/>
  <c r="DC342" i="1"/>
  <c r="CY342" i="1"/>
  <c r="CW342" i="1"/>
  <c r="CU342" i="1"/>
  <c r="CO342" i="1"/>
  <c r="CK342" i="1"/>
  <c r="CI342" i="1"/>
  <c r="CB342" i="1"/>
  <c r="BX342" i="1"/>
  <c r="BV342" i="1"/>
  <c r="BR342" i="1"/>
  <c r="BN342" i="1"/>
  <c r="BB342" i="1"/>
  <c r="AP342" i="1"/>
  <c r="X342" i="1"/>
  <c r="Q342" i="1"/>
  <c r="G342" i="1"/>
  <c r="DC341" i="1"/>
  <c r="CY341" i="1"/>
  <c r="CW341" i="1"/>
  <c r="CU341" i="1"/>
  <c r="CO341" i="1"/>
  <c r="CK341" i="1"/>
  <c r="CI341" i="1"/>
  <c r="CB341" i="1"/>
  <c r="BX341" i="1"/>
  <c r="BV341" i="1"/>
  <c r="BR341" i="1"/>
  <c r="BN341" i="1"/>
  <c r="BB341" i="1"/>
  <c r="AP341" i="1"/>
  <c r="X341" i="1"/>
  <c r="Q341" i="1"/>
  <c r="G341" i="1"/>
  <c r="DC340" i="1"/>
  <c r="CY340" i="1"/>
  <c r="CW340" i="1"/>
  <c r="CU340" i="1"/>
  <c r="CO340" i="1"/>
  <c r="CK340" i="1"/>
  <c r="CI340" i="1"/>
  <c r="CB340" i="1"/>
  <c r="BX340" i="1"/>
  <c r="BV340" i="1"/>
  <c r="BR340" i="1"/>
  <c r="BN340" i="1"/>
  <c r="BB340" i="1"/>
  <c r="AP340" i="1"/>
  <c r="X340" i="1"/>
  <c r="Q340" i="1"/>
  <c r="G340" i="1"/>
  <c r="DC339" i="1"/>
  <c r="CY339" i="1"/>
  <c r="CW339" i="1"/>
  <c r="CU339" i="1"/>
  <c r="CO339" i="1"/>
  <c r="CK339" i="1"/>
  <c r="CI339" i="1"/>
  <c r="CB339" i="1"/>
  <c r="BX339" i="1"/>
  <c r="BV339" i="1"/>
  <c r="BR339" i="1"/>
  <c r="BN339" i="1"/>
  <c r="BB339" i="1"/>
  <c r="AP339" i="1"/>
  <c r="X339" i="1"/>
  <c r="Q339" i="1"/>
  <c r="G339" i="1"/>
  <c r="DC338" i="1"/>
  <c r="CY338" i="1"/>
  <c r="CW338" i="1"/>
  <c r="CU338" i="1"/>
  <c r="CO338" i="1"/>
  <c r="CK338" i="1"/>
  <c r="CI338" i="1"/>
  <c r="CB338" i="1"/>
  <c r="BX338" i="1"/>
  <c r="BV338" i="1"/>
  <c r="BR338" i="1"/>
  <c r="BN338" i="1"/>
  <c r="BB338" i="1"/>
  <c r="AP338" i="1"/>
  <c r="X338" i="1"/>
  <c r="Q338" i="1"/>
  <c r="G338" i="1"/>
  <c r="DC337" i="1"/>
  <c r="CY337" i="1"/>
  <c r="CW337" i="1"/>
  <c r="CU337" i="1"/>
  <c r="CO337" i="1"/>
  <c r="CK337" i="1"/>
  <c r="CI337" i="1"/>
  <c r="CB337" i="1"/>
  <c r="BX337" i="1"/>
  <c r="BV337" i="1"/>
  <c r="BR337" i="1"/>
  <c r="BN337" i="1"/>
  <c r="BB337" i="1"/>
  <c r="AP337" i="1"/>
  <c r="X337" i="1"/>
  <c r="Q337" i="1"/>
  <c r="G337" i="1"/>
  <c r="DC336" i="1"/>
  <c r="CY336" i="1"/>
  <c r="CW336" i="1"/>
  <c r="CU336" i="1"/>
  <c r="CO336" i="1"/>
  <c r="CK336" i="1"/>
  <c r="CI336" i="1"/>
  <c r="CB336" i="1"/>
  <c r="BX336" i="1"/>
  <c r="BV336" i="1"/>
  <c r="BR336" i="1"/>
  <c r="BN336" i="1"/>
  <c r="BB336" i="1"/>
  <c r="AP336" i="1"/>
  <c r="X336" i="1"/>
  <c r="Q336" i="1"/>
  <c r="G336" i="1"/>
  <c r="DC335" i="1"/>
  <c r="CY335" i="1"/>
  <c r="CW335" i="1"/>
  <c r="CU335" i="1"/>
  <c r="CO335" i="1"/>
  <c r="CK335" i="1"/>
  <c r="CI335" i="1"/>
  <c r="CB335" i="1"/>
  <c r="BX335" i="1"/>
  <c r="BV335" i="1"/>
  <c r="BR335" i="1"/>
  <c r="BN335" i="1"/>
  <c r="BB335" i="1"/>
  <c r="AP335" i="1"/>
  <c r="X335" i="1"/>
  <c r="Q335" i="1"/>
  <c r="G335" i="1"/>
  <c r="DC334" i="1"/>
  <c r="CY334" i="1"/>
  <c r="CW334" i="1"/>
  <c r="CU334" i="1"/>
  <c r="CO334" i="1"/>
  <c r="CK334" i="1"/>
  <c r="CI334" i="1"/>
  <c r="CB334" i="1"/>
  <c r="BX334" i="1"/>
  <c r="BV334" i="1"/>
  <c r="BR334" i="1"/>
  <c r="BN334" i="1"/>
  <c r="BB334" i="1"/>
  <c r="AP334" i="1"/>
  <c r="X334" i="1"/>
  <c r="Q334" i="1"/>
  <c r="G334" i="1"/>
  <c r="DC333" i="1"/>
  <c r="CY333" i="1"/>
  <c r="CW333" i="1"/>
  <c r="CU333" i="1"/>
  <c r="CO333" i="1"/>
  <c r="CK333" i="1"/>
  <c r="CI333" i="1"/>
  <c r="CB333" i="1"/>
  <c r="BX333" i="1"/>
  <c r="BV333" i="1"/>
  <c r="BR333" i="1"/>
  <c r="BN333" i="1"/>
  <c r="BB333" i="1"/>
  <c r="AP333" i="1"/>
  <c r="X333" i="1"/>
  <c r="Q333" i="1"/>
  <c r="G333" i="1"/>
  <c r="DC332" i="1"/>
  <c r="CY332" i="1"/>
  <c r="CW332" i="1"/>
  <c r="CU332" i="1"/>
  <c r="CO332" i="1"/>
  <c r="CK332" i="1"/>
  <c r="CI332" i="1"/>
  <c r="CB332" i="1"/>
  <c r="BX332" i="1"/>
  <c r="BV332" i="1"/>
  <c r="BR332" i="1"/>
  <c r="BN332" i="1"/>
  <c r="BB332" i="1"/>
  <c r="AP332" i="1"/>
  <c r="X332" i="1"/>
  <c r="Q332" i="1"/>
  <c r="G332" i="1"/>
  <c r="DC331" i="1"/>
  <c r="CY331" i="1"/>
  <c r="CW331" i="1"/>
  <c r="CU331" i="1"/>
  <c r="CO331" i="1"/>
  <c r="CK331" i="1"/>
  <c r="CI331" i="1"/>
  <c r="CB331" i="1"/>
  <c r="BX331" i="1"/>
  <c r="BV331" i="1"/>
  <c r="BR331" i="1"/>
  <c r="BN331" i="1"/>
  <c r="BB331" i="1"/>
  <c r="AP331" i="1"/>
  <c r="X331" i="1"/>
  <c r="Q331" i="1"/>
  <c r="G331" i="1"/>
  <c r="DC330" i="1"/>
  <c r="CY330" i="1"/>
  <c r="CW330" i="1"/>
  <c r="CU330" i="1"/>
  <c r="CO330" i="1"/>
  <c r="CK330" i="1"/>
  <c r="CI330" i="1"/>
  <c r="CB330" i="1"/>
  <c r="BX330" i="1"/>
  <c r="BV330" i="1"/>
  <c r="BR330" i="1"/>
  <c r="BN330" i="1"/>
  <c r="BB330" i="1"/>
  <c r="AP330" i="1"/>
  <c r="X330" i="1"/>
  <c r="Q330" i="1"/>
  <c r="G330" i="1"/>
  <c r="DC329" i="1"/>
  <c r="CY329" i="1"/>
  <c r="CW329" i="1"/>
  <c r="CU329" i="1"/>
  <c r="CO329" i="1"/>
  <c r="CK329" i="1"/>
  <c r="CI329" i="1"/>
  <c r="CB329" i="1"/>
  <c r="BX329" i="1"/>
  <c r="BV329" i="1"/>
  <c r="BR329" i="1"/>
  <c r="BN329" i="1"/>
  <c r="BB329" i="1"/>
  <c r="AP329" i="1"/>
  <c r="X329" i="1"/>
  <c r="Q329" i="1"/>
  <c r="G329" i="1"/>
  <c r="DC328" i="1"/>
  <c r="CY328" i="1"/>
  <c r="CW328" i="1"/>
  <c r="CU328" i="1"/>
  <c r="CO328" i="1"/>
  <c r="CK328" i="1"/>
  <c r="CI328" i="1"/>
  <c r="CB328" i="1"/>
  <c r="BX328" i="1"/>
  <c r="BV328" i="1"/>
  <c r="BR328" i="1"/>
  <c r="BN328" i="1"/>
  <c r="BB328" i="1"/>
  <c r="AP328" i="1"/>
  <c r="X328" i="1"/>
  <c r="Q328" i="1"/>
  <c r="G328" i="1"/>
  <c r="DC327" i="1"/>
  <c r="CY327" i="1"/>
  <c r="CW327" i="1"/>
  <c r="CU327" i="1"/>
  <c r="CO327" i="1"/>
  <c r="CK327" i="1"/>
  <c r="CI327" i="1"/>
  <c r="CB327" i="1"/>
  <c r="BX327" i="1"/>
  <c r="BV327" i="1"/>
  <c r="BR327" i="1"/>
  <c r="BN327" i="1"/>
  <c r="BB327" i="1"/>
  <c r="AP327" i="1"/>
  <c r="X327" i="1"/>
  <c r="Q327" i="1"/>
  <c r="G327" i="1"/>
  <c r="DC326" i="1"/>
  <c r="CY326" i="1"/>
  <c r="CW326" i="1"/>
  <c r="CU326" i="1"/>
  <c r="CO326" i="1"/>
  <c r="CK326" i="1"/>
  <c r="CI326" i="1"/>
  <c r="CB326" i="1"/>
  <c r="BX326" i="1"/>
  <c r="BV326" i="1"/>
  <c r="BR326" i="1"/>
  <c r="BN326" i="1"/>
  <c r="BB326" i="1"/>
  <c r="AP326" i="1"/>
  <c r="X326" i="1"/>
  <c r="Q326" i="1"/>
  <c r="G326" i="1"/>
  <c r="DC325" i="1"/>
  <c r="CY325" i="1"/>
  <c r="CW325" i="1"/>
  <c r="CU325" i="1"/>
  <c r="CO325" i="1"/>
  <c r="CK325" i="1"/>
  <c r="CI325" i="1"/>
  <c r="CB325" i="1"/>
  <c r="BX325" i="1"/>
  <c r="BV325" i="1"/>
  <c r="BR325" i="1"/>
  <c r="BN325" i="1"/>
  <c r="BB325" i="1"/>
  <c r="AP325" i="1"/>
  <c r="X325" i="1"/>
  <c r="Q325" i="1"/>
  <c r="G325" i="1"/>
  <c r="DC324" i="1"/>
  <c r="CY324" i="1"/>
  <c r="CW324" i="1"/>
  <c r="CU324" i="1"/>
  <c r="CO324" i="1"/>
  <c r="CK324" i="1"/>
  <c r="CI324" i="1"/>
  <c r="CB324" i="1"/>
  <c r="BX324" i="1"/>
  <c r="BV324" i="1"/>
  <c r="BR324" i="1"/>
  <c r="BN324" i="1"/>
  <c r="BB324" i="1"/>
  <c r="AP324" i="1"/>
  <c r="X324" i="1"/>
  <c r="Q324" i="1"/>
  <c r="G324" i="1"/>
  <c r="DC323" i="1"/>
  <c r="CY323" i="1"/>
  <c r="CW323" i="1"/>
  <c r="CU323" i="1"/>
  <c r="CO323" i="1"/>
  <c r="CK323" i="1"/>
  <c r="CI323" i="1"/>
  <c r="CB323" i="1"/>
  <c r="BX323" i="1"/>
  <c r="BV323" i="1"/>
  <c r="BR323" i="1"/>
  <c r="BN323" i="1"/>
  <c r="BB323" i="1"/>
  <c r="AP323" i="1"/>
  <c r="X323" i="1"/>
  <c r="Q323" i="1"/>
  <c r="G323" i="1"/>
  <c r="DC322" i="1"/>
  <c r="CY322" i="1"/>
  <c r="CW322" i="1"/>
  <c r="CU322" i="1"/>
  <c r="CO322" i="1"/>
  <c r="CK322" i="1"/>
  <c r="CI322" i="1"/>
  <c r="CB322" i="1"/>
  <c r="BX322" i="1"/>
  <c r="BV322" i="1"/>
  <c r="BR322" i="1"/>
  <c r="BN322" i="1"/>
  <c r="BB322" i="1"/>
  <c r="AP322" i="1"/>
  <c r="X322" i="1"/>
  <c r="Q322" i="1"/>
  <c r="G322" i="1"/>
  <c r="DC321" i="1"/>
  <c r="CY321" i="1"/>
  <c r="CW321" i="1"/>
  <c r="CU321" i="1"/>
  <c r="CO321" i="1"/>
  <c r="CK321" i="1"/>
  <c r="CI321" i="1"/>
  <c r="CB321" i="1"/>
  <c r="BX321" i="1"/>
  <c r="BV321" i="1"/>
  <c r="BR321" i="1"/>
  <c r="BN321" i="1"/>
  <c r="BB321" i="1"/>
  <c r="AP321" i="1"/>
  <c r="X321" i="1"/>
  <c r="Q321" i="1"/>
  <c r="G321" i="1"/>
  <c r="DC320" i="1"/>
  <c r="CY320" i="1"/>
  <c r="CW320" i="1"/>
  <c r="CU320" i="1"/>
  <c r="CO320" i="1"/>
  <c r="CK320" i="1"/>
  <c r="CI320" i="1"/>
  <c r="CB320" i="1"/>
  <c r="BX320" i="1"/>
  <c r="BV320" i="1"/>
  <c r="BR320" i="1"/>
  <c r="BN320" i="1"/>
  <c r="BB320" i="1"/>
  <c r="AP320" i="1"/>
  <c r="X320" i="1"/>
  <c r="Q320" i="1"/>
  <c r="G320" i="1"/>
  <c r="DE319" i="1"/>
  <c r="DD319" i="1"/>
  <c r="DB319" i="1"/>
  <c r="DA319" i="1"/>
  <c r="CZ319" i="1"/>
  <c r="CX319" i="1"/>
  <c r="CW319" i="1" s="1"/>
  <c r="CV319" i="1"/>
  <c r="CU319" i="1" s="1"/>
  <c r="CT319" i="1"/>
  <c r="CS319" i="1"/>
  <c r="CR319" i="1"/>
  <c r="CQ319" i="1"/>
  <c r="CP319" i="1"/>
  <c r="CN319" i="1"/>
  <c r="CM319" i="1"/>
  <c r="CL319" i="1"/>
  <c r="CJ319" i="1"/>
  <c r="CI319" i="1" s="1"/>
  <c r="CH319" i="1"/>
  <c r="CG319" i="1"/>
  <c r="CF319" i="1"/>
  <c r="CE319" i="1"/>
  <c r="CD319" i="1"/>
  <c r="CC319" i="1"/>
  <c r="CA319" i="1"/>
  <c r="BZ319" i="1"/>
  <c r="BY319" i="1"/>
  <c r="BW319" i="1"/>
  <c r="BV319" i="1" s="1"/>
  <c r="BU319" i="1"/>
  <c r="BT319" i="1"/>
  <c r="BS319" i="1"/>
  <c r="BQ319" i="1"/>
  <c r="BP319" i="1"/>
  <c r="BO319" i="1"/>
  <c r="BM319" i="1"/>
  <c r="BL319" i="1"/>
  <c r="BK319" i="1"/>
  <c r="BJ319" i="1"/>
  <c r="BI319" i="1"/>
  <c r="BH319" i="1"/>
  <c r="BG319" i="1"/>
  <c r="BF319" i="1"/>
  <c r="BE319" i="1"/>
  <c r="BD319" i="1"/>
  <c r="BC319" i="1"/>
  <c r="BA319" i="1"/>
  <c r="AZ319" i="1"/>
  <c r="AY319" i="1"/>
  <c r="AX319" i="1"/>
  <c r="AW319" i="1"/>
  <c r="AV319" i="1"/>
  <c r="AU319" i="1"/>
  <c r="AT319" i="1"/>
  <c r="AS319" i="1"/>
  <c r="AR319" i="1"/>
  <c r="AQ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W319" i="1"/>
  <c r="V319" i="1"/>
  <c r="U319" i="1"/>
  <c r="T319" i="1"/>
  <c r="S319" i="1"/>
  <c r="R319" i="1"/>
  <c r="P319" i="1"/>
  <c r="O319" i="1"/>
  <c r="N319" i="1"/>
  <c r="M319" i="1"/>
  <c r="L319" i="1"/>
  <c r="K319" i="1"/>
  <c r="J319" i="1"/>
  <c r="I319" i="1"/>
  <c r="H319" i="1"/>
  <c r="DC318" i="1"/>
  <c r="CY318" i="1"/>
  <c r="CW318" i="1"/>
  <c r="CU318" i="1"/>
  <c r="CO318" i="1"/>
  <c r="CK318" i="1"/>
  <c r="CI318" i="1"/>
  <c r="CB318" i="1"/>
  <c r="BX318" i="1"/>
  <c r="BV318" i="1"/>
  <c r="BR318" i="1"/>
  <c r="BN318" i="1"/>
  <c r="BB318" i="1"/>
  <c r="AP318" i="1"/>
  <c r="X318" i="1"/>
  <c r="Q318" i="1"/>
  <c r="G318" i="1"/>
  <c r="DC317" i="1"/>
  <c r="CY317" i="1"/>
  <c r="CW317" i="1"/>
  <c r="CU317" i="1"/>
  <c r="CO317" i="1"/>
  <c r="CK317" i="1"/>
  <c r="CI317" i="1"/>
  <c r="CB317" i="1"/>
  <c r="BX317" i="1"/>
  <c r="BV317" i="1"/>
  <c r="BR317" i="1"/>
  <c r="BN317" i="1"/>
  <c r="BB317" i="1"/>
  <c r="AP317" i="1"/>
  <c r="X317" i="1"/>
  <c r="Q317" i="1"/>
  <c r="G317" i="1"/>
  <c r="DC316" i="1"/>
  <c r="CY316" i="1"/>
  <c r="CW316" i="1"/>
  <c r="CU316" i="1"/>
  <c r="CO316" i="1"/>
  <c r="CK316" i="1"/>
  <c r="CI316" i="1"/>
  <c r="CB316" i="1"/>
  <c r="BX316" i="1"/>
  <c r="BV316" i="1"/>
  <c r="BR316" i="1"/>
  <c r="BN316" i="1"/>
  <c r="BB316" i="1"/>
  <c r="AP316" i="1"/>
  <c r="X316" i="1"/>
  <c r="Q316" i="1"/>
  <c r="G316" i="1"/>
  <c r="DC315" i="1"/>
  <c r="CY315" i="1"/>
  <c r="CW315" i="1"/>
  <c r="CU315" i="1"/>
  <c r="CO315" i="1"/>
  <c r="CK315" i="1"/>
  <c r="CI315" i="1"/>
  <c r="CB315" i="1"/>
  <c r="BX315" i="1"/>
  <c r="BV315" i="1"/>
  <c r="BR315" i="1"/>
  <c r="BN315" i="1"/>
  <c r="BB315" i="1"/>
  <c r="AP315" i="1"/>
  <c r="X315" i="1"/>
  <c r="Q315" i="1"/>
  <c r="G315" i="1"/>
  <c r="DC314" i="1"/>
  <c r="CY314" i="1"/>
  <c r="CW314" i="1"/>
  <c r="CU314" i="1"/>
  <c r="CO314" i="1"/>
  <c r="CK314" i="1"/>
  <c r="CI314" i="1"/>
  <c r="CB314" i="1"/>
  <c r="BX314" i="1"/>
  <c r="BV314" i="1"/>
  <c r="BR314" i="1"/>
  <c r="BN314" i="1"/>
  <c r="BB314" i="1"/>
  <c r="AP314" i="1"/>
  <c r="X314" i="1"/>
  <c r="Q314" i="1"/>
  <c r="G314" i="1"/>
  <c r="DC313" i="1"/>
  <c r="CY313" i="1"/>
  <c r="CW313" i="1"/>
  <c r="CU313" i="1"/>
  <c r="CO313" i="1"/>
  <c r="CK313" i="1"/>
  <c r="CI313" i="1"/>
  <c r="CB313" i="1"/>
  <c r="BX313" i="1"/>
  <c r="BV313" i="1"/>
  <c r="BR313" i="1"/>
  <c r="BN313" i="1"/>
  <c r="BB313" i="1"/>
  <c r="AP313" i="1"/>
  <c r="X313" i="1"/>
  <c r="Q313" i="1"/>
  <c r="G313" i="1"/>
  <c r="DC312" i="1"/>
  <c r="CY312" i="1"/>
  <c r="CW312" i="1"/>
  <c r="CU312" i="1"/>
  <c r="CO312" i="1"/>
  <c r="CK312" i="1"/>
  <c r="CI312" i="1"/>
  <c r="CB312" i="1"/>
  <c r="BX312" i="1"/>
  <c r="BV312" i="1"/>
  <c r="BR312" i="1"/>
  <c r="BN312" i="1"/>
  <c r="BB312" i="1"/>
  <c r="AP312" i="1"/>
  <c r="X312" i="1"/>
  <c r="Q312" i="1"/>
  <c r="G312" i="1"/>
  <c r="DC311" i="1"/>
  <c r="CY311" i="1"/>
  <c r="CW311" i="1"/>
  <c r="CU311" i="1"/>
  <c r="CO311" i="1"/>
  <c r="CK311" i="1"/>
  <c r="CI311" i="1"/>
  <c r="CB311" i="1"/>
  <c r="BX311" i="1"/>
  <c r="BV311" i="1"/>
  <c r="BR311" i="1"/>
  <c r="BN311" i="1"/>
  <c r="BB311" i="1"/>
  <c r="AP311" i="1"/>
  <c r="X311" i="1"/>
  <c r="Q311" i="1"/>
  <c r="G311" i="1"/>
  <c r="DC310" i="1"/>
  <c r="CY310" i="1"/>
  <c r="CW310" i="1"/>
  <c r="CU310" i="1"/>
  <c r="CO310" i="1"/>
  <c r="CK310" i="1"/>
  <c r="CI310" i="1"/>
  <c r="CB310" i="1"/>
  <c r="BX310" i="1"/>
  <c r="BV310" i="1"/>
  <c r="BR310" i="1"/>
  <c r="BN310" i="1"/>
  <c r="BB310" i="1"/>
  <c r="AP310" i="1"/>
  <c r="X310" i="1"/>
  <c r="Q310" i="1"/>
  <c r="G310" i="1"/>
  <c r="DC309" i="1"/>
  <c r="CY309" i="1"/>
  <c r="CW309" i="1"/>
  <c r="CU309" i="1"/>
  <c r="CO309" i="1"/>
  <c r="CK309" i="1"/>
  <c r="CI309" i="1"/>
  <c r="CB309" i="1"/>
  <c r="BX309" i="1"/>
  <c r="BV309" i="1"/>
  <c r="BR309" i="1"/>
  <c r="BN309" i="1"/>
  <c r="BB309" i="1"/>
  <c r="AP309" i="1"/>
  <c r="X309" i="1"/>
  <c r="Q309" i="1"/>
  <c r="G309" i="1"/>
  <c r="DC308" i="1"/>
  <c r="CY308" i="1"/>
  <c r="CW308" i="1"/>
  <c r="CU308" i="1"/>
  <c r="CO308" i="1"/>
  <c r="CK308" i="1"/>
  <c r="CI308" i="1"/>
  <c r="CB308" i="1"/>
  <c r="BX308" i="1"/>
  <c r="BV308" i="1"/>
  <c r="BR308" i="1"/>
  <c r="BN308" i="1"/>
  <c r="BB308" i="1"/>
  <c r="AP308" i="1"/>
  <c r="X308" i="1"/>
  <c r="Q308" i="1"/>
  <c r="G308" i="1"/>
  <c r="DC307" i="1"/>
  <c r="CY307" i="1"/>
  <c r="CW307" i="1"/>
  <c r="CU307" i="1"/>
  <c r="CO307" i="1"/>
  <c r="CK307" i="1"/>
  <c r="CI307" i="1"/>
  <c r="CB307" i="1"/>
  <c r="BX307" i="1"/>
  <c r="BV307" i="1"/>
  <c r="BR307" i="1"/>
  <c r="BN307" i="1"/>
  <c r="BB307" i="1"/>
  <c r="AP307" i="1"/>
  <c r="X307" i="1"/>
  <c r="Q307" i="1"/>
  <c r="G307" i="1"/>
  <c r="DC306" i="1"/>
  <c r="CY306" i="1"/>
  <c r="CW306" i="1"/>
  <c r="CU306" i="1"/>
  <c r="CO306" i="1"/>
  <c r="CK306" i="1"/>
  <c r="CI306" i="1"/>
  <c r="CB306" i="1"/>
  <c r="BX306" i="1"/>
  <c r="BV306" i="1"/>
  <c r="BR306" i="1"/>
  <c r="BN306" i="1"/>
  <c r="BB306" i="1"/>
  <c r="AP306" i="1"/>
  <c r="X306" i="1"/>
  <c r="Q306" i="1"/>
  <c r="G306" i="1"/>
  <c r="DC305" i="1"/>
  <c r="CY305" i="1"/>
  <c r="CW305" i="1"/>
  <c r="CU305" i="1"/>
  <c r="CO305" i="1"/>
  <c r="CK305" i="1"/>
  <c r="CI305" i="1"/>
  <c r="CB305" i="1"/>
  <c r="BX305" i="1"/>
  <c r="BV305" i="1"/>
  <c r="BR305" i="1"/>
  <c r="BN305" i="1"/>
  <c r="BB305" i="1"/>
  <c r="AP305" i="1"/>
  <c r="X305" i="1"/>
  <c r="Q305" i="1"/>
  <c r="G305" i="1"/>
  <c r="DC304" i="1"/>
  <c r="CY304" i="1"/>
  <c r="CW304" i="1"/>
  <c r="CU304" i="1"/>
  <c r="CO304" i="1"/>
  <c r="CK304" i="1"/>
  <c r="CI304" i="1"/>
  <c r="CB304" i="1"/>
  <c r="BX304" i="1"/>
  <c r="BV304" i="1"/>
  <c r="BR304" i="1"/>
  <c r="BN304" i="1"/>
  <c r="BB304" i="1"/>
  <c r="AP304" i="1"/>
  <c r="X304" i="1"/>
  <c r="Q304" i="1"/>
  <c r="G304" i="1"/>
  <c r="DC303" i="1"/>
  <c r="CY303" i="1"/>
  <c r="CW303" i="1"/>
  <c r="CU303" i="1"/>
  <c r="CO303" i="1"/>
  <c r="CK303" i="1"/>
  <c r="CI303" i="1"/>
  <c r="CB303" i="1"/>
  <c r="BX303" i="1"/>
  <c r="BV303" i="1"/>
  <c r="BR303" i="1"/>
  <c r="BN303" i="1"/>
  <c r="BB303" i="1"/>
  <c r="AP303" i="1"/>
  <c r="X303" i="1"/>
  <c r="Q303" i="1"/>
  <c r="G303" i="1"/>
  <c r="DC302" i="1"/>
  <c r="CY302" i="1"/>
  <c r="CW302" i="1"/>
  <c r="CU302" i="1"/>
  <c r="CO302" i="1"/>
  <c r="CK302" i="1"/>
  <c r="CI302" i="1"/>
  <c r="CB302" i="1"/>
  <c r="BX302" i="1"/>
  <c r="BV302" i="1"/>
  <c r="BR302" i="1"/>
  <c r="BN302" i="1"/>
  <c r="BB302" i="1"/>
  <c r="AP302" i="1"/>
  <c r="X302" i="1"/>
  <c r="Q302" i="1"/>
  <c r="G302" i="1"/>
  <c r="DC301" i="1"/>
  <c r="CY301" i="1"/>
  <c r="CW301" i="1"/>
  <c r="CU301" i="1"/>
  <c r="CO301" i="1"/>
  <c r="CK301" i="1"/>
  <c r="CI301" i="1"/>
  <c r="CB301" i="1"/>
  <c r="BX301" i="1"/>
  <c r="BV301" i="1"/>
  <c r="BR301" i="1"/>
  <c r="BN301" i="1"/>
  <c r="BB301" i="1"/>
  <c r="AP301" i="1"/>
  <c r="X301" i="1"/>
  <c r="Q301" i="1"/>
  <c r="G301" i="1"/>
  <c r="DC300" i="1"/>
  <c r="CY300" i="1"/>
  <c r="CW300" i="1"/>
  <c r="CU300" i="1"/>
  <c r="CO300" i="1"/>
  <c r="CK300" i="1"/>
  <c r="CI300" i="1"/>
  <c r="CB300" i="1"/>
  <c r="BX300" i="1"/>
  <c r="BV300" i="1"/>
  <c r="BR300" i="1"/>
  <c r="BN300" i="1"/>
  <c r="BB300" i="1"/>
  <c r="AP300" i="1"/>
  <c r="X300" i="1"/>
  <c r="Q300" i="1"/>
  <c r="G300" i="1"/>
  <c r="DC299" i="1"/>
  <c r="CY299" i="1"/>
  <c r="CW299" i="1"/>
  <c r="CU299" i="1"/>
  <c r="CO299" i="1"/>
  <c r="CK299" i="1"/>
  <c r="CI299" i="1"/>
  <c r="CB299" i="1"/>
  <c r="BX299" i="1"/>
  <c r="BV299" i="1"/>
  <c r="BR299" i="1"/>
  <c r="BN299" i="1"/>
  <c r="BB299" i="1"/>
  <c r="AP299" i="1"/>
  <c r="X299" i="1"/>
  <c r="Q299" i="1"/>
  <c r="G299" i="1"/>
  <c r="DC298" i="1"/>
  <c r="CY298" i="1"/>
  <c r="CW298" i="1"/>
  <c r="CU298" i="1"/>
  <c r="CO298" i="1"/>
  <c r="CK298" i="1"/>
  <c r="CI298" i="1"/>
  <c r="CB298" i="1"/>
  <c r="BX298" i="1"/>
  <c r="BV298" i="1"/>
  <c r="BR298" i="1"/>
  <c r="BN298" i="1"/>
  <c r="BB298" i="1"/>
  <c r="AP298" i="1"/>
  <c r="X298" i="1"/>
  <c r="Q298" i="1"/>
  <c r="G298" i="1"/>
  <c r="DC297" i="1"/>
  <c r="CY297" i="1"/>
  <c r="CW297" i="1"/>
  <c r="CU297" i="1"/>
  <c r="CO297" i="1"/>
  <c r="CK297" i="1"/>
  <c r="CI297" i="1"/>
  <c r="CB297" i="1"/>
  <c r="BX297" i="1"/>
  <c r="BV297" i="1"/>
  <c r="BR297" i="1"/>
  <c r="BN297" i="1"/>
  <c r="BB297" i="1"/>
  <c r="AP297" i="1"/>
  <c r="X297" i="1"/>
  <c r="Q297" i="1"/>
  <c r="G297" i="1"/>
  <c r="DC296" i="1"/>
  <c r="CY296" i="1"/>
  <c r="CW296" i="1"/>
  <c r="CU296" i="1"/>
  <c r="CO296" i="1"/>
  <c r="CK296" i="1"/>
  <c r="CI296" i="1"/>
  <c r="CB296" i="1"/>
  <c r="BX296" i="1"/>
  <c r="BV296" i="1"/>
  <c r="BR296" i="1"/>
  <c r="BN296" i="1"/>
  <c r="BB296" i="1"/>
  <c r="AP296" i="1"/>
  <c r="X296" i="1"/>
  <c r="Q296" i="1"/>
  <c r="G296" i="1"/>
  <c r="DC295" i="1"/>
  <c r="CY295" i="1"/>
  <c r="CW295" i="1"/>
  <c r="CU295" i="1"/>
  <c r="CO295" i="1"/>
  <c r="CK295" i="1"/>
  <c r="CI295" i="1"/>
  <c r="CB295" i="1"/>
  <c r="BX295" i="1"/>
  <c r="BV295" i="1"/>
  <c r="BR295" i="1"/>
  <c r="BN295" i="1"/>
  <c r="BB295" i="1"/>
  <c r="AP295" i="1"/>
  <c r="X295" i="1"/>
  <c r="Q295" i="1"/>
  <c r="G295" i="1"/>
  <c r="DC294" i="1"/>
  <c r="CY294" i="1"/>
  <c r="CW294" i="1"/>
  <c r="CU294" i="1"/>
  <c r="CO294" i="1"/>
  <c r="CK294" i="1"/>
  <c r="CI294" i="1"/>
  <c r="CB294" i="1"/>
  <c r="BX294" i="1"/>
  <c r="BV294" i="1"/>
  <c r="BR294" i="1"/>
  <c r="BN294" i="1"/>
  <c r="BB294" i="1"/>
  <c r="AP294" i="1"/>
  <c r="X294" i="1"/>
  <c r="Q294" i="1"/>
  <c r="G294" i="1"/>
  <c r="DC293" i="1"/>
  <c r="CY293" i="1"/>
  <c r="CW293" i="1"/>
  <c r="CU293" i="1"/>
  <c r="CO293" i="1"/>
  <c r="CK293" i="1"/>
  <c r="CI293" i="1"/>
  <c r="CB293" i="1"/>
  <c r="BX293" i="1"/>
  <c r="BV293" i="1"/>
  <c r="BR293" i="1"/>
  <c r="BN293" i="1"/>
  <c r="BB293" i="1"/>
  <c r="AP293" i="1"/>
  <c r="X293" i="1"/>
  <c r="Q293" i="1"/>
  <c r="G293" i="1"/>
  <c r="DC292" i="1"/>
  <c r="CY292" i="1"/>
  <c r="CW292" i="1"/>
  <c r="CU292" i="1"/>
  <c r="CO292" i="1"/>
  <c r="CK292" i="1"/>
  <c r="CI292" i="1"/>
  <c r="CB292" i="1"/>
  <c r="BX292" i="1"/>
  <c r="BV292" i="1"/>
  <c r="BR292" i="1"/>
  <c r="BN292" i="1"/>
  <c r="BB292" i="1"/>
  <c r="AP292" i="1"/>
  <c r="X292" i="1"/>
  <c r="Q292" i="1"/>
  <c r="G292" i="1"/>
  <c r="DC291" i="1"/>
  <c r="CY291" i="1"/>
  <c r="CW291" i="1"/>
  <c r="CU291" i="1"/>
  <c r="CO291" i="1"/>
  <c r="CK291" i="1"/>
  <c r="CI291" i="1"/>
  <c r="CB291" i="1"/>
  <c r="BX291" i="1"/>
  <c r="BV291" i="1"/>
  <c r="BR291" i="1"/>
  <c r="BN291" i="1"/>
  <c r="BB291" i="1"/>
  <c r="AP291" i="1"/>
  <c r="X291" i="1"/>
  <c r="Q291" i="1"/>
  <c r="G291" i="1"/>
  <c r="DC290" i="1"/>
  <c r="CY290" i="1"/>
  <c r="CW290" i="1"/>
  <c r="CU290" i="1"/>
  <c r="CO290" i="1"/>
  <c r="CK290" i="1"/>
  <c r="CI290" i="1"/>
  <c r="CB290" i="1"/>
  <c r="BX290" i="1"/>
  <c r="BV290" i="1"/>
  <c r="BR290" i="1"/>
  <c r="BN290" i="1"/>
  <c r="BB290" i="1"/>
  <c r="AP290" i="1"/>
  <c r="X290" i="1"/>
  <c r="Q290" i="1"/>
  <c r="G290" i="1"/>
  <c r="DC289" i="1"/>
  <c r="CY289" i="1"/>
  <c r="CW289" i="1"/>
  <c r="CU289" i="1"/>
  <c r="CO289" i="1"/>
  <c r="CK289" i="1"/>
  <c r="CI289" i="1"/>
  <c r="CB289" i="1"/>
  <c r="BX289" i="1"/>
  <c r="BV289" i="1"/>
  <c r="BR289" i="1"/>
  <c r="BN289" i="1"/>
  <c r="BB289" i="1"/>
  <c r="AP289" i="1"/>
  <c r="X289" i="1"/>
  <c r="Q289" i="1"/>
  <c r="G289" i="1"/>
  <c r="DC288" i="1"/>
  <c r="CY288" i="1"/>
  <c r="CW288" i="1"/>
  <c r="CU288" i="1"/>
  <c r="CO288" i="1"/>
  <c r="CK288" i="1"/>
  <c r="CI288" i="1"/>
  <c r="CB288" i="1"/>
  <c r="BX288" i="1"/>
  <c r="BV288" i="1"/>
  <c r="BR288" i="1"/>
  <c r="BN288" i="1"/>
  <c r="BB288" i="1"/>
  <c r="AP288" i="1"/>
  <c r="X288" i="1"/>
  <c r="Q288" i="1"/>
  <c r="G288" i="1"/>
  <c r="DC287" i="1"/>
  <c r="CY287" i="1"/>
  <c r="CW287" i="1"/>
  <c r="CU287" i="1"/>
  <c r="CO287" i="1"/>
  <c r="CK287" i="1"/>
  <c r="CI287" i="1"/>
  <c r="CB287" i="1"/>
  <c r="BX287" i="1"/>
  <c r="BV287" i="1"/>
  <c r="BR287" i="1"/>
  <c r="BN287" i="1"/>
  <c r="BB287" i="1"/>
  <c r="AP287" i="1"/>
  <c r="X287" i="1"/>
  <c r="Q287" i="1"/>
  <c r="G287" i="1"/>
  <c r="DC286" i="1"/>
  <c r="CY286" i="1"/>
  <c r="CW286" i="1"/>
  <c r="CU286" i="1"/>
  <c r="CO286" i="1"/>
  <c r="CK286" i="1"/>
  <c r="CI286" i="1"/>
  <c r="CB286" i="1"/>
  <c r="BX286" i="1"/>
  <c r="BV286" i="1"/>
  <c r="BR286" i="1"/>
  <c r="BN286" i="1"/>
  <c r="BB286" i="1"/>
  <c r="AP286" i="1"/>
  <c r="X286" i="1"/>
  <c r="Q286" i="1"/>
  <c r="G286" i="1"/>
  <c r="DC285" i="1"/>
  <c r="CY285" i="1"/>
  <c r="CW285" i="1"/>
  <c r="CU285" i="1"/>
  <c r="CO285" i="1"/>
  <c r="CK285" i="1"/>
  <c r="CI285" i="1"/>
  <c r="CB285" i="1"/>
  <c r="BX285" i="1"/>
  <c r="BV285" i="1"/>
  <c r="BR285" i="1"/>
  <c r="BN285" i="1"/>
  <c r="BB285" i="1"/>
  <c r="AP285" i="1"/>
  <c r="X285" i="1"/>
  <c r="Q285" i="1"/>
  <c r="G285" i="1"/>
  <c r="DC284" i="1"/>
  <c r="CY284" i="1"/>
  <c r="CW284" i="1"/>
  <c r="CU284" i="1"/>
  <c r="CO284" i="1"/>
  <c r="CK284" i="1"/>
  <c r="CI284" i="1"/>
  <c r="CB284" i="1"/>
  <c r="BX284" i="1"/>
  <c r="BV284" i="1"/>
  <c r="BR284" i="1"/>
  <c r="BN284" i="1"/>
  <c r="BB284" i="1"/>
  <c r="AP284" i="1"/>
  <c r="X284" i="1"/>
  <c r="Q284" i="1"/>
  <c r="G284" i="1"/>
  <c r="DC283" i="1"/>
  <c r="CY283" i="1"/>
  <c r="CW283" i="1"/>
  <c r="CU283" i="1"/>
  <c r="CO283" i="1"/>
  <c r="CK283" i="1"/>
  <c r="CI283" i="1"/>
  <c r="CB283" i="1"/>
  <c r="BX283" i="1"/>
  <c r="BV283" i="1"/>
  <c r="BR283" i="1"/>
  <c r="BN283" i="1"/>
  <c r="BB283" i="1"/>
  <c r="AP283" i="1"/>
  <c r="X283" i="1"/>
  <c r="Q283" i="1"/>
  <c r="G283" i="1"/>
  <c r="DC282" i="1"/>
  <c r="CY282" i="1"/>
  <c r="CW282" i="1"/>
  <c r="CU282" i="1"/>
  <c r="CO282" i="1"/>
  <c r="CK282" i="1"/>
  <c r="CI282" i="1"/>
  <c r="CB282" i="1"/>
  <c r="BX282" i="1"/>
  <c r="BV282" i="1"/>
  <c r="BR282" i="1"/>
  <c r="BN282" i="1"/>
  <c r="BB282" i="1"/>
  <c r="AP282" i="1"/>
  <c r="X282" i="1"/>
  <c r="Q282" i="1"/>
  <c r="G282" i="1"/>
  <c r="DC281" i="1"/>
  <c r="CY281" i="1"/>
  <c r="CW281" i="1"/>
  <c r="CU281" i="1"/>
  <c r="CO281" i="1"/>
  <c r="CK281" i="1"/>
  <c r="CI281" i="1"/>
  <c r="CB281" i="1"/>
  <c r="BX281" i="1"/>
  <c r="BV281" i="1"/>
  <c r="BR281" i="1"/>
  <c r="BN281" i="1"/>
  <c r="BB281" i="1"/>
  <c r="AP281" i="1"/>
  <c r="X281" i="1"/>
  <c r="Q281" i="1"/>
  <c r="G281" i="1"/>
  <c r="DC280" i="1"/>
  <c r="CY280" i="1"/>
  <c r="CW280" i="1"/>
  <c r="CU280" i="1"/>
  <c r="CO280" i="1"/>
  <c r="CK280" i="1"/>
  <c r="CI280" i="1"/>
  <c r="CB280" i="1"/>
  <c r="BX280" i="1"/>
  <c r="BV280" i="1"/>
  <c r="BR280" i="1"/>
  <c r="BN280" i="1"/>
  <c r="BB280" i="1"/>
  <c r="AP280" i="1"/>
  <c r="X280" i="1"/>
  <c r="Q280" i="1"/>
  <c r="G280" i="1"/>
  <c r="DC279" i="1"/>
  <c r="CY279" i="1"/>
  <c r="CW279" i="1"/>
  <c r="CU279" i="1"/>
  <c r="CO279" i="1"/>
  <c r="CK279" i="1"/>
  <c r="CI279" i="1"/>
  <c r="CB279" i="1"/>
  <c r="BX279" i="1"/>
  <c r="BV279" i="1"/>
  <c r="BR279" i="1"/>
  <c r="BN279" i="1"/>
  <c r="BB279" i="1"/>
  <c r="AP279" i="1"/>
  <c r="X279" i="1"/>
  <c r="Q279" i="1"/>
  <c r="G279" i="1"/>
  <c r="DC278" i="1"/>
  <c r="CY278" i="1"/>
  <c r="CW278" i="1"/>
  <c r="CU278" i="1"/>
  <c r="CO278" i="1"/>
  <c r="CK278" i="1"/>
  <c r="CI278" i="1"/>
  <c r="CB278" i="1"/>
  <c r="BX278" i="1"/>
  <c r="BV278" i="1"/>
  <c r="BR278" i="1"/>
  <c r="BN278" i="1"/>
  <c r="BB278" i="1"/>
  <c r="AP278" i="1"/>
  <c r="X278" i="1"/>
  <c r="Q278" i="1"/>
  <c r="G278" i="1"/>
  <c r="DC277" i="1"/>
  <c r="CY277" i="1"/>
  <c r="CW277" i="1"/>
  <c r="CU277" i="1"/>
  <c r="CO277" i="1"/>
  <c r="CK277" i="1"/>
  <c r="CI277" i="1"/>
  <c r="CB277" i="1"/>
  <c r="BX277" i="1"/>
  <c r="BV277" i="1"/>
  <c r="BR277" i="1"/>
  <c r="BN277" i="1"/>
  <c r="BB277" i="1"/>
  <c r="AP277" i="1"/>
  <c r="X277" i="1"/>
  <c r="Q277" i="1"/>
  <c r="G277" i="1"/>
  <c r="DC276" i="1"/>
  <c r="CY276" i="1"/>
  <c r="CW276" i="1"/>
  <c r="CU276" i="1"/>
  <c r="CO276" i="1"/>
  <c r="CK276" i="1"/>
  <c r="CI276" i="1"/>
  <c r="CB276" i="1"/>
  <c r="BX276" i="1"/>
  <c r="BV276" i="1"/>
  <c r="BR276" i="1"/>
  <c r="BN276" i="1"/>
  <c r="BB276" i="1"/>
  <c r="AP276" i="1"/>
  <c r="X276" i="1"/>
  <c r="Q276" i="1"/>
  <c r="G276" i="1"/>
  <c r="DC275" i="1"/>
  <c r="CY275" i="1"/>
  <c r="CW275" i="1"/>
  <c r="CU275" i="1"/>
  <c r="CO275" i="1"/>
  <c r="CK275" i="1"/>
  <c r="CI275" i="1"/>
  <c r="CB275" i="1"/>
  <c r="BX275" i="1"/>
  <c r="BV275" i="1"/>
  <c r="BR275" i="1"/>
  <c r="BN275" i="1"/>
  <c r="BB275" i="1"/>
  <c r="AP275" i="1"/>
  <c r="X275" i="1"/>
  <c r="Q275" i="1"/>
  <c r="G275" i="1"/>
  <c r="DC274" i="1"/>
  <c r="CY274" i="1"/>
  <c r="CW274" i="1"/>
  <c r="CU274" i="1"/>
  <c r="CO274" i="1"/>
  <c r="CK274" i="1"/>
  <c r="CI274" i="1"/>
  <c r="CB274" i="1"/>
  <c r="BX274" i="1"/>
  <c r="BV274" i="1"/>
  <c r="BR274" i="1"/>
  <c r="BN274" i="1"/>
  <c r="BB274" i="1"/>
  <c r="AP274" i="1"/>
  <c r="X274" i="1"/>
  <c r="Q274" i="1"/>
  <c r="G274" i="1"/>
  <c r="DC273" i="1"/>
  <c r="CY273" i="1"/>
  <c r="CW273" i="1"/>
  <c r="CU273" i="1"/>
  <c r="CO273" i="1"/>
  <c r="CK273" i="1"/>
  <c r="CI273" i="1"/>
  <c r="CB273" i="1"/>
  <c r="BX273" i="1"/>
  <c r="BV273" i="1"/>
  <c r="BR273" i="1"/>
  <c r="BN273" i="1"/>
  <c r="BB273" i="1"/>
  <c r="AP273" i="1"/>
  <c r="X273" i="1"/>
  <c r="Q273" i="1"/>
  <c r="G273" i="1"/>
  <c r="DC272" i="1"/>
  <c r="CY272" i="1"/>
  <c r="CW272" i="1"/>
  <c r="CU272" i="1"/>
  <c r="CO272" i="1"/>
  <c r="CK272" i="1"/>
  <c r="CI272" i="1"/>
  <c r="CB272" i="1"/>
  <c r="BX272" i="1"/>
  <c r="BV272" i="1"/>
  <c r="BR272" i="1"/>
  <c r="BN272" i="1"/>
  <c r="BB272" i="1"/>
  <c r="AP272" i="1"/>
  <c r="X272" i="1"/>
  <c r="Q272" i="1"/>
  <c r="G272" i="1"/>
  <c r="DC271" i="1"/>
  <c r="CY271" i="1"/>
  <c r="CW271" i="1"/>
  <c r="CU271" i="1"/>
  <c r="CO271" i="1"/>
  <c r="CK271" i="1"/>
  <c r="CI271" i="1"/>
  <c r="CB271" i="1"/>
  <c r="BX271" i="1"/>
  <c r="BV271" i="1"/>
  <c r="BR271" i="1"/>
  <c r="BN271" i="1"/>
  <c r="BB271" i="1"/>
  <c r="AP271" i="1"/>
  <c r="X271" i="1"/>
  <c r="Q271" i="1"/>
  <c r="G271" i="1"/>
  <c r="DC270" i="1"/>
  <c r="CY270" i="1"/>
  <c r="CW270" i="1"/>
  <c r="CU270" i="1"/>
  <c r="CO270" i="1"/>
  <c r="CK270" i="1"/>
  <c r="CI270" i="1"/>
  <c r="CB270" i="1"/>
  <c r="BX270" i="1"/>
  <c r="BV270" i="1"/>
  <c r="BR270" i="1"/>
  <c r="BN270" i="1"/>
  <c r="BB270" i="1"/>
  <c r="AP270" i="1"/>
  <c r="X270" i="1"/>
  <c r="Q270" i="1"/>
  <c r="G270" i="1"/>
  <c r="DC269" i="1"/>
  <c r="CY269" i="1"/>
  <c r="CW269" i="1"/>
  <c r="CU269" i="1"/>
  <c r="CO269" i="1"/>
  <c r="CK269" i="1"/>
  <c r="CI269" i="1"/>
  <c r="CB269" i="1"/>
  <c r="BX269" i="1"/>
  <c r="BV269" i="1"/>
  <c r="BR269" i="1"/>
  <c r="BN269" i="1"/>
  <c r="BB269" i="1"/>
  <c r="AP269" i="1"/>
  <c r="X269" i="1"/>
  <c r="Q269" i="1"/>
  <c r="G269" i="1"/>
  <c r="DC268" i="1"/>
  <c r="CY268" i="1"/>
  <c r="CW268" i="1"/>
  <c r="CU268" i="1"/>
  <c r="CO268" i="1"/>
  <c r="CK268" i="1"/>
  <c r="CI268" i="1"/>
  <c r="CB268" i="1"/>
  <c r="BX268" i="1"/>
  <c r="BV268" i="1"/>
  <c r="BR268" i="1"/>
  <c r="BN268" i="1"/>
  <c r="BB268" i="1"/>
  <c r="AP268" i="1"/>
  <c r="X268" i="1"/>
  <c r="Q268" i="1"/>
  <c r="G268" i="1"/>
  <c r="DC267" i="1"/>
  <c r="CY267" i="1"/>
  <c r="CW267" i="1"/>
  <c r="CU267" i="1"/>
  <c r="CO267" i="1"/>
  <c r="CK267" i="1"/>
  <c r="CI267" i="1"/>
  <c r="CB267" i="1"/>
  <c r="BX267" i="1"/>
  <c r="BV267" i="1"/>
  <c r="BR267" i="1"/>
  <c r="BN267" i="1"/>
  <c r="BB267" i="1"/>
  <c r="AP267" i="1"/>
  <c r="X267" i="1"/>
  <c r="Q267" i="1"/>
  <c r="G267" i="1"/>
  <c r="DC266" i="1"/>
  <c r="CY266" i="1"/>
  <c r="CW266" i="1"/>
  <c r="CU266" i="1"/>
  <c r="CO266" i="1"/>
  <c r="CK266" i="1"/>
  <c r="CI266" i="1"/>
  <c r="CB266" i="1"/>
  <c r="BX266" i="1"/>
  <c r="BV266" i="1"/>
  <c r="BR266" i="1"/>
  <c r="BN266" i="1"/>
  <c r="BB266" i="1"/>
  <c r="AP266" i="1"/>
  <c r="X266" i="1"/>
  <c r="Q266" i="1"/>
  <c r="G266" i="1"/>
  <c r="DC265" i="1"/>
  <c r="CY265" i="1"/>
  <c r="CW265" i="1"/>
  <c r="CU265" i="1"/>
  <c r="CO265" i="1"/>
  <c r="CK265" i="1"/>
  <c r="CI265" i="1"/>
  <c r="CB265" i="1"/>
  <c r="BX265" i="1"/>
  <c r="BV265" i="1"/>
  <c r="BR265" i="1"/>
  <c r="BN265" i="1"/>
  <c r="BB265" i="1"/>
  <c r="AP265" i="1"/>
  <c r="X265" i="1"/>
  <c r="Q265" i="1"/>
  <c r="G265" i="1"/>
  <c r="DC264" i="1"/>
  <c r="CY264" i="1"/>
  <c r="CW264" i="1"/>
  <c r="CU264" i="1"/>
  <c r="CO264" i="1"/>
  <c r="CK264" i="1"/>
  <c r="CI264" i="1"/>
  <c r="CB264" i="1"/>
  <c r="BX264" i="1"/>
  <c r="BV264" i="1"/>
  <c r="BR264" i="1"/>
  <c r="BN264" i="1"/>
  <c r="BB264" i="1"/>
  <c r="AP264" i="1"/>
  <c r="X264" i="1"/>
  <c r="Q264" i="1"/>
  <c r="G264" i="1"/>
  <c r="DC263" i="1"/>
  <c r="CY263" i="1"/>
  <c r="CW263" i="1"/>
  <c r="CU263" i="1"/>
  <c r="CO263" i="1"/>
  <c r="CK263" i="1"/>
  <c r="CI263" i="1"/>
  <c r="CB263" i="1"/>
  <c r="BX263" i="1"/>
  <c r="BV263" i="1"/>
  <c r="BR263" i="1"/>
  <c r="BN263" i="1"/>
  <c r="BB263" i="1"/>
  <c r="AP263" i="1"/>
  <c r="X263" i="1"/>
  <c r="Q263" i="1"/>
  <c r="G263" i="1"/>
  <c r="DC262" i="1"/>
  <c r="CY262" i="1"/>
  <c r="CW262" i="1"/>
  <c r="CU262" i="1"/>
  <c r="CO262" i="1"/>
  <c r="CK262" i="1"/>
  <c r="CI262" i="1"/>
  <c r="CB262" i="1"/>
  <c r="BX262" i="1"/>
  <c r="BV262" i="1"/>
  <c r="BR262" i="1"/>
  <c r="BN262" i="1"/>
  <c r="BB262" i="1"/>
  <c r="AP262" i="1"/>
  <c r="X262" i="1"/>
  <c r="Q262" i="1"/>
  <c r="G262" i="1"/>
  <c r="DD261" i="1"/>
  <c r="DC261" i="1" s="1"/>
  <c r="CY261" i="1"/>
  <c r="CX261" i="1"/>
  <c r="CW261" i="1" s="1"/>
  <c r="CU261" i="1"/>
  <c r="CP261" i="1"/>
  <c r="CO261" i="1" s="1"/>
  <c r="CL261" i="1"/>
  <c r="CK261" i="1" s="1"/>
  <c r="CI261" i="1"/>
  <c r="CB261" i="1"/>
  <c r="BX261" i="1"/>
  <c r="BV261" i="1"/>
  <c r="BR261" i="1"/>
  <c r="BN261" i="1"/>
  <c r="BB261" i="1"/>
  <c r="AP261" i="1"/>
  <c r="X261" i="1"/>
  <c r="Q261" i="1"/>
  <c r="G261" i="1"/>
  <c r="DC260" i="1"/>
  <c r="CY260" i="1"/>
  <c r="CW260" i="1"/>
  <c r="CU260" i="1"/>
  <c r="CO260" i="1"/>
  <c r="CK260" i="1"/>
  <c r="CI260" i="1"/>
  <c r="CB260" i="1"/>
  <c r="BX260" i="1"/>
  <c r="BV260" i="1"/>
  <c r="BR260" i="1"/>
  <c r="BN260" i="1"/>
  <c r="BB260" i="1"/>
  <c r="AP260" i="1"/>
  <c r="X260" i="1"/>
  <c r="Q260" i="1"/>
  <c r="G260" i="1"/>
  <c r="DC259" i="1"/>
  <c r="CY259" i="1"/>
  <c r="CW259" i="1"/>
  <c r="CU259" i="1"/>
  <c r="CO259" i="1"/>
  <c r="CK259" i="1"/>
  <c r="CI259" i="1"/>
  <c r="CB259" i="1"/>
  <c r="BX259" i="1"/>
  <c r="BV259" i="1"/>
  <c r="BR259" i="1"/>
  <c r="BN259" i="1"/>
  <c r="BB259" i="1"/>
  <c r="AP259" i="1"/>
  <c r="X259" i="1"/>
  <c r="Q259" i="1"/>
  <c r="G259" i="1"/>
  <c r="DC258" i="1"/>
  <c r="CY258" i="1"/>
  <c r="CW258" i="1"/>
  <c r="CU258" i="1"/>
  <c r="CO258" i="1"/>
  <c r="CK258" i="1"/>
  <c r="CI258" i="1"/>
  <c r="CB258" i="1"/>
  <c r="BX258" i="1"/>
  <c r="BV258" i="1"/>
  <c r="BR258" i="1"/>
  <c r="BN258" i="1"/>
  <c r="BB258" i="1"/>
  <c r="AP258" i="1"/>
  <c r="X258" i="1"/>
  <c r="Q258" i="1"/>
  <c r="G258" i="1"/>
  <c r="DC257" i="1"/>
  <c r="CY257" i="1"/>
  <c r="CW257" i="1"/>
  <c r="CU257" i="1"/>
  <c r="CO257" i="1"/>
  <c r="CK257" i="1"/>
  <c r="CI257" i="1"/>
  <c r="CB257" i="1"/>
  <c r="BX257" i="1"/>
  <c r="BV257" i="1"/>
  <c r="BR257" i="1"/>
  <c r="BN257" i="1"/>
  <c r="BB257" i="1"/>
  <c r="AP257" i="1"/>
  <c r="X257" i="1"/>
  <c r="Q257" i="1"/>
  <c r="G257" i="1"/>
  <c r="DC256" i="1"/>
  <c r="CY256" i="1"/>
  <c r="CW256" i="1"/>
  <c r="CU256" i="1"/>
  <c r="CO256" i="1"/>
  <c r="CK256" i="1"/>
  <c r="CI256" i="1"/>
  <c r="CB256" i="1"/>
  <c r="BX256" i="1"/>
  <c r="BV256" i="1"/>
  <c r="BR256" i="1"/>
  <c r="BN256" i="1"/>
  <c r="BB256" i="1"/>
  <c r="AP256" i="1"/>
  <c r="X256" i="1"/>
  <c r="Q256" i="1"/>
  <c r="G256" i="1"/>
  <c r="DC255" i="1"/>
  <c r="CY255" i="1"/>
  <c r="CW255" i="1"/>
  <c r="CU255" i="1"/>
  <c r="CO255" i="1"/>
  <c r="CK255" i="1"/>
  <c r="CI255" i="1"/>
  <c r="CB255" i="1"/>
  <c r="BX255" i="1"/>
  <c r="BV255" i="1"/>
  <c r="BR255" i="1"/>
  <c r="BN255" i="1"/>
  <c r="BB255" i="1"/>
  <c r="AP255" i="1"/>
  <c r="X255" i="1"/>
  <c r="Q255" i="1"/>
  <c r="G255" i="1"/>
  <c r="DC254" i="1"/>
  <c r="DC253" i="1"/>
  <c r="DC252" i="1"/>
  <c r="DC251" i="1"/>
  <c r="DC250" i="1"/>
  <c r="DC249" i="1"/>
  <c r="DC248" i="1"/>
  <c r="DC247" i="1"/>
  <c r="DC246" i="1"/>
  <c r="DC245" i="1"/>
  <c r="H245" i="1"/>
  <c r="DC244" i="1"/>
  <c r="DB244" i="1" s="1"/>
  <c r="CY244" i="1" s="1"/>
  <c r="DC243" i="1"/>
  <c r="DB243" i="1" s="1"/>
  <c r="CY243" i="1" s="1"/>
  <c r="CX243" i="1" s="1"/>
  <c r="CW243" i="1" s="1"/>
  <c r="DC242" i="1"/>
  <c r="DB242" i="1" s="1"/>
  <c r="CY242" i="1" s="1"/>
  <c r="CX242" i="1" s="1"/>
  <c r="CW242" i="1" s="1"/>
  <c r="DC241" i="1"/>
  <c r="DB241" i="1" s="1"/>
  <c r="CY241" i="1" s="1"/>
  <c r="DC240" i="1"/>
  <c r="DB240" i="1" s="1"/>
  <c r="CY240" i="1" s="1"/>
  <c r="CX240" i="1" s="1"/>
  <c r="CW240" i="1" s="1"/>
  <c r="CV240" i="1" s="1"/>
  <c r="CU240" i="1" s="1"/>
  <c r="CT240" i="1" s="1"/>
  <c r="CO240" i="1" s="1"/>
  <c r="CN240" i="1" s="1"/>
  <c r="CK240" i="1" s="1"/>
  <c r="CJ240" i="1" s="1"/>
  <c r="CI240" i="1" s="1"/>
  <c r="CH240" i="1" s="1"/>
  <c r="CB240" i="1" s="1"/>
  <c r="CA240" i="1" s="1"/>
  <c r="BX240" i="1" s="1"/>
  <c r="BW240" i="1" s="1"/>
  <c r="BV240" i="1" s="1"/>
  <c r="BU240" i="1" s="1"/>
  <c r="BR240" i="1" s="1"/>
  <c r="BQ240" i="1" s="1"/>
  <c r="BN240" i="1" s="1"/>
  <c r="BM240" i="1" s="1"/>
  <c r="BB240" i="1" s="1"/>
  <c r="BA240" i="1" s="1"/>
  <c r="AP240" i="1" s="1"/>
  <c r="AO240" i="1" s="1"/>
  <c r="X240" i="1" s="1"/>
  <c r="W240" i="1" s="1"/>
  <c r="Q240" i="1" s="1"/>
  <c r="P240" i="1" s="1"/>
  <c r="G240" i="1" s="1"/>
  <c r="F240" i="1" s="1"/>
  <c r="DC239" i="1"/>
  <c r="DB239" i="1" s="1"/>
  <c r="CY239" i="1" s="1"/>
  <c r="CX239" i="1" s="1"/>
  <c r="DC238" i="1"/>
  <c r="CY238" i="1"/>
  <c r="CW238" i="1"/>
  <c r="CU238" i="1"/>
  <c r="CO238" i="1"/>
  <c r="CK238" i="1"/>
  <c r="CI238" i="1"/>
  <c r="CB238" i="1"/>
  <c r="BX238" i="1"/>
  <c r="BV238" i="1"/>
  <c r="BR238" i="1"/>
  <c r="BN238" i="1"/>
  <c r="BB238" i="1"/>
  <c r="AP238" i="1"/>
  <c r="X238" i="1"/>
  <c r="Q238" i="1"/>
  <c r="G238" i="1"/>
  <c r="DC237" i="1"/>
  <c r="CY237" i="1"/>
  <c r="CW237" i="1"/>
  <c r="CU237" i="1"/>
  <c r="CO237" i="1"/>
  <c r="CK237" i="1"/>
  <c r="CI237" i="1"/>
  <c r="CB237" i="1"/>
  <c r="BX237" i="1"/>
  <c r="BV237" i="1"/>
  <c r="BR237" i="1"/>
  <c r="BN237" i="1"/>
  <c r="BB237" i="1"/>
  <c r="AP237" i="1"/>
  <c r="X237" i="1"/>
  <c r="Q237" i="1"/>
  <c r="G237" i="1"/>
  <c r="DC236" i="1"/>
  <c r="CY236" i="1"/>
  <c r="CW236" i="1"/>
  <c r="CU236" i="1"/>
  <c r="CO236" i="1"/>
  <c r="CK236" i="1"/>
  <c r="CI236" i="1"/>
  <c r="CB236" i="1"/>
  <c r="BX236" i="1"/>
  <c r="BV236" i="1"/>
  <c r="BR236" i="1"/>
  <c r="BN236" i="1"/>
  <c r="BB236" i="1"/>
  <c r="AP236" i="1"/>
  <c r="X236" i="1"/>
  <c r="Q236" i="1"/>
  <c r="G236" i="1"/>
  <c r="DC235" i="1"/>
  <c r="CY235" i="1"/>
  <c r="CW235" i="1"/>
  <c r="CU235" i="1"/>
  <c r="CO235" i="1"/>
  <c r="CK235" i="1"/>
  <c r="CI235" i="1"/>
  <c r="CB235" i="1"/>
  <c r="BX235" i="1"/>
  <c r="BV235" i="1"/>
  <c r="BR235" i="1"/>
  <c r="BN235" i="1"/>
  <c r="BB235" i="1"/>
  <c r="AP235" i="1"/>
  <c r="X235" i="1"/>
  <c r="Q235" i="1"/>
  <c r="G235" i="1"/>
  <c r="DC234" i="1"/>
  <c r="CY234" i="1"/>
  <c r="CW234" i="1"/>
  <c r="CU234" i="1"/>
  <c r="CO234" i="1"/>
  <c r="CK234" i="1"/>
  <c r="CI234" i="1"/>
  <c r="CB234" i="1"/>
  <c r="BX234" i="1"/>
  <c r="BV234" i="1"/>
  <c r="BR234" i="1"/>
  <c r="BN234" i="1"/>
  <c r="BB234" i="1"/>
  <c r="AP234" i="1"/>
  <c r="X234" i="1"/>
  <c r="Q234" i="1"/>
  <c r="G234" i="1"/>
  <c r="DC233" i="1"/>
  <c r="CY233" i="1"/>
  <c r="CW233" i="1"/>
  <c r="CU233" i="1"/>
  <c r="CO233" i="1"/>
  <c r="CK233" i="1"/>
  <c r="CI233" i="1"/>
  <c r="CB233" i="1"/>
  <c r="BX233" i="1"/>
  <c r="BV233" i="1"/>
  <c r="BR233" i="1"/>
  <c r="BN233" i="1"/>
  <c r="BB233" i="1"/>
  <c r="AP233" i="1"/>
  <c r="X233" i="1"/>
  <c r="Q233" i="1"/>
  <c r="G233" i="1"/>
  <c r="DC232" i="1"/>
  <c r="CY232" i="1"/>
  <c r="CW232" i="1"/>
  <c r="CU232" i="1"/>
  <c r="CO232" i="1"/>
  <c r="CK232" i="1"/>
  <c r="CI232" i="1"/>
  <c r="CB232" i="1"/>
  <c r="BX232" i="1"/>
  <c r="BV232" i="1"/>
  <c r="BR232" i="1"/>
  <c r="BN232" i="1"/>
  <c r="BB232" i="1"/>
  <c r="AP232" i="1"/>
  <c r="X232" i="1"/>
  <c r="Q232" i="1"/>
  <c r="G232" i="1"/>
  <c r="DC231" i="1"/>
  <c r="CY231" i="1"/>
  <c r="CW231" i="1"/>
  <c r="CU231" i="1"/>
  <c r="CO231" i="1"/>
  <c r="CK231" i="1"/>
  <c r="CI231" i="1"/>
  <c r="CB231" i="1"/>
  <c r="BX231" i="1"/>
  <c r="BV231" i="1"/>
  <c r="BR231" i="1"/>
  <c r="BN231" i="1"/>
  <c r="BB231" i="1"/>
  <c r="AP231" i="1"/>
  <c r="X231" i="1"/>
  <c r="Q231" i="1"/>
  <c r="G231" i="1"/>
  <c r="DC230" i="1"/>
  <c r="CY230" i="1"/>
  <c r="CW230" i="1"/>
  <c r="CU230" i="1"/>
  <c r="CO230" i="1"/>
  <c r="CK230" i="1"/>
  <c r="CI230" i="1"/>
  <c r="CB230" i="1"/>
  <c r="BX230" i="1"/>
  <c r="BV230" i="1"/>
  <c r="BR230" i="1"/>
  <c r="BN230" i="1"/>
  <c r="BB230" i="1"/>
  <c r="AP230" i="1"/>
  <c r="X230" i="1"/>
  <c r="Q230" i="1"/>
  <c r="G230" i="1"/>
  <c r="DC229" i="1"/>
  <c r="CY229" i="1"/>
  <c r="CW229" i="1"/>
  <c r="CU229" i="1"/>
  <c r="CO229" i="1"/>
  <c r="CK229" i="1"/>
  <c r="CI229" i="1"/>
  <c r="CB229" i="1"/>
  <c r="BX229" i="1"/>
  <c r="BV229" i="1"/>
  <c r="BR229" i="1"/>
  <c r="BN229" i="1"/>
  <c r="BB229" i="1"/>
  <c r="AP229" i="1"/>
  <c r="X229" i="1"/>
  <c r="Q229" i="1"/>
  <c r="G229" i="1"/>
  <c r="DC228" i="1"/>
  <c r="CY228" i="1"/>
  <c r="CW228" i="1"/>
  <c r="CU228" i="1"/>
  <c r="CO228" i="1"/>
  <c r="CK228" i="1"/>
  <c r="CI228" i="1"/>
  <c r="CB228" i="1"/>
  <c r="BX228" i="1"/>
  <c r="BV228" i="1"/>
  <c r="BR228" i="1"/>
  <c r="BN228" i="1"/>
  <c r="BB228" i="1"/>
  <c r="AP228" i="1"/>
  <c r="X228" i="1"/>
  <c r="Q228" i="1"/>
  <c r="G228" i="1"/>
  <c r="DC227" i="1"/>
  <c r="CY227" i="1"/>
  <c r="CW227" i="1"/>
  <c r="CU227" i="1"/>
  <c r="CO227" i="1"/>
  <c r="CK227" i="1"/>
  <c r="CI227" i="1"/>
  <c r="CB227" i="1"/>
  <c r="BX227" i="1"/>
  <c r="BV227" i="1"/>
  <c r="BR227" i="1"/>
  <c r="BN227" i="1"/>
  <c r="BB227" i="1"/>
  <c r="AP227" i="1"/>
  <c r="X227" i="1"/>
  <c r="Q227" i="1"/>
  <c r="G227" i="1"/>
  <c r="DC226" i="1"/>
  <c r="CY226" i="1"/>
  <c r="CW226" i="1"/>
  <c r="CU226" i="1"/>
  <c r="CO226" i="1"/>
  <c r="CK226" i="1"/>
  <c r="CI226" i="1"/>
  <c r="CB226" i="1"/>
  <c r="BX226" i="1"/>
  <c r="BV226" i="1"/>
  <c r="BR226" i="1"/>
  <c r="BN226" i="1"/>
  <c r="BB226" i="1"/>
  <c r="AP226" i="1"/>
  <c r="X226" i="1"/>
  <c r="Q226" i="1"/>
  <c r="G226" i="1"/>
  <c r="DC225" i="1"/>
  <c r="CY225" i="1"/>
  <c r="CW225" i="1"/>
  <c r="CU225" i="1"/>
  <c r="CO225" i="1"/>
  <c r="CK225" i="1"/>
  <c r="CI225" i="1"/>
  <c r="CB225" i="1"/>
  <c r="BX225" i="1"/>
  <c r="BV225" i="1"/>
  <c r="BR225" i="1"/>
  <c r="BN225" i="1"/>
  <c r="BB225" i="1"/>
  <c r="AP225" i="1"/>
  <c r="X225" i="1"/>
  <c r="Q225" i="1"/>
  <c r="G225" i="1"/>
  <c r="DC224" i="1"/>
  <c r="CY224" i="1"/>
  <c r="CW224" i="1"/>
  <c r="CU224" i="1"/>
  <c r="CO224" i="1"/>
  <c r="CK224" i="1"/>
  <c r="CI224" i="1"/>
  <c r="CB224" i="1"/>
  <c r="BX224" i="1"/>
  <c r="BV224" i="1"/>
  <c r="BR224" i="1"/>
  <c r="BN224" i="1"/>
  <c r="BB224" i="1"/>
  <c r="AP224" i="1"/>
  <c r="X224" i="1"/>
  <c r="Q224" i="1"/>
  <c r="G224" i="1"/>
  <c r="DC223" i="1"/>
  <c r="CY223" i="1"/>
  <c r="CW223" i="1"/>
  <c r="CU223" i="1"/>
  <c r="CO223" i="1"/>
  <c r="CK223" i="1"/>
  <c r="CI223" i="1"/>
  <c r="CB223" i="1"/>
  <c r="BX223" i="1"/>
  <c r="BV223" i="1"/>
  <c r="BR223" i="1"/>
  <c r="BN223" i="1"/>
  <c r="BB223" i="1"/>
  <c r="AP223" i="1"/>
  <c r="X223" i="1"/>
  <c r="Q223" i="1"/>
  <c r="G223" i="1"/>
  <c r="DC222" i="1"/>
  <c r="CY222" i="1"/>
  <c r="CW222" i="1"/>
  <c r="CU222" i="1"/>
  <c r="CO222" i="1"/>
  <c r="CK222" i="1"/>
  <c r="CI222" i="1"/>
  <c r="CB222" i="1"/>
  <c r="BX222" i="1"/>
  <c r="BV222" i="1"/>
  <c r="BR222" i="1"/>
  <c r="BN222" i="1"/>
  <c r="BB222" i="1"/>
  <c r="AP222" i="1"/>
  <c r="X222" i="1"/>
  <c r="Q222" i="1"/>
  <c r="G222" i="1"/>
  <c r="DC221" i="1"/>
  <c r="CY221" i="1"/>
  <c r="CW221" i="1"/>
  <c r="CU221" i="1"/>
  <c r="CO221" i="1"/>
  <c r="CK221" i="1"/>
  <c r="CI221" i="1"/>
  <c r="CB221" i="1"/>
  <c r="BX221" i="1"/>
  <c r="BV221" i="1"/>
  <c r="BR221" i="1"/>
  <c r="BN221" i="1"/>
  <c r="BB221" i="1"/>
  <c r="AP221" i="1"/>
  <c r="X221" i="1"/>
  <c r="Q221" i="1"/>
  <c r="G221" i="1"/>
  <c r="DC220" i="1"/>
  <c r="CY220" i="1"/>
  <c r="CW220" i="1"/>
  <c r="CU220" i="1"/>
  <c r="CO220" i="1"/>
  <c r="CK220" i="1"/>
  <c r="CI220" i="1"/>
  <c r="CB220" i="1"/>
  <c r="BX220" i="1"/>
  <c r="BV220" i="1"/>
  <c r="BR220" i="1"/>
  <c r="BN220" i="1"/>
  <c r="BB220" i="1"/>
  <c r="AP220" i="1"/>
  <c r="X220" i="1"/>
  <c r="Q220" i="1"/>
  <c r="G220" i="1"/>
  <c r="DC219" i="1"/>
  <c r="CY219" i="1"/>
  <c r="CW219" i="1"/>
  <c r="CU219" i="1"/>
  <c r="CO219" i="1"/>
  <c r="CK219" i="1"/>
  <c r="CI219" i="1"/>
  <c r="CB219" i="1"/>
  <c r="BX219" i="1"/>
  <c r="BV219" i="1"/>
  <c r="BR219" i="1"/>
  <c r="BN219" i="1"/>
  <c r="BB219" i="1"/>
  <c r="AP219" i="1"/>
  <c r="X219" i="1"/>
  <c r="Q219" i="1"/>
  <c r="G219" i="1"/>
  <c r="DC218" i="1"/>
  <c r="CY218" i="1"/>
  <c r="CW218" i="1"/>
  <c r="CU218" i="1"/>
  <c r="CO218" i="1"/>
  <c r="CK218" i="1"/>
  <c r="CI218" i="1"/>
  <c r="CB218" i="1"/>
  <c r="BX218" i="1"/>
  <c r="BV218" i="1"/>
  <c r="BR218" i="1"/>
  <c r="BN218" i="1"/>
  <c r="BB218" i="1"/>
  <c r="AP218" i="1"/>
  <c r="X218" i="1"/>
  <c r="Q218" i="1"/>
  <c r="G218" i="1"/>
  <c r="DC217" i="1"/>
  <c r="CY217" i="1"/>
  <c r="CW217" i="1"/>
  <c r="CU217" i="1"/>
  <c r="CO217" i="1"/>
  <c r="CK217" i="1"/>
  <c r="CI217" i="1"/>
  <c r="CB217" i="1"/>
  <c r="BX217" i="1"/>
  <c r="BV217" i="1"/>
  <c r="BR217" i="1"/>
  <c r="BN217" i="1"/>
  <c r="BB217" i="1"/>
  <c r="AP217" i="1"/>
  <c r="X217" i="1"/>
  <c r="Q217" i="1"/>
  <c r="G217" i="1"/>
  <c r="DC216" i="1"/>
  <c r="CY216" i="1"/>
  <c r="CW216" i="1"/>
  <c r="CU216" i="1"/>
  <c r="CO216" i="1"/>
  <c r="CK216" i="1"/>
  <c r="CI216" i="1"/>
  <c r="CB216" i="1"/>
  <c r="BX216" i="1"/>
  <c r="BV216" i="1"/>
  <c r="BR216" i="1"/>
  <c r="BN216" i="1"/>
  <c r="BB216" i="1"/>
  <c r="AP216" i="1"/>
  <c r="X216" i="1"/>
  <c r="Q216" i="1"/>
  <c r="G216" i="1"/>
  <c r="DC215" i="1"/>
  <c r="CY215" i="1"/>
  <c r="CW215" i="1"/>
  <c r="CU215" i="1"/>
  <c r="CO215" i="1"/>
  <c r="CK215" i="1"/>
  <c r="CI215" i="1"/>
  <c r="CB215" i="1"/>
  <c r="BX215" i="1"/>
  <c r="BV215" i="1"/>
  <c r="BR215" i="1"/>
  <c r="BN215" i="1"/>
  <c r="BB215" i="1"/>
  <c r="AP215" i="1"/>
  <c r="X215" i="1"/>
  <c r="Q215" i="1"/>
  <c r="G215" i="1"/>
  <c r="DC214" i="1"/>
  <c r="CY214" i="1"/>
  <c r="CW214" i="1"/>
  <c r="CU214" i="1"/>
  <c r="CO214" i="1"/>
  <c r="CK214" i="1"/>
  <c r="CI214" i="1"/>
  <c r="CB214" i="1"/>
  <c r="BX214" i="1"/>
  <c r="BV214" i="1"/>
  <c r="BR214" i="1"/>
  <c r="BN214" i="1"/>
  <c r="BB214" i="1"/>
  <c r="AP214" i="1"/>
  <c r="X214" i="1"/>
  <c r="Q214" i="1"/>
  <c r="G214" i="1"/>
  <c r="DC213" i="1"/>
  <c r="CY213" i="1"/>
  <c r="CW213" i="1"/>
  <c r="CU213" i="1"/>
  <c r="CO213" i="1"/>
  <c r="CK213" i="1"/>
  <c r="CI213" i="1"/>
  <c r="CB213" i="1"/>
  <c r="BX213" i="1"/>
  <c r="BV213" i="1"/>
  <c r="BR213" i="1"/>
  <c r="BN213" i="1"/>
  <c r="BB213" i="1"/>
  <c r="AP213" i="1"/>
  <c r="X213" i="1"/>
  <c r="Q213" i="1"/>
  <c r="G213" i="1"/>
  <c r="DC212" i="1"/>
  <c r="CY212" i="1"/>
  <c r="CW212" i="1"/>
  <c r="CU212" i="1"/>
  <c r="CO212" i="1"/>
  <c r="CK212" i="1"/>
  <c r="CI212" i="1"/>
  <c r="CB212" i="1"/>
  <c r="BX212" i="1"/>
  <c r="BV212" i="1"/>
  <c r="BR212" i="1"/>
  <c r="BN212" i="1"/>
  <c r="BB212" i="1"/>
  <c r="AP212" i="1"/>
  <c r="X212" i="1"/>
  <c r="Q212" i="1"/>
  <c r="G212" i="1"/>
  <c r="DC211" i="1"/>
  <c r="CY211" i="1"/>
  <c r="CW211" i="1"/>
  <c r="CU211" i="1"/>
  <c r="CO211" i="1"/>
  <c r="CK211" i="1"/>
  <c r="CI211" i="1"/>
  <c r="CB211" i="1"/>
  <c r="BX211" i="1"/>
  <c r="BV211" i="1"/>
  <c r="BR211" i="1"/>
  <c r="BN211" i="1"/>
  <c r="BB211" i="1"/>
  <c r="AP211" i="1"/>
  <c r="X211" i="1"/>
  <c r="Q211" i="1"/>
  <c r="G211" i="1"/>
  <c r="DC210" i="1"/>
  <c r="CY210" i="1"/>
  <c r="CW210" i="1"/>
  <c r="CU210" i="1"/>
  <c r="CO210" i="1"/>
  <c r="CK210" i="1"/>
  <c r="CI210" i="1"/>
  <c r="CB210" i="1"/>
  <c r="BX210" i="1"/>
  <c r="BV210" i="1"/>
  <c r="BR210" i="1"/>
  <c r="BN210" i="1"/>
  <c r="BB210" i="1"/>
  <c r="AP210" i="1"/>
  <c r="X210" i="1"/>
  <c r="Q210" i="1"/>
  <c r="G210" i="1"/>
  <c r="DC209" i="1"/>
  <c r="CY209" i="1"/>
  <c r="CW209" i="1"/>
  <c r="CU209" i="1"/>
  <c r="CO209" i="1"/>
  <c r="CK209" i="1"/>
  <c r="CI209" i="1"/>
  <c r="CB209" i="1"/>
  <c r="BX209" i="1"/>
  <c r="BV209" i="1"/>
  <c r="BR209" i="1"/>
  <c r="BN209" i="1"/>
  <c r="BB209" i="1"/>
  <c r="AP209" i="1"/>
  <c r="X209" i="1"/>
  <c r="Q209" i="1"/>
  <c r="G209" i="1"/>
  <c r="DC208" i="1"/>
  <c r="CY208" i="1"/>
  <c r="CW208" i="1"/>
  <c r="CU208" i="1"/>
  <c r="CO208" i="1"/>
  <c r="CK208" i="1"/>
  <c r="CI208" i="1"/>
  <c r="CB208" i="1"/>
  <c r="BX208" i="1"/>
  <c r="BV208" i="1"/>
  <c r="BR208" i="1"/>
  <c r="BN208" i="1"/>
  <c r="BB208" i="1"/>
  <c r="AP208" i="1"/>
  <c r="X208" i="1"/>
  <c r="Q208" i="1"/>
  <c r="G208" i="1"/>
  <c r="DC207" i="1"/>
  <c r="CY207" i="1"/>
  <c r="CW207" i="1"/>
  <c r="CU207" i="1"/>
  <c r="CO207" i="1"/>
  <c r="CK207" i="1"/>
  <c r="CI207" i="1"/>
  <c r="CB207" i="1"/>
  <c r="BX207" i="1"/>
  <c r="BV207" i="1"/>
  <c r="BR207" i="1"/>
  <c r="BN207" i="1"/>
  <c r="BB207" i="1"/>
  <c r="AP207" i="1"/>
  <c r="X207" i="1"/>
  <c r="Q207" i="1"/>
  <c r="G207" i="1"/>
  <c r="DC206" i="1"/>
  <c r="CY206" i="1"/>
  <c r="CW206" i="1"/>
  <c r="CU206" i="1"/>
  <c r="CO206" i="1"/>
  <c r="CK206" i="1"/>
  <c r="CI206" i="1"/>
  <c r="CB206" i="1"/>
  <c r="BX206" i="1"/>
  <c r="BV206" i="1"/>
  <c r="BR206" i="1"/>
  <c r="BN206" i="1"/>
  <c r="BB206" i="1"/>
  <c r="AP206" i="1"/>
  <c r="X206" i="1"/>
  <c r="Q206" i="1"/>
  <c r="G206" i="1"/>
  <c r="DC205" i="1"/>
  <c r="CY205" i="1"/>
  <c r="CW205" i="1"/>
  <c r="CU205" i="1"/>
  <c r="CO205" i="1"/>
  <c r="CK205" i="1"/>
  <c r="CI205" i="1"/>
  <c r="CB205" i="1"/>
  <c r="BX205" i="1"/>
  <c r="BV205" i="1"/>
  <c r="BR205" i="1"/>
  <c r="BN205" i="1"/>
  <c r="BB205" i="1"/>
  <c r="AP205" i="1"/>
  <c r="X205" i="1"/>
  <c r="Q205" i="1"/>
  <c r="G205" i="1"/>
  <c r="DC204" i="1"/>
  <c r="CY204" i="1"/>
  <c r="CW204" i="1"/>
  <c r="CU204" i="1"/>
  <c r="CO204" i="1"/>
  <c r="CK204" i="1"/>
  <c r="CI204" i="1"/>
  <c r="CB204" i="1"/>
  <c r="BX204" i="1"/>
  <c r="BV204" i="1"/>
  <c r="BR204" i="1"/>
  <c r="BN204" i="1"/>
  <c r="BB204" i="1"/>
  <c r="AP204" i="1"/>
  <c r="X204" i="1"/>
  <c r="Q204" i="1"/>
  <c r="G204" i="1"/>
  <c r="DC203" i="1"/>
  <c r="CY203" i="1"/>
  <c r="CW203" i="1"/>
  <c r="CU203" i="1"/>
  <c r="CO203" i="1"/>
  <c r="CK203" i="1"/>
  <c r="CI203" i="1"/>
  <c r="CB203" i="1"/>
  <c r="BX203" i="1"/>
  <c r="BV203" i="1"/>
  <c r="BR203" i="1"/>
  <c r="BN203" i="1"/>
  <c r="BB203" i="1"/>
  <c r="AP203" i="1"/>
  <c r="X203" i="1"/>
  <c r="Q203" i="1"/>
  <c r="G203" i="1"/>
  <c r="DC202" i="1"/>
  <c r="CY202" i="1"/>
  <c r="CW202" i="1"/>
  <c r="CU202" i="1"/>
  <c r="CO202" i="1"/>
  <c r="CK202" i="1"/>
  <c r="CI202" i="1"/>
  <c r="CB202" i="1"/>
  <c r="BX202" i="1"/>
  <c r="BV202" i="1"/>
  <c r="BR202" i="1"/>
  <c r="BN202" i="1"/>
  <c r="BB202" i="1"/>
  <c r="AP202" i="1"/>
  <c r="X202" i="1"/>
  <c r="Q202" i="1"/>
  <c r="G202" i="1"/>
  <c r="DC201" i="1"/>
  <c r="CY201" i="1"/>
  <c r="CW201" i="1"/>
  <c r="CU201" i="1"/>
  <c r="CO201" i="1"/>
  <c r="CK201" i="1"/>
  <c r="CI201" i="1"/>
  <c r="CB201" i="1"/>
  <c r="BX201" i="1"/>
  <c r="BV201" i="1"/>
  <c r="BR201" i="1"/>
  <c r="BN201" i="1"/>
  <c r="BB201" i="1"/>
  <c r="AP201" i="1"/>
  <c r="X201" i="1"/>
  <c r="Q201" i="1"/>
  <c r="G201" i="1"/>
  <c r="DC200" i="1"/>
  <c r="CY200" i="1"/>
  <c r="CW200" i="1"/>
  <c r="CU200" i="1"/>
  <c r="CO200" i="1"/>
  <c r="CK200" i="1"/>
  <c r="CI200" i="1"/>
  <c r="CB200" i="1"/>
  <c r="BX200" i="1"/>
  <c r="BV200" i="1"/>
  <c r="BR200" i="1"/>
  <c r="BN200" i="1"/>
  <c r="BB200" i="1"/>
  <c r="AP200" i="1"/>
  <c r="X200" i="1"/>
  <c r="Q200" i="1"/>
  <c r="G200" i="1"/>
  <c r="DC199" i="1"/>
  <c r="CY199" i="1"/>
  <c r="CW199" i="1"/>
  <c r="CU199" i="1"/>
  <c r="CO199" i="1"/>
  <c r="CK199" i="1"/>
  <c r="CI199" i="1"/>
  <c r="CB199" i="1"/>
  <c r="BX199" i="1"/>
  <c r="BV199" i="1"/>
  <c r="BR199" i="1"/>
  <c r="BN199" i="1"/>
  <c r="BB199" i="1"/>
  <c r="AP199" i="1"/>
  <c r="X199" i="1"/>
  <c r="Q199" i="1"/>
  <c r="G199" i="1"/>
  <c r="DC198" i="1"/>
  <c r="CY198" i="1"/>
  <c r="CW198" i="1"/>
  <c r="CU198" i="1"/>
  <c r="CO198" i="1"/>
  <c r="CK198" i="1"/>
  <c r="CI198" i="1"/>
  <c r="CB198" i="1"/>
  <c r="BX198" i="1"/>
  <c r="BV198" i="1"/>
  <c r="BR198" i="1"/>
  <c r="BN198" i="1"/>
  <c r="BB198" i="1"/>
  <c r="AP198" i="1"/>
  <c r="X198" i="1"/>
  <c r="Q198" i="1"/>
  <c r="G198" i="1"/>
  <c r="DC197" i="1"/>
  <c r="CY197" i="1"/>
  <c r="CW197" i="1"/>
  <c r="CU197" i="1"/>
  <c r="CO197" i="1"/>
  <c r="CK197" i="1"/>
  <c r="CI197" i="1"/>
  <c r="CB197" i="1"/>
  <c r="BX197" i="1"/>
  <c r="BV197" i="1"/>
  <c r="BR197" i="1"/>
  <c r="BN197" i="1"/>
  <c r="BB197" i="1"/>
  <c r="AP197" i="1"/>
  <c r="X197" i="1"/>
  <c r="Q197" i="1"/>
  <c r="G197" i="1"/>
  <c r="DC196" i="1"/>
  <c r="CY196" i="1"/>
  <c r="CW196" i="1"/>
  <c r="CU196" i="1"/>
  <c r="CO196" i="1"/>
  <c r="CK196" i="1"/>
  <c r="CI196" i="1"/>
  <c r="CB196" i="1"/>
  <c r="BX196" i="1"/>
  <c r="BV196" i="1"/>
  <c r="BR196" i="1"/>
  <c r="BN196" i="1"/>
  <c r="BB196" i="1"/>
  <c r="AP196" i="1"/>
  <c r="X196" i="1"/>
  <c r="Q196" i="1"/>
  <c r="G196" i="1"/>
  <c r="DC195" i="1"/>
  <c r="CY195" i="1"/>
  <c r="CW195" i="1"/>
  <c r="CU195" i="1"/>
  <c r="CO195" i="1"/>
  <c r="CK195" i="1"/>
  <c r="CI195" i="1"/>
  <c r="CB195" i="1"/>
  <c r="BX195" i="1"/>
  <c r="BV195" i="1"/>
  <c r="BR195" i="1"/>
  <c r="BN195" i="1"/>
  <c r="BB195" i="1"/>
  <c r="AP195" i="1"/>
  <c r="X195" i="1"/>
  <c r="Q195" i="1"/>
  <c r="G195" i="1"/>
  <c r="DC194" i="1"/>
  <c r="CY194" i="1"/>
  <c r="CW194" i="1"/>
  <c r="CU194" i="1"/>
  <c r="CO194" i="1"/>
  <c r="CK194" i="1"/>
  <c r="CI194" i="1"/>
  <c r="CB194" i="1"/>
  <c r="BX194" i="1"/>
  <c r="BV194" i="1"/>
  <c r="BR194" i="1"/>
  <c r="BN194" i="1"/>
  <c r="BB194" i="1"/>
  <c r="AP194" i="1"/>
  <c r="X194" i="1"/>
  <c r="Q194" i="1"/>
  <c r="G194" i="1"/>
  <c r="DC193" i="1"/>
  <c r="CY193" i="1"/>
  <c r="CW193" i="1"/>
  <c r="CU193" i="1"/>
  <c r="CO193" i="1"/>
  <c r="CK193" i="1"/>
  <c r="CI193" i="1"/>
  <c r="CB193" i="1"/>
  <c r="BX193" i="1"/>
  <c r="BV193" i="1"/>
  <c r="BR193" i="1"/>
  <c r="BN193" i="1"/>
  <c r="BB193" i="1"/>
  <c r="AP193" i="1"/>
  <c r="X193" i="1"/>
  <c r="Q193" i="1"/>
  <c r="G193" i="1"/>
  <c r="DC192" i="1"/>
  <c r="CY192" i="1"/>
  <c r="CW192" i="1"/>
  <c r="CU192" i="1"/>
  <c r="CO192" i="1"/>
  <c r="CK192" i="1"/>
  <c r="CI192" i="1"/>
  <c r="CB192" i="1"/>
  <c r="BX192" i="1"/>
  <c r="BV192" i="1"/>
  <c r="BR192" i="1"/>
  <c r="BN192" i="1"/>
  <c r="BB192" i="1"/>
  <c r="AP192" i="1"/>
  <c r="X192" i="1"/>
  <c r="Q192" i="1"/>
  <c r="G192" i="1"/>
  <c r="DC191" i="1"/>
  <c r="CY191" i="1"/>
  <c r="CW191" i="1"/>
  <c r="CU191" i="1"/>
  <c r="CO191" i="1"/>
  <c r="CK191" i="1"/>
  <c r="CI191" i="1"/>
  <c r="CB191" i="1"/>
  <c r="BX191" i="1"/>
  <c r="BV191" i="1"/>
  <c r="BR191" i="1"/>
  <c r="BN191" i="1"/>
  <c r="BB191" i="1"/>
  <c r="AP191" i="1"/>
  <c r="X191" i="1"/>
  <c r="Q191" i="1"/>
  <c r="G191" i="1"/>
  <c r="DC190" i="1"/>
  <c r="CY190" i="1"/>
  <c r="CW190" i="1"/>
  <c r="CU190" i="1"/>
  <c r="CO190" i="1"/>
  <c r="CK190" i="1"/>
  <c r="CI190" i="1"/>
  <c r="CB190" i="1"/>
  <c r="BX190" i="1"/>
  <c r="BV190" i="1"/>
  <c r="BR190" i="1"/>
  <c r="BN190" i="1"/>
  <c r="BB190" i="1"/>
  <c r="AP190" i="1"/>
  <c r="X190" i="1"/>
  <c r="Q190" i="1"/>
  <c r="G190" i="1"/>
  <c r="DC189" i="1"/>
  <c r="CY189" i="1"/>
  <c r="CW189" i="1"/>
  <c r="CU189" i="1"/>
  <c r="CO189" i="1"/>
  <c r="CK189" i="1"/>
  <c r="CI189" i="1"/>
  <c r="CB189" i="1"/>
  <c r="BX189" i="1"/>
  <c r="BV189" i="1"/>
  <c r="BR189" i="1"/>
  <c r="BN189" i="1"/>
  <c r="BB189" i="1"/>
  <c r="AP189" i="1"/>
  <c r="X189" i="1"/>
  <c r="Q189" i="1"/>
  <c r="G189" i="1"/>
  <c r="DC188" i="1"/>
  <c r="CY188" i="1"/>
  <c r="CW188" i="1"/>
  <c r="CU188" i="1"/>
  <c r="CO188" i="1"/>
  <c r="CK188" i="1"/>
  <c r="CI188" i="1"/>
  <c r="CB188" i="1"/>
  <c r="BX188" i="1"/>
  <c r="BV188" i="1"/>
  <c r="BR188" i="1"/>
  <c r="BN188" i="1"/>
  <c r="BB188" i="1"/>
  <c r="AP188" i="1"/>
  <c r="X188" i="1"/>
  <c r="Q188" i="1"/>
  <c r="G188" i="1"/>
  <c r="DC187" i="1"/>
  <c r="CY187" i="1"/>
  <c r="CW187" i="1"/>
  <c r="CU187" i="1"/>
  <c r="CO187" i="1"/>
  <c r="CK187" i="1"/>
  <c r="CI187" i="1"/>
  <c r="CB187" i="1"/>
  <c r="BX187" i="1"/>
  <c r="BV187" i="1"/>
  <c r="BR187" i="1"/>
  <c r="BN187" i="1"/>
  <c r="BB187" i="1"/>
  <c r="AP187" i="1"/>
  <c r="X187" i="1"/>
  <c r="Q187" i="1"/>
  <c r="G187" i="1"/>
  <c r="DC186" i="1"/>
  <c r="CY186" i="1"/>
  <c r="CW186" i="1"/>
  <c r="CU186" i="1"/>
  <c r="CO186" i="1"/>
  <c r="CK186" i="1"/>
  <c r="CI186" i="1"/>
  <c r="CB186" i="1"/>
  <c r="BX186" i="1"/>
  <c r="BV186" i="1"/>
  <c r="BR186" i="1"/>
  <c r="BN186" i="1"/>
  <c r="BB186" i="1"/>
  <c r="AP186" i="1"/>
  <c r="X186" i="1"/>
  <c r="Q186" i="1"/>
  <c r="G186" i="1"/>
  <c r="DC185" i="1"/>
  <c r="CY185" i="1"/>
  <c r="CW185" i="1"/>
  <c r="CU185" i="1"/>
  <c r="CO185" i="1"/>
  <c r="CK185" i="1"/>
  <c r="CI185" i="1"/>
  <c r="CB185" i="1"/>
  <c r="BX185" i="1"/>
  <c r="BV185" i="1"/>
  <c r="BR185" i="1"/>
  <c r="BN185" i="1"/>
  <c r="BB185" i="1"/>
  <c r="AP185" i="1"/>
  <c r="X185" i="1"/>
  <c r="Q185" i="1"/>
  <c r="G185" i="1"/>
  <c r="DC184" i="1"/>
  <c r="CY184" i="1"/>
  <c r="CW184" i="1"/>
  <c r="CU184" i="1"/>
  <c r="CO184" i="1"/>
  <c r="CK184" i="1"/>
  <c r="CI184" i="1"/>
  <c r="CB184" i="1"/>
  <c r="BX184" i="1"/>
  <c r="BV184" i="1"/>
  <c r="BR184" i="1"/>
  <c r="BN184" i="1"/>
  <c r="BB184" i="1"/>
  <c r="AP184" i="1"/>
  <c r="X184" i="1"/>
  <c r="Q184" i="1"/>
  <c r="G184" i="1"/>
  <c r="DC183" i="1"/>
  <c r="CY183" i="1"/>
  <c r="CW183" i="1"/>
  <c r="CU183" i="1"/>
  <c r="CO183" i="1"/>
  <c r="CK183" i="1"/>
  <c r="CI183" i="1"/>
  <c r="CB183" i="1"/>
  <c r="BX183" i="1"/>
  <c r="BV183" i="1"/>
  <c r="BR183" i="1"/>
  <c r="BN183" i="1"/>
  <c r="BB183" i="1"/>
  <c r="AP183" i="1"/>
  <c r="X183" i="1"/>
  <c r="Q183" i="1"/>
  <c r="G183" i="1"/>
  <c r="DC182" i="1"/>
  <c r="CY182" i="1"/>
  <c r="CW182" i="1"/>
  <c r="CU182" i="1"/>
  <c r="CO182" i="1"/>
  <c r="CK182" i="1"/>
  <c r="CI182" i="1"/>
  <c r="CB182" i="1"/>
  <c r="BX182" i="1"/>
  <c r="BV182" i="1"/>
  <c r="BR182" i="1"/>
  <c r="BN182" i="1"/>
  <c r="BB182" i="1"/>
  <c r="AP182" i="1"/>
  <c r="X182" i="1"/>
  <c r="Q182" i="1"/>
  <c r="G182" i="1"/>
  <c r="DC181" i="1"/>
  <c r="CY181" i="1"/>
  <c r="CW181" i="1"/>
  <c r="CU181" i="1"/>
  <c r="CO181" i="1"/>
  <c r="CK181" i="1"/>
  <c r="CI181" i="1"/>
  <c r="CB181" i="1"/>
  <c r="BX181" i="1"/>
  <c r="BV181" i="1"/>
  <c r="BR181" i="1"/>
  <c r="BN181" i="1"/>
  <c r="BB181" i="1"/>
  <c r="AP181" i="1"/>
  <c r="X181" i="1"/>
  <c r="Q181" i="1"/>
  <c r="G181" i="1"/>
  <c r="DC180" i="1"/>
  <c r="CY180" i="1"/>
  <c r="CW180" i="1"/>
  <c r="CU180" i="1"/>
  <c r="CO180" i="1"/>
  <c r="CK180" i="1"/>
  <c r="CI180" i="1"/>
  <c r="CB180" i="1"/>
  <c r="BX180" i="1"/>
  <c r="BV180" i="1"/>
  <c r="BR180" i="1"/>
  <c r="BN180" i="1"/>
  <c r="BB180" i="1"/>
  <c r="AP180" i="1"/>
  <c r="X180" i="1"/>
  <c r="Q180" i="1"/>
  <c r="G180" i="1"/>
  <c r="DC179" i="1"/>
  <c r="CY179" i="1"/>
  <c r="CW179" i="1"/>
  <c r="CU179" i="1"/>
  <c r="CO179" i="1"/>
  <c r="CK179" i="1"/>
  <c r="CI179" i="1"/>
  <c r="CB179" i="1"/>
  <c r="BX179" i="1"/>
  <c r="BV179" i="1"/>
  <c r="BR179" i="1"/>
  <c r="BN179" i="1"/>
  <c r="BB179" i="1"/>
  <c r="AP179" i="1"/>
  <c r="X179" i="1"/>
  <c r="Q179" i="1"/>
  <c r="G179" i="1"/>
  <c r="DC178" i="1"/>
  <c r="CY178" i="1"/>
  <c r="CW178" i="1"/>
  <c r="CU178" i="1"/>
  <c r="CO178" i="1"/>
  <c r="CK178" i="1"/>
  <c r="CI178" i="1"/>
  <c r="CB178" i="1"/>
  <c r="BX178" i="1"/>
  <c r="BV178" i="1"/>
  <c r="BR178" i="1"/>
  <c r="BN178" i="1"/>
  <c r="BB178" i="1"/>
  <c r="AP178" i="1"/>
  <c r="X178" i="1"/>
  <c r="Q178" i="1"/>
  <c r="G178" i="1"/>
  <c r="DC177" i="1"/>
  <c r="CY177" i="1"/>
  <c r="CW177" i="1"/>
  <c r="CU177" i="1"/>
  <c r="CO177" i="1"/>
  <c r="CK177" i="1"/>
  <c r="CI177" i="1"/>
  <c r="CB177" i="1"/>
  <c r="BX177" i="1"/>
  <c r="BV177" i="1"/>
  <c r="BR177" i="1"/>
  <c r="BN177" i="1"/>
  <c r="BB177" i="1"/>
  <c r="AP177" i="1"/>
  <c r="X177" i="1"/>
  <c r="Q177" i="1"/>
  <c r="G177" i="1"/>
  <c r="DC176" i="1"/>
  <c r="CY176" i="1"/>
  <c r="CW176" i="1"/>
  <c r="CU176" i="1"/>
  <c r="CO176" i="1"/>
  <c r="CK176" i="1"/>
  <c r="CI176" i="1"/>
  <c r="CB176" i="1"/>
  <c r="BX176" i="1"/>
  <c r="BV176" i="1"/>
  <c r="BR176" i="1"/>
  <c r="BN176" i="1"/>
  <c r="BB176" i="1"/>
  <c r="AP176" i="1"/>
  <c r="X176" i="1"/>
  <c r="Q176" i="1"/>
  <c r="G176" i="1"/>
  <c r="DC175" i="1"/>
  <c r="CY175" i="1"/>
  <c r="CW175" i="1"/>
  <c r="CU175" i="1"/>
  <c r="CO175" i="1"/>
  <c r="CK175" i="1"/>
  <c r="CI175" i="1"/>
  <c r="CB175" i="1"/>
  <c r="BX175" i="1"/>
  <c r="BV175" i="1"/>
  <c r="BR175" i="1"/>
  <c r="BN175" i="1"/>
  <c r="BB175" i="1"/>
  <c r="AP175" i="1"/>
  <c r="X175" i="1"/>
  <c r="Q175" i="1"/>
  <c r="G175" i="1"/>
  <c r="DC174" i="1"/>
  <c r="CY174" i="1"/>
  <c r="CW174" i="1"/>
  <c r="CU174" i="1"/>
  <c r="CO174" i="1"/>
  <c r="CK174" i="1"/>
  <c r="CI174" i="1"/>
  <c r="CB174" i="1"/>
  <c r="BX174" i="1"/>
  <c r="BV174" i="1"/>
  <c r="BR174" i="1"/>
  <c r="BN174" i="1"/>
  <c r="BB174" i="1"/>
  <c r="AP174" i="1"/>
  <c r="X174" i="1"/>
  <c r="Q174" i="1"/>
  <c r="G174" i="1"/>
  <c r="DC173" i="1"/>
  <c r="CY173" i="1"/>
  <c r="CW173" i="1"/>
  <c r="CU173" i="1"/>
  <c r="CO173" i="1"/>
  <c r="CK173" i="1"/>
  <c r="CI173" i="1"/>
  <c r="CB173" i="1"/>
  <c r="BX173" i="1"/>
  <c r="BV173" i="1"/>
  <c r="BR173" i="1"/>
  <c r="BN173" i="1"/>
  <c r="BB173" i="1"/>
  <c r="AP173" i="1"/>
  <c r="X173" i="1"/>
  <c r="Q173" i="1"/>
  <c r="G173" i="1"/>
  <c r="DC172" i="1"/>
  <c r="CY172" i="1"/>
  <c r="CW172" i="1"/>
  <c r="CU172" i="1"/>
  <c r="CO172" i="1"/>
  <c r="CK172" i="1"/>
  <c r="CI172" i="1"/>
  <c r="CB172" i="1"/>
  <c r="BX172" i="1"/>
  <c r="BV172" i="1"/>
  <c r="BR172" i="1"/>
  <c r="BN172" i="1"/>
  <c r="BB172" i="1"/>
  <c r="AP172" i="1"/>
  <c r="X172" i="1"/>
  <c r="Q172" i="1"/>
  <c r="G172" i="1"/>
  <c r="DC171" i="1"/>
  <c r="CY171" i="1"/>
  <c r="CW171" i="1"/>
  <c r="CU171" i="1"/>
  <c r="CO171" i="1"/>
  <c r="CK171" i="1"/>
  <c r="CI171" i="1"/>
  <c r="CB171" i="1"/>
  <c r="BX171" i="1"/>
  <c r="BV171" i="1"/>
  <c r="BR171" i="1"/>
  <c r="BN171" i="1"/>
  <c r="BB171" i="1"/>
  <c r="AP171" i="1"/>
  <c r="X171" i="1"/>
  <c r="Q171" i="1"/>
  <c r="G171" i="1"/>
  <c r="DC170" i="1"/>
  <c r="CY170" i="1"/>
  <c r="CW170" i="1"/>
  <c r="CU170" i="1"/>
  <c r="CO170" i="1"/>
  <c r="CK170" i="1"/>
  <c r="CI170" i="1"/>
  <c r="CB170" i="1"/>
  <c r="BX170" i="1"/>
  <c r="BV170" i="1"/>
  <c r="BR170" i="1"/>
  <c r="BN170" i="1"/>
  <c r="BB170" i="1"/>
  <c r="AP170" i="1"/>
  <c r="X170" i="1"/>
  <c r="Q170" i="1"/>
  <c r="G170" i="1"/>
  <c r="DC169" i="1"/>
  <c r="CY169" i="1"/>
  <c r="CW169" i="1"/>
  <c r="CU169" i="1"/>
  <c r="CO169" i="1"/>
  <c r="CK169" i="1"/>
  <c r="CI169" i="1"/>
  <c r="CB169" i="1"/>
  <c r="BX169" i="1"/>
  <c r="BV169" i="1"/>
  <c r="BR169" i="1"/>
  <c r="BN169" i="1"/>
  <c r="BB169" i="1"/>
  <c r="AP169" i="1"/>
  <c r="X169" i="1"/>
  <c r="Q169" i="1"/>
  <c r="G169" i="1"/>
  <c r="DC168" i="1"/>
  <c r="CY168" i="1"/>
  <c r="CW168" i="1"/>
  <c r="CU168" i="1"/>
  <c r="CO168" i="1"/>
  <c r="CK168" i="1"/>
  <c r="CI168" i="1"/>
  <c r="CB168" i="1"/>
  <c r="BX168" i="1"/>
  <c r="BV168" i="1"/>
  <c r="BR168" i="1"/>
  <c r="BN168" i="1"/>
  <c r="BB168" i="1"/>
  <c r="AP168" i="1"/>
  <c r="X168" i="1"/>
  <c r="Q168" i="1"/>
  <c r="G168" i="1"/>
  <c r="DC167" i="1"/>
  <c r="CY167" i="1"/>
  <c r="CW167" i="1"/>
  <c r="CU167" i="1"/>
  <c r="CO167" i="1"/>
  <c r="CK167" i="1"/>
  <c r="CI167" i="1"/>
  <c r="CB167" i="1"/>
  <c r="BX167" i="1"/>
  <c r="BV167" i="1"/>
  <c r="BR167" i="1"/>
  <c r="BN167" i="1"/>
  <c r="BB167" i="1"/>
  <c r="AP167" i="1"/>
  <c r="X167" i="1"/>
  <c r="Q167" i="1"/>
  <c r="G167" i="1"/>
  <c r="DC166" i="1"/>
  <c r="CY166" i="1"/>
  <c r="CW166" i="1"/>
  <c r="CU166" i="1"/>
  <c r="CO166" i="1"/>
  <c r="CK166" i="1"/>
  <c r="CI166" i="1"/>
  <c r="CB166" i="1"/>
  <c r="BX166" i="1"/>
  <c r="BV166" i="1"/>
  <c r="BR166" i="1"/>
  <c r="BN166" i="1"/>
  <c r="BB166" i="1"/>
  <c r="AP166" i="1"/>
  <c r="X166" i="1"/>
  <c r="Q166" i="1"/>
  <c r="G166" i="1"/>
  <c r="DC165" i="1"/>
  <c r="CY165" i="1"/>
  <c r="CW165" i="1"/>
  <c r="CU165" i="1"/>
  <c r="CO165" i="1"/>
  <c r="CK165" i="1"/>
  <c r="CI165" i="1"/>
  <c r="CB165" i="1"/>
  <c r="BX165" i="1"/>
  <c r="BV165" i="1"/>
  <c r="BR165" i="1"/>
  <c r="BN165" i="1"/>
  <c r="BB165" i="1"/>
  <c r="AP165" i="1"/>
  <c r="X165" i="1"/>
  <c r="Q165" i="1"/>
  <c r="G165" i="1"/>
  <c r="DC164" i="1"/>
  <c r="CY164" i="1"/>
  <c r="CW164" i="1"/>
  <c r="CU164" i="1"/>
  <c r="CO164" i="1"/>
  <c r="CK164" i="1"/>
  <c r="CI164" i="1"/>
  <c r="CB164" i="1"/>
  <c r="BX164" i="1"/>
  <c r="BV164" i="1"/>
  <c r="BR164" i="1"/>
  <c r="BN164" i="1"/>
  <c r="BB164" i="1"/>
  <c r="AP164" i="1"/>
  <c r="X164" i="1"/>
  <c r="Q164" i="1"/>
  <c r="G164" i="1"/>
  <c r="DC163" i="1"/>
  <c r="CY163" i="1"/>
  <c r="CW163" i="1"/>
  <c r="CU163" i="1"/>
  <c r="CO163" i="1"/>
  <c r="CK163" i="1"/>
  <c r="CI163" i="1"/>
  <c r="CB163" i="1"/>
  <c r="BX163" i="1"/>
  <c r="BV163" i="1"/>
  <c r="BR163" i="1"/>
  <c r="BN163" i="1"/>
  <c r="BB163" i="1"/>
  <c r="AP163" i="1"/>
  <c r="X163" i="1"/>
  <c r="Q163" i="1"/>
  <c r="G163" i="1"/>
  <c r="DC162" i="1"/>
  <c r="CY162" i="1"/>
  <c r="CW162" i="1"/>
  <c r="CU162" i="1"/>
  <c r="CO162" i="1"/>
  <c r="CK162" i="1"/>
  <c r="CI162" i="1"/>
  <c r="CB162" i="1"/>
  <c r="BX162" i="1"/>
  <c r="BV162" i="1"/>
  <c r="BR162" i="1"/>
  <c r="BN162" i="1"/>
  <c r="BB162" i="1"/>
  <c r="AP162" i="1"/>
  <c r="X162" i="1"/>
  <c r="Q162" i="1"/>
  <c r="G162" i="1"/>
  <c r="DC161" i="1"/>
  <c r="CY161" i="1"/>
  <c r="CW161" i="1"/>
  <c r="CU161" i="1"/>
  <c r="CO161" i="1"/>
  <c r="CK161" i="1"/>
  <c r="CI161" i="1"/>
  <c r="CB161" i="1"/>
  <c r="BX161" i="1"/>
  <c r="BV161" i="1"/>
  <c r="BR161" i="1"/>
  <c r="BN161" i="1"/>
  <c r="BB161" i="1"/>
  <c r="AP161" i="1"/>
  <c r="X161" i="1"/>
  <c r="Q161" i="1"/>
  <c r="G161" i="1"/>
  <c r="DC160" i="1"/>
  <c r="CY160" i="1"/>
  <c r="CW160" i="1"/>
  <c r="CU160" i="1"/>
  <c r="CO160" i="1"/>
  <c r="CK160" i="1"/>
  <c r="CI160" i="1"/>
  <c r="CB160" i="1"/>
  <c r="BX160" i="1"/>
  <c r="BV160" i="1"/>
  <c r="BR160" i="1"/>
  <c r="BN160" i="1"/>
  <c r="BB160" i="1"/>
  <c r="AP160" i="1"/>
  <c r="X160" i="1"/>
  <c r="Q160" i="1"/>
  <c r="G160" i="1"/>
  <c r="DC159" i="1"/>
  <c r="CY159" i="1"/>
  <c r="CW159" i="1"/>
  <c r="CU159" i="1"/>
  <c r="CO159" i="1"/>
  <c r="CK159" i="1"/>
  <c r="CI159" i="1"/>
  <c r="CB159" i="1"/>
  <c r="BX159" i="1"/>
  <c r="BV159" i="1"/>
  <c r="BR159" i="1"/>
  <c r="BN159" i="1"/>
  <c r="BB159" i="1"/>
  <c r="AP159" i="1"/>
  <c r="X159" i="1"/>
  <c r="Q159" i="1"/>
  <c r="G159" i="1"/>
  <c r="DC158" i="1"/>
  <c r="CY158" i="1"/>
  <c r="CW158" i="1"/>
  <c r="CU158" i="1"/>
  <c r="CO158" i="1"/>
  <c r="CK158" i="1"/>
  <c r="CI158" i="1"/>
  <c r="CB158" i="1"/>
  <c r="BX158" i="1"/>
  <c r="BV158" i="1"/>
  <c r="BR158" i="1"/>
  <c r="BN158" i="1"/>
  <c r="BB158" i="1"/>
  <c r="AP158" i="1"/>
  <c r="X158" i="1"/>
  <c r="Q158" i="1"/>
  <c r="G158" i="1"/>
  <c r="DC157" i="1"/>
  <c r="CY157" i="1"/>
  <c r="CW157" i="1"/>
  <c r="CU157" i="1"/>
  <c r="CO157" i="1"/>
  <c r="CK157" i="1"/>
  <c r="CI157" i="1"/>
  <c r="CB157" i="1"/>
  <c r="BX157" i="1"/>
  <c r="BV157" i="1"/>
  <c r="BR157" i="1"/>
  <c r="BN157" i="1"/>
  <c r="BB157" i="1"/>
  <c r="AP157" i="1"/>
  <c r="X157" i="1"/>
  <c r="Q157" i="1"/>
  <c r="G157" i="1"/>
  <c r="DC156" i="1"/>
  <c r="CY156" i="1"/>
  <c r="CW156" i="1"/>
  <c r="CU156" i="1"/>
  <c r="CO156" i="1"/>
  <c r="CK156" i="1"/>
  <c r="CI156" i="1"/>
  <c r="CB156" i="1"/>
  <c r="BX156" i="1"/>
  <c r="BV156" i="1"/>
  <c r="BR156" i="1"/>
  <c r="BN156" i="1"/>
  <c r="BB156" i="1"/>
  <c r="AP156" i="1"/>
  <c r="X156" i="1"/>
  <c r="Q156" i="1"/>
  <c r="G156" i="1"/>
  <c r="DC155" i="1"/>
  <c r="CY155" i="1"/>
  <c r="CW155" i="1"/>
  <c r="CU155" i="1"/>
  <c r="CO155" i="1"/>
  <c r="CK155" i="1"/>
  <c r="CI155" i="1"/>
  <c r="CB155" i="1"/>
  <c r="BX155" i="1"/>
  <c r="BV155" i="1"/>
  <c r="BR155" i="1"/>
  <c r="BN155" i="1"/>
  <c r="BB155" i="1"/>
  <c r="AP155" i="1"/>
  <c r="X155" i="1"/>
  <c r="Q155" i="1"/>
  <c r="G155" i="1"/>
  <c r="DC154" i="1"/>
  <c r="CY154" i="1"/>
  <c r="CW154" i="1"/>
  <c r="CU154" i="1"/>
  <c r="CO154" i="1"/>
  <c r="CK154" i="1"/>
  <c r="CI154" i="1"/>
  <c r="CB154" i="1"/>
  <c r="BX154" i="1"/>
  <c r="BV154" i="1"/>
  <c r="BR154" i="1"/>
  <c r="BN154" i="1"/>
  <c r="BB154" i="1"/>
  <c r="AP154" i="1"/>
  <c r="X154" i="1"/>
  <c r="Q154" i="1"/>
  <c r="G154" i="1"/>
  <c r="DC153" i="1"/>
  <c r="CY153" i="1"/>
  <c r="CW153" i="1"/>
  <c r="CU153" i="1"/>
  <c r="CO153" i="1"/>
  <c r="CK153" i="1"/>
  <c r="CI153" i="1"/>
  <c r="CB153" i="1"/>
  <c r="BX153" i="1"/>
  <c r="BV153" i="1"/>
  <c r="BR153" i="1"/>
  <c r="BN153" i="1"/>
  <c r="BB153" i="1"/>
  <c r="AP153" i="1"/>
  <c r="X153" i="1"/>
  <c r="Q153" i="1"/>
  <c r="G153" i="1"/>
  <c r="DC152" i="1"/>
  <c r="CY152" i="1"/>
  <c r="CW152" i="1"/>
  <c r="CU152" i="1"/>
  <c r="CO152" i="1"/>
  <c r="CK152" i="1"/>
  <c r="CI152" i="1"/>
  <c r="CB152" i="1"/>
  <c r="BX152" i="1"/>
  <c r="BV152" i="1"/>
  <c r="BR152" i="1"/>
  <c r="BN152" i="1"/>
  <c r="BB152" i="1"/>
  <c r="AP152" i="1"/>
  <c r="X152" i="1"/>
  <c r="Q152" i="1"/>
  <c r="G152" i="1"/>
  <c r="DC151" i="1"/>
  <c r="CY151" i="1"/>
  <c r="CW151" i="1"/>
  <c r="CU151" i="1"/>
  <c r="CO151" i="1"/>
  <c r="CK151" i="1"/>
  <c r="CI151" i="1"/>
  <c r="CB151" i="1"/>
  <c r="BX151" i="1"/>
  <c r="BV151" i="1"/>
  <c r="BR151" i="1"/>
  <c r="BN151" i="1"/>
  <c r="BB151" i="1"/>
  <c r="AP151" i="1"/>
  <c r="X151" i="1"/>
  <c r="Q151" i="1"/>
  <c r="G151" i="1"/>
  <c r="DC150" i="1"/>
  <c r="CY150" i="1"/>
  <c r="CW150" i="1"/>
  <c r="CU150" i="1"/>
  <c r="CO150" i="1"/>
  <c r="CK150" i="1"/>
  <c r="CI150" i="1"/>
  <c r="CB150" i="1"/>
  <c r="BX150" i="1"/>
  <c r="BV150" i="1"/>
  <c r="BR150" i="1"/>
  <c r="BN150" i="1"/>
  <c r="BB150" i="1"/>
  <c r="AP150" i="1"/>
  <c r="X150" i="1"/>
  <c r="Q150" i="1"/>
  <c r="G150" i="1"/>
  <c r="DC149" i="1"/>
  <c r="CY149" i="1"/>
  <c r="CW149" i="1"/>
  <c r="CU149" i="1"/>
  <c r="CO149" i="1"/>
  <c r="CK149" i="1"/>
  <c r="CI149" i="1"/>
  <c r="CB149" i="1"/>
  <c r="BX149" i="1"/>
  <c r="BV149" i="1"/>
  <c r="BR149" i="1"/>
  <c r="BN149" i="1"/>
  <c r="BB149" i="1"/>
  <c r="AP149" i="1"/>
  <c r="X149" i="1"/>
  <c r="Q149" i="1"/>
  <c r="G149" i="1"/>
  <c r="DC148" i="1"/>
  <c r="CY148" i="1"/>
  <c r="CW148" i="1"/>
  <c r="CU148" i="1"/>
  <c r="CO148" i="1"/>
  <c r="CK148" i="1"/>
  <c r="CI148" i="1"/>
  <c r="CB148" i="1"/>
  <c r="BX148" i="1"/>
  <c r="BV148" i="1"/>
  <c r="BR148" i="1"/>
  <c r="BN148" i="1"/>
  <c r="BB148" i="1"/>
  <c r="AP148" i="1"/>
  <c r="X148" i="1"/>
  <c r="Q148" i="1"/>
  <c r="G148" i="1"/>
  <c r="DC147" i="1"/>
  <c r="CY147" i="1"/>
  <c r="CW147" i="1"/>
  <c r="CU147" i="1"/>
  <c r="CO147" i="1"/>
  <c r="CK147" i="1"/>
  <c r="CI147" i="1"/>
  <c r="CB147" i="1"/>
  <c r="BX147" i="1"/>
  <c r="BV147" i="1"/>
  <c r="BR147" i="1"/>
  <c r="BN147" i="1"/>
  <c r="BB147" i="1"/>
  <c r="AP147" i="1"/>
  <c r="X147" i="1"/>
  <c r="Q147" i="1"/>
  <c r="G147" i="1"/>
  <c r="DC146" i="1"/>
  <c r="CY146" i="1"/>
  <c r="CW146" i="1"/>
  <c r="CU146" i="1"/>
  <c r="CO146" i="1"/>
  <c r="CK146" i="1"/>
  <c r="CI146" i="1"/>
  <c r="CB146" i="1"/>
  <c r="BX146" i="1"/>
  <c r="BV146" i="1"/>
  <c r="BR146" i="1"/>
  <c r="BN146" i="1"/>
  <c r="BB146" i="1"/>
  <c r="AP146" i="1"/>
  <c r="X146" i="1"/>
  <c r="Q146" i="1"/>
  <c r="G146" i="1"/>
  <c r="DC145" i="1"/>
  <c r="CY145" i="1"/>
  <c r="CW145" i="1"/>
  <c r="CU145" i="1"/>
  <c r="CO145" i="1"/>
  <c r="CK145" i="1"/>
  <c r="CI145" i="1"/>
  <c r="CB145" i="1"/>
  <c r="BX145" i="1"/>
  <c r="BV145" i="1"/>
  <c r="BR145" i="1"/>
  <c r="BN145" i="1"/>
  <c r="BB145" i="1"/>
  <c r="AP145" i="1"/>
  <c r="X145" i="1"/>
  <c r="Q145" i="1"/>
  <c r="G145" i="1"/>
  <c r="DC144" i="1"/>
  <c r="CY144" i="1"/>
  <c r="CW144" i="1"/>
  <c r="CU144" i="1"/>
  <c r="CO144" i="1"/>
  <c r="CK144" i="1"/>
  <c r="CI144" i="1"/>
  <c r="CB144" i="1"/>
  <c r="BX144" i="1"/>
  <c r="BV144" i="1"/>
  <c r="BR144" i="1"/>
  <c r="BN144" i="1"/>
  <c r="BB144" i="1"/>
  <c r="AP144" i="1"/>
  <c r="X144" i="1"/>
  <c r="Q144" i="1"/>
  <c r="G144" i="1"/>
  <c r="DC143" i="1"/>
  <c r="CY143" i="1"/>
  <c r="CW143" i="1"/>
  <c r="CU143" i="1"/>
  <c r="CO143" i="1"/>
  <c r="CK143" i="1"/>
  <c r="CI143" i="1"/>
  <c r="CB143" i="1"/>
  <c r="BX143" i="1"/>
  <c r="BV143" i="1"/>
  <c r="BR143" i="1"/>
  <c r="BN143" i="1"/>
  <c r="BB143" i="1"/>
  <c r="AP143" i="1"/>
  <c r="X143" i="1"/>
  <c r="Q143" i="1"/>
  <c r="G143" i="1"/>
  <c r="DC142" i="1"/>
  <c r="CY142" i="1"/>
  <c r="CW142" i="1"/>
  <c r="CU142" i="1"/>
  <c r="CO142" i="1"/>
  <c r="CK142" i="1"/>
  <c r="CI142" i="1"/>
  <c r="CB142" i="1"/>
  <c r="BX142" i="1"/>
  <c r="BV142" i="1"/>
  <c r="BR142" i="1"/>
  <c r="BN142" i="1"/>
  <c r="BB142" i="1"/>
  <c r="AP142" i="1"/>
  <c r="X142" i="1"/>
  <c r="Q142" i="1"/>
  <c r="G142" i="1"/>
  <c r="DC141" i="1"/>
  <c r="CY141" i="1"/>
  <c r="CW141" i="1"/>
  <c r="CU141" i="1"/>
  <c r="CO141" i="1"/>
  <c r="CK141" i="1"/>
  <c r="CI141" i="1"/>
  <c r="CB141" i="1"/>
  <c r="BX141" i="1"/>
  <c r="BV141" i="1"/>
  <c r="BR141" i="1"/>
  <c r="BN141" i="1"/>
  <c r="BB141" i="1"/>
  <c r="AP141" i="1"/>
  <c r="X141" i="1"/>
  <c r="Q141" i="1"/>
  <c r="G141" i="1"/>
  <c r="DC140" i="1"/>
  <c r="CY140" i="1"/>
  <c r="CW140" i="1"/>
  <c r="CU140" i="1"/>
  <c r="CO140" i="1"/>
  <c r="CK140" i="1"/>
  <c r="CI140" i="1"/>
  <c r="CB140" i="1"/>
  <c r="BX140" i="1"/>
  <c r="BV140" i="1"/>
  <c r="BR140" i="1"/>
  <c r="BN140" i="1"/>
  <c r="BB140" i="1"/>
  <c r="AP140" i="1"/>
  <c r="X140" i="1"/>
  <c r="Q140" i="1"/>
  <c r="G140" i="1"/>
  <c r="DC139" i="1"/>
  <c r="CY139" i="1"/>
  <c r="CW139" i="1"/>
  <c r="CU139" i="1"/>
  <c r="CO139" i="1"/>
  <c r="CK139" i="1"/>
  <c r="CI139" i="1"/>
  <c r="CB139" i="1"/>
  <c r="BX139" i="1"/>
  <c r="BV139" i="1"/>
  <c r="BR139" i="1"/>
  <c r="BN139" i="1"/>
  <c r="BB139" i="1"/>
  <c r="AP139" i="1"/>
  <c r="X139" i="1"/>
  <c r="Q139" i="1"/>
  <c r="G139" i="1"/>
  <c r="DC138" i="1"/>
  <c r="CY138" i="1"/>
  <c r="CW138" i="1"/>
  <c r="CU138" i="1"/>
  <c r="CO138" i="1"/>
  <c r="CK138" i="1"/>
  <c r="CI138" i="1"/>
  <c r="CB138" i="1"/>
  <c r="BX138" i="1"/>
  <c r="BV138" i="1"/>
  <c r="BR138" i="1"/>
  <c r="BN138" i="1"/>
  <c r="BB138" i="1"/>
  <c r="AP138" i="1"/>
  <c r="X138" i="1"/>
  <c r="Q138" i="1"/>
  <c r="G138" i="1"/>
  <c r="DC137" i="1"/>
  <c r="CY137" i="1"/>
  <c r="CW137" i="1"/>
  <c r="CU137" i="1"/>
  <c r="CO137" i="1"/>
  <c r="CK137" i="1"/>
  <c r="CI137" i="1"/>
  <c r="CB137" i="1"/>
  <c r="BX137" i="1"/>
  <c r="BV137" i="1"/>
  <c r="BR137" i="1"/>
  <c r="BN137" i="1"/>
  <c r="BB137" i="1"/>
  <c r="AP137" i="1"/>
  <c r="X137" i="1"/>
  <c r="Q137" i="1"/>
  <c r="G137" i="1"/>
  <c r="DC136" i="1"/>
  <c r="CY136" i="1"/>
  <c r="CW136" i="1"/>
  <c r="CU136" i="1"/>
  <c r="CO136" i="1"/>
  <c r="CK136" i="1"/>
  <c r="CI136" i="1"/>
  <c r="CB136" i="1"/>
  <c r="BX136" i="1"/>
  <c r="BV136" i="1"/>
  <c r="BR136" i="1"/>
  <c r="BN136" i="1"/>
  <c r="BB136" i="1"/>
  <c r="AP136" i="1"/>
  <c r="X136" i="1"/>
  <c r="Q136" i="1"/>
  <c r="G136" i="1"/>
  <c r="DC135" i="1"/>
  <c r="CY135" i="1"/>
  <c r="CW135" i="1"/>
  <c r="CU135" i="1"/>
  <c r="CO135" i="1"/>
  <c r="CK135" i="1"/>
  <c r="CI135" i="1"/>
  <c r="CB135" i="1"/>
  <c r="BX135" i="1"/>
  <c r="BV135" i="1"/>
  <c r="BR135" i="1"/>
  <c r="BN135" i="1"/>
  <c r="BB135" i="1"/>
  <c r="AP135" i="1"/>
  <c r="X135" i="1"/>
  <c r="Q135" i="1"/>
  <c r="G135" i="1"/>
  <c r="DC134" i="1"/>
  <c r="CY134" i="1"/>
  <c r="CW134" i="1"/>
  <c r="CU134" i="1"/>
  <c r="CO134" i="1"/>
  <c r="CK134" i="1"/>
  <c r="CI134" i="1"/>
  <c r="CB134" i="1"/>
  <c r="BX134" i="1"/>
  <c r="BV134" i="1"/>
  <c r="BR134" i="1"/>
  <c r="BN134" i="1"/>
  <c r="BB134" i="1"/>
  <c r="AP134" i="1"/>
  <c r="X134" i="1"/>
  <c r="Q134" i="1"/>
  <c r="G134" i="1"/>
  <c r="DC133" i="1"/>
  <c r="CY133" i="1"/>
  <c r="CW133" i="1"/>
  <c r="CU133" i="1"/>
  <c r="CO133" i="1"/>
  <c r="CK133" i="1"/>
  <c r="CI133" i="1"/>
  <c r="CB133" i="1"/>
  <c r="BX133" i="1"/>
  <c r="BV133" i="1"/>
  <c r="BR133" i="1"/>
  <c r="BN133" i="1"/>
  <c r="BB133" i="1"/>
  <c r="AP133" i="1"/>
  <c r="X133" i="1"/>
  <c r="Q133" i="1"/>
  <c r="G133" i="1"/>
  <c r="DC132" i="1"/>
  <c r="CY132" i="1"/>
  <c r="CW132" i="1"/>
  <c r="CU132" i="1"/>
  <c r="CO132" i="1"/>
  <c r="CK132" i="1"/>
  <c r="CI132" i="1"/>
  <c r="CB132" i="1"/>
  <c r="BX132" i="1"/>
  <c r="BV132" i="1"/>
  <c r="BR132" i="1"/>
  <c r="BN132" i="1"/>
  <c r="BB132" i="1"/>
  <c r="AP132" i="1"/>
  <c r="X132" i="1"/>
  <c r="Q132" i="1"/>
  <c r="G132" i="1"/>
  <c r="DC131" i="1"/>
  <c r="CY131" i="1"/>
  <c r="CW131" i="1"/>
  <c r="CU131" i="1"/>
  <c r="CO131" i="1"/>
  <c r="CK131" i="1"/>
  <c r="CI131" i="1"/>
  <c r="CB131" i="1"/>
  <c r="BX131" i="1"/>
  <c r="BV131" i="1"/>
  <c r="BR131" i="1"/>
  <c r="BN131" i="1"/>
  <c r="BB131" i="1"/>
  <c r="AP131" i="1"/>
  <c r="X131" i="1"/>
  <c r="Q131" i="1"/>
  <c r="G131" i="1"/>
  <c r="DC130" i="1"/>
  <c r="CY130" i="1"/>
  <c r="CW130" i="1"/>
  <c r="CU130" i="1"/>
  <c r="CO130" i="1"/>
  <c r="CK130" i="1"/>
  <c r="CI130" i="1"/>
  <c r="CB130" i="1"/>
  <c r="BX130" i="1"/>
  <c r="BV130" i="1"/>
  <c r="BR130" i="1"/>
  <c r="BN130" i="1"/>
  <c r="BB130" i="1"/>
  <c r="AP130" i="1"/>
  <c r="X130" i="1"/>
  <c r="Q130" i="1"/>
  <c r="G130" i="1"/>
  <c r="DC129" i="1"/>
  <c r="CY129" i="1"/>
  <c r="CW129" i="1"/>
  <c r="CU129" i="1"/>
  <c r="CO129" i="1"/>
  <c r="CK129" i="1"/>
  <c r="CI129" i="1"/>
  <c r="CB129" i="1"/>
  <c r="BX129" i="1"/>
  <c r="BV129" i="1"/>
  <c r="BR129" i="1"/>
  <c r="BN129" i="1"/>
  <c r="BB129" i="1"/>
  <c r="AP129" i="1"/>
  <c r="X129" i="1"/>
  <c r="Q129" i="1"/>
  <c r="G129" i="1"/>
  <c r="DC128" i="1"/>
  <c r="CY128" i="1"/>
  <c r="CW128" i="1"/>
  <c r="CU128" i="1"/>
  <c r="CO128" i="1"/>
  <c r="CK128" i="1"/>
  <c r="CI128" i="1"/>
  <c r="CB128" i="1"/>
  <c r="BX128" i="1"/>
  <c r="BV128" i="1"/>
  <c r="BR128" i="1"/>
  <c r="BN128" i="1"/>
  <c r="BB128" i="1"/>
  <c r="AP128" i="1"/>
  <c r="X128" i="1"/>
  <c r="Q128" i="1"/>
  <c r="G128" i="1"/>
  <c r="DC127" i="1"/>
  <c r="CY127" i="1"/>
  <c r="CW127" i="1"/>
  <c r="CU127" i="1"/>
  <c r="CO127" i="1"/>
  <c r="CK127" i="1"/>
  <c r="CI127" i="1"/>
  <c r="CB127" i="1"/>
  <c r="BX127" i="1"/>
  <c r="BV127" i="1"/>
  <c r="BR127" i="1"/>
  <c r="BN127" i="1"/>
  <c r="BB127" i="1"/>
  <c r="AP127" i="1"/>
  <c r="X127" i="1"/>
  <c r="Q127" i="1"/>
  <c r="G127" i="1"/>
  <c r="DC126" i="1"/>
  <c r="CY126" i="1"/>
  <c r="CW126" i="1"/>
  <c r="CU126" i="1"/>
  <c r="CO126" i="1"/>
  <c r="CK126" i="1"/>
  <c r="CI126" i="1"/>
  <c r="CB126" i="1"/>
  <c r="BX126" i="1"/>
  <c r="BV126" i="1"/>
  <c r="BR126" i="1"/>
  <c r="BN126" i="1"/>
  <c r="BB126" i="1"/>
  <c r="AP126" i="1"/>
  <c r="X126" i="1"/>
  <c r="Q126" i="1"/>
  <c r="G126" i="1"/>
  <c r="DC125" i="1"/>
  <c r="CY125" i="1"/>
  <c r="CW125" i="1"/>
  <c r="CU125" i="1"/>
  <c r="CO125" i="1"/>
  <c r="CK125" i="1"/>
  <c r="CI125" i="1"/>
  <c r="CB125" i="1"/>
  <c r="BX125" i="1"/>
  <c r="BV125" i="1"/>
  <c r="BR125" i="1"/>
  <c r="BN125" i="1"/>
  <c r="BB125" i="1"/>
  <c r="AP125" i="1"/>
  <c r="X125" i="1"/>
  <c r="Q125" i="1"/>
  <c r="G125" i="1"/>
  <c r="DC124" i="1"/>
  <c r="CY124" i="1"/>
  <c r="CW124" i="1"/>
  <c r="CU124" i="1"/>
  <c r="CO124" i="1"/>
  <c r="CK124" i="1"/>
  <c r="CI124" i="1"/>
  <c r="CB124" i="1"/>
  <c r="BX124" i="1"/>
  <c r="BV124" i="1"/>
  <c r="BR124" i="1"/>
  <c r="BN124" i="1"/>
  <c r="BB124" i="1"/>
  <c r="AP124" i="1"/>
  <c r="X124" i="1"/>
  <c r="Q124" i="1"/>
  <c r="G124" i="1"/>
  <c r="DC123" i="1"/>
  <c r="CY123" i="1"/>
  <c r="CW123" i="1"/>
  <c r="CU123" i="1"/>
  <c r="CO123" i="1"/>
  <c r="CK123" i="1"/>
  <c r="CI123" i="1"/>
  <c r="CB123" i="1"/>
  <c r="BX123" i="1"/>
  <c r="BV123" i="1"/>
  <c r="BR123" i="1"/>
  <c r="BN123" i="1"/>
  <c r="BB123" i="1"/>
  <c r="AP123" i="1"/>
  <c r="X123" i="1"/>
  <c r="Q123" i="1"/>
  <c r="G123" i="1"/>
  <c r="DC122" i="1"/>
  <c r="CY122" i="1"/>
  <c r="CW122" i="1"/>
  <c r="CU122" i="1"/>
  <c r="CO122" i="1"/>
  <c r="CK122" i="1"/>
  <c r="CI122" i="1"/>
  <c r="CB122" i="1"/>
  <c r="BX122" i="1"/>
  <c r="BV122" i="1"/>
  <c r="BR122" i="1"/>
  <c r="BN122" i="1"/>
  <c r="BB122" i="1"/>
  <c r="AP122" i="1"/>
  <c r="X122" i="1"/>
  <c r="Q122" i="1"/>
  <c r="G122" i="1"/>
  <c r="DC121" i="1"/>
  <c r="CY121" i="1"/>
  <c r="CW121" i="1"/>
  <c r="CU121" i="1"/>
  <c r="CO121" i="1"/>
  <c r="CK121" i="1"/>
  <c r="CI121" i="1"/>
  <c r="CB121" i="1"/>
  <c r="BX121" i="1"/>
  <c r="BV121" i="1"/>
  <c r="BR121" i="1"/>
  <c r="BN121" i="1"/>
  <c r="BB121" i="1"/>
  <c r="AP121" i="1"/>
  <c r="X121" i="1"/>
  <c r="Q121" i="1"/>
  <c r="G121" i="1"/>
  <c r="DC120" i="1"/>
  <c r="CY120" i="1"/>
  <c r="CW120" i="1"/>
  <c r="CU120" i="1"/>
  <c r="CO120" i="1"/>
  <c r="CK120" i="1"/>
  <c r="CI120" i="1"/>
  <c r="CB120" i="1"/>
  <c r="BX120" i="1"/>
  <c r="BV120" i="1"/>
  <c r="BR120" i="1"/>
  <c r="BN120" i="1"/>
  <c r="BB120" i="1"/>
  <c r="AP120" i="1"/>
  <c r="X120" i="1"/>
  <c r="Q120" i="1"/>
  <c r="G120" i="1"/>
  <c r="DC119" i="1"/>
  <c r="CY119" i="1"/>
  <c r="CW119" i="1"/>
  <c r="CU119" i="1"/>
  <c r="CO119" i="1"/>
  <c r="CK119" i="1"/>
  <c r="CI119" i="1"/>
  <c r="CB119" i="1"/>
  <c r="BX119" i="1"/>
  <c r="BV119" i="1"/>
  <c r="BR119" i="1"/>
  <c r="BN119" i="1"/>
  <c r="BB119" i="1"/>
  <c r="AP119" i="1"/>
  <c r="X119" i="1"/>
  <c r="Q119" i="1"/>
  <c r="G119" i="1"/>
  <c r="DC118" i="1"/>
  <c r="CY118" i="1"/>
  <c r="CW118" i="1"/>
  <c r="CU118" i="1"/>
  <c r="CO118" i="1"/>
  <c r="CK118" i="1"/>
  <c r="CI118" i="1"/>
  <c r="CB118" i="1"/>
  <c r="BX118" i="1"/>
  <c r="BV118" i="1"/>
  <c r="BR118" i="1"/>
  <c r="BN118" i="1"/>
  <c r="BB118" i="1"/>
  <c r="AP118" i="1"/>
  <c r="X118" i="1"/>
  <c r="Q118" i="1"/>
  <c r="G118" i="1"/>
  <c r="DC117" i="1"/>
  <c r="CY117" i="1"/>
  <c r="CW117" i="1"/>
  <c r="CU117" i="1"/>
  <c r="CO117" i="1"/>
  <c r="CK117" i="1"/>
  <c r="CI117" i="1"/>
  <c r="CB117" i="1"/>
  <c r="BX117" i="1"/>
  <c r="BV117" i="1"/>
  <c r="BR117" i="1"/>
  <c r="BN117" i="1"/>
  <c r="BB117" i="1"/>
  <c r="AP117" i="1"/>
  <c r="X117" i="1"/>
  <c r="Q117" i="1"/>
  <c r="G117" i="1"/>
  <c r="DC116" i="1"/>
  <c r="CY116" i="1"/>
  <c r="CW116" i="1"/>
  <c r="CU116" i="1"/>
  <c r="CO116" i="1"/>
  <c r="CK116" i="1"/>
  <c r="CI116" i="1"/>
  <c r="CB116" i="1"/>
  <c r="BX116" i="1"/>
  <c r="BV116" i="1"/>
  <c r="BR116" i="1"/>
  <c r="BN116" i="1"/>
  <c r="BB116" i="1"/>
  <c r="AP116" i="1"/>
  <c r="X116" i="1"/>
  <c r="Q116" i="1"/>
  <c r="G116" i="1"/>
  <c r="DC115" i="1"/>
  <c r="CY115" i="1"/>
  <c r="CW115" i="1"/>
  <c r="CU115" i="1"/>
  <c r="CO115" i="1"/>
  <c r="CK115" i="1"/>
  <c r="CI115" i="1"/>
  <c r="CB115" i="1"/>
  <c r="BX115" i="1"/>
  <c r="BV115" i="1"/>
  <c r="BR115" i="1"/>
  <c r="BN115" i="1"/>
  <c r="BB115" i="1"/>
  <c r="AP115" i="1"/>
  <c r="X115" i="1"/>
  <c r="Q115" i="1"/>
  <c r="G115" i="1"/>
  <c r="DC114" i="1"/>
  <c r="CY114" i="1"/>
  <c r="CW114" i="1"/>
  <c r="CU114" i="1"/>
  <c r="CO114" i="1"/>
  <c r="CK114" i="1"/>
  <c r="CI114" i="1"/>
  <c r="CB114" i="1"/>
  <c r="BX114" i="1"/>
  <c r="BV114" i="1"/>
  <c r="BR114" i="1"/>
  <c r="BN114" i="1"/>
  <c r="BB114" i="1"/>
  <c r="AP114" i="1"/>
  <c r="X114" i="1"/>
  <c r="Q114" i="1"/>
  <c r="G114" i="1"/>
  <c r="DC113" i="1"/>
  <c r="CY113" i="1"/>
  <c r="CW113" i="1"/>
  <c r="CU113" i="1"/>
  <c r="CO113" i="1"/>
  <c r="CK113" i="1"/>
  <c r="CI113" i="1"/>
  <c r="CB113" i="1"/>
  <c r="BX113" i="1"/>
  <c r="BV113" i="1"/>
  <c r="BR113" i="1"/>
  <c r="BN113" i="1"/>
  <c r="BB113" i="1"/>
  <c r="AP113" i="1"/>
  <c r="X113" i="1"/>
  <c r="Q113" i="1"/>
  <c r="G113" i="1"/>
  <c r="DC112" i="1"/>
  <c r="CY112" i="1"/>
  <c r="CW112" i="1"/>
  <c r="CU112" i="1"/>
  <c r="CO112" i="1"/>
  <c r="CK112" i="1"/>
  <c r="CI112" i="1"/>
  <c r="CB112" i="1"/>
  <c r="BX112" i="1"/>
  <c r="BV112" i="1"/>
  <c r="BR112" i="1"/>
  <c r="BN112" i="1"/>
  <c r="BB112" i="1"/>
  <c r="AP112" i="1"/>
  <c r="X112" i="1"/>
  <c r="Q112" i="1"/>
  <c r="G112" i="1"/>
  <c r="DC111" i="1"/>
  <c r="CY111" i="1"/>
  <c r="CW111" i="1"/>
  <c r="CU111" i="1"/>
  <c r="CO111" i="1"/>
  <c r="CK111" i="1"/>
  <c r="CI111" i="1"/>
  <c r="CB111" i="1"/>
  <c r="BX111" i="1"/>
  <c r="BV111" i="1"/>
  <c r="BR111" i="1"/>
  <c r="BN111" i="1"/>
  <c r="BB111" i="1"/>
  <c r="AP111" i="1"/>
  <c r="X111" i="1"/>
  <c r="Q111" i="1"/>
  <c r="G111" i="1"/>
  <c r="DC110" i="1"/>
  <c r="CY110" i="1"/>
  <c r="CW110" i="1"/>
  <c r="CU110" i="1"/>
  <c r="CO110" i="1"/>
  <c r="CK110" i="1"/>
  <c r="CI110" i="1"/>
  <c r="CB110" i="1"/>
  <c r="BX110" i="1"/>
  <c r="BV110" i="1"/>
  <c r="BR110" i="1"/>
  <c r="BN110" i="1"/>
  <c r="BB110" i="1"/>
  <c r="AP110" i="1"/>
  <c r="X110" i="1"/>
  <c r="Q110" i="1"/>
  <c r="G110" i="1"/>
  <c r="DC109" i="1"/>
  <c r="CY109" i="1"/>
  <c r="CW109" i="1"/>
  <c r="CU109" i="1"/>
  <c r="CO109" i="1"/>
  <c r="CK109" i="1"/>
  <c r="CI109" i="1"/>
  <c r="CB109" i="1"/>
  <c r="BX109" i="1"/>
  <c r="BV109" i="1"/>
  <c r="BR109" i="1"/>
  <c r="BN109" i="1"/>
  <c r="BB109" i="1"/>
  <c r="AP109" i="1"/>
  <c r="X109" i="1"/>
  <c r="Q109" i="1"/>
  <c r="G109" i="1"/>
  <c r="DC108" i="1"/>
  <c r="CY108" i="1"/>
  <c r="CW108" i="1"/>
  <c r="CU108" i="1"/>
  <c r="CO108" i="1"/>
  <c r="CK108" i="1"/>
  <c r="CI108" i="1"/>
  <c r="CB108" i="1"/>
  <c r="BX108" i="1"/>
  <c r="BV108" i="1"/>
  <c r="BR108" i="1"/>
  <c r="BN108" i="1"/>
  <c r="BB108" i="1"/>
  <c r="AP108" i="1"/>
  <c r="X108" i="1"/>
  <c r="Q108" i="1"/>
  <c r="G108" i="1"/>
  <c r="DC107" i="1"/>
  <c r="CY107" i="1"/>
  <c r="CW107" i="1"/>
  <c r="CU107" i="1"/>
  <c r="CO107" i="1"/>
  <c r="CK107" i="1"/>
  <c r="CI107" i="1"/>
  <c r="CB107" i="1"/>
  <c r="BX107" i="1"/>
  <c r="BV107" i="1"/>
  <c r="BR107" i="1"/>
  <c r="BN107" i="1"/>
  <c r="BB107" i="1"/>
  <c r="AP107" i="1"/>
  <c r="X107" i="1"/>
  <c r="Q107" i="1"/>
  <c r="G107" i="1"/>
  <c r="DC106" i="1"/>
  <c r="CY106" i="1"/>
  <c r="CW106" i="1"/>
  <c r="CU106" i="1"/>
  <c r="CO106" i="1"/>
  <c r="CK106" i="1"/>
  <c r="CI106" i="1"/>
  <c r="CB106" i="1"/>
  <c r="BX106" i="1"/>
  <c r="BV106" i="1"/>
  <c r="BR106" i="1"/>
  <c r="BN106" i="1"/>
  <c r="BB106" i="1"/>
  <c r="AP106" i="1"/>
  <c r="X106" i="1"/>
  <c r="Q106" i="1"/>
  <c r="G106" i="1"/>
  <c r="DC105" i="1"/>
  <c r="CY105" i="1"/>
  <c r="CW105" i="1"/>
  <c r="CU105" i="1"/>
  <c r="CO105" i="1"/>
  <c r="CK105" i="1"/>
  <c r="CI105" i="1"/>
  <c r="CB105" i="1"/>
  <c r="BX105" i="1"/>
  <c r="BV105" i="1"/>
  <c r="BR105" i="1"/>
  <c r="BN105" i="1"/>
  <c r="BB105" i="1"/>
  <c r="AP105" i="1"/>
  <c r="X105" i="1"/>
  <c r="Q105" i="1"/>
  <c r="G105" i="1"/>
  <c r="DC104" i="1"/>
  <c r="CY104" i="1"/>
  <c r="CW104" i="1"/>
  <c r="CU104" i="1"/>
  <c r="CO104" i="1"/>
  <c r="CK104" i="1"/>
  <c r="CI104" i="1"/>
  <c r="CB104" i="1"/>
  <c r="BX104" i="1"/>
  <c r="BV104" i="1"/>
  <c r="BR104" i="1"/>
  <c r="BN104" i="1"/>
  <c r="BB104" i="1"/>
  <c r="AP104" i="1"/>
  <c r="X104" i="1"/>
  <c r="Q104" i="1"/>
  <c r="G104" i="1"/>
  <c r="DC103" i="1"/>
  <c r="CY103" i="1"/>
  <c r="CW103" i="1"/>
  <c r="CU103" i="1"/>
  <c r="CO103" i="1"/>
  <c r="CK103" i="1"/>
  <c r="CI103" i="1"/>
  <c r="CB103" i="1"/>
  <c r="BX103" i="1"/>
  <c r="BV103" i="1"/>
  <c r="BR103" i="1"/>
  <c r="BN103" i="1"/>
  <c r="BB103" i="1"/>
  <c r="AP103" i="1"/>
  <c r="X103" i="1"/>
  <c r="Q103" i="1"/>
  <c r="G103" i="1"/>
  <c r="DC102" i="1"/>
  <c r="CY102" i="1"/>
  <c r="CW102" i="1"/>
  <c r="CU102" i="1"/>
  <c r="CO102" i="1"/>
  <c r="CK102" i="1"/>
  <c r="CI102" i="1"/>
  <c r="CB102" i="1"/>
  <c r="BX102" i="1"/>
  <c r="BV102" i="1"/>
  <c r="BR102" i="1"/>
  <c r="BN102" i="1"/>
  <c r="BB102" i="1"/>
  <c r="AP102" i="1"/>
  <c r="X102" i="1"/>
  <c r="Q102" i="1"/>
  <c r="G102" i="1"/>
  <c r="DC101" i="1"/>
  <c r="CY101" i="1"/>
  <c r="CW101" i="1"/>
  <c r="CU101" i="1"/>
  <c r="CO101" i="1"/>
  <c r="CK101" i="1"/>
  <c r="CI101" i="1"/>
  <c r="CB101" i="1"/>
  <c r="BX101" i="1"/>
  <c r="BV101" i="1"/>
  <c r="BR101" i="1"/>
  <c r="BN101" i="1"/>
  <c r="BB101" i="1"/>
  <c r="AP101" i="1"/>
  <c r="X101" i="1"/>
  <c r="Q101" i="1"/>
  <c r="G101" i="1"/>
  <c r="DC100" i="1"/>
  <c r="CY100" i="1"/>
  <c r="CW100" i="1"/>
  <c r="CU100" i="1"/>
  <c r="CO100" i="1"/>
  <c r="CK100" i="1"/>
  <c r="CI100" i="1"/>
  <c r="CB100" i="1"/>
  <c r="BX100" i="1"/>
  <c r="BV100" i="1"/>
  <c r="BR100" i="1"/>
  <c r="BN100" i="1"/>
  <c r="BB100" i="1"/>
  <c r="AP100" i="1"/>
  <c r="X100" i="1"/>
  <c r="Q100" i="1"/>
  <c r="G100" i="1"/>
  <c r="DC99" i="1"/>
  <c r="CY99" i="1"/>
  <c r="CW99" i="1"/>
  <c r="CU99" i="1"/>
  <c r="CO99" i="1"/>
  <c r="CK99" i="1"/>
  <c r="CI99" i="1"/>
  <c r="CB99" i="1"/>
  <c r="BX99" i="1"/>
  <c r="BV99" i="1"/>
  <c r="BR99" i="1"/>
  <c r="BN99" i="1"/>
  <c r="BB99" i="1"/>
  <c r="AP99" i="1"/>
  <c r="X99" i="1"/>
  <c r="Q99" i="1"/>
  <c r="G99" i="1"/>
  <c r="DC98" i="1"/>
  <c r="CY98" i="1"/>
  <c r="CW98" i="1"/>
  <c r="CU98" i="1"/>
  <c r="CO98" i="1"/>
  <c r="CK98" i="1"/>
  <c r="CI98" i="1"/>
  <c r="CB98" i="1"/>
  <c r="BX98" i="1"/>
  <c r="BV98" i="1"/>
  <c r="BR98" i="1"/>
  <c r="BN98" i="1"/>
  <c r="BB98" i="1"/>
  <c r="AP98" i="1"/>
  <c r="X98" i="1"/>
  <c r="Q98" i="1"/>
  <c r="G98" i="1"/>
  <c r="DC97" i="1"/>
  <c r="CY97" i="1"/>
  <c r="CW97" i="1"/>
  <c r="CU97" i="1"/>
  <c r="CO97" i="1"/>
  <c r="CK97" i="1"/>
  <c r="CI97" i="1"/>
  <c r="CB97" i="1"/>
  <c r="BX97" i="1"/>
  <c r="BV97" i="1"/>
  <c r="BR97" i="1"/>
  <c r="BN97" i="1"/>
  <c r="BB97" i="1"/>
  <c r="AP97" i="1"/>
  <c r="X97" i="1"/>
  <c r="Q97" i="1"/>
  <c r="G97" i="1"/>
  <c r="DC96" i="1"/>
  <c r="CY96" i="1"/>
  <c r="CW96" i="1"/>
  <c r="CU96" i="1"/>
  <c r="CO96" i="1"/>
  <c r="CK96" i="1"/>
  <c r="CI96" i="1"/>
  <c r="CB96" i="1"/>
  <c r="BX96" i="1"/>
  <c r="BV96" i="1"/>
  <c r="BR96" i="1"/>
  <c r="BN96" i="1"/>
  <c r="BB96" i="1"/>
  <c r="AP96" i="1"/>
  <c r="X96" i="1"/>
  <c r="Q96" i="1"/>
  <c r="G96" i="1"/>
  <c r="DC95" i="1"/>
  <c r="CY95" i="1"/>
  <c r="CW95" i="1"/>
  <c r="CU95" i="1"/>
  <c r="CO95" i="1"/>
  <c r="CK95" i="1"/>
  <c r="CI95" i="1"/>
  <c r="CB95" i="1"/>
  <c r="BX95" i="1"/>
  <c r="BV95" i="1"/>
  <c r="BR95" i="1"/>
  <c r="BN95" i="1"/>
  <c r="BB95" i="1"/>
  <c r="AP95" i="1"/>
  <c r="X95" i="1"/>
  <c r="Q95" i="1"/>
  <c r="G95" i="1"/>
  <c r="DC94" i="1"/>
  <c r="CY94" i="1"/>
  <c r="CW94" i="1"/>
  <c r="CU94" i="1"/>
  <c r="CO94" i="1"/>
  <c r="CK94" i="1"/>
  <c r="CI94" i="1"/>
  <c r="CB94" i="1"/>
  <c r="BX94" i="1"/>
  <c r="BV94" i="1"/>
  <c r="BR94" i="1"/>
  <c r="BN94" i="1"/>
  <c r="BB94" i="1"/>
  <c r="AP94" i="1"/>
  <c r="X94" i="1"/>
  <c r="Q94" i="1"/>
  <c r="G94" i="1"/>
  <c r="DC93" i="1"/>
  <c r="CY93" i="1"/>
  <c r="CW93" i="1"/>
  <c r="CU93" i="1"/>
  <c r="CO93" i="1"/>
  <c r="CK93" i="1"/>
  <c r="CI93" i="1"/>
  <c r="CB93" i="1"/>
  <c r="BX93" i="1"/>
  <c r="BV93" i="1"/>
  <c r="BR93" i="1"/>
  <c r="BN93" i="1"/>
  <c r="BB93" i="1"/>
  <c r="AP93" i="1"/>
  <c r="X93" i="1"/>
  <c r="Q93" i="1"/>
  <c r="G93" i="1"/>
  <c r="DC92" i="1"/>
  <c r="CY92" i="1"/>
  <c r="CW92" i="1"/>
  <c r="CU92" i="1"/>
  <c r="CO92" i="1"/>
  <c r="CK92" i="1"/>
  <c r="CI92" i="1"/>
  <c r="CB92" i="1"/>
  <c r="BX92" i="1"/>
  <c r="BV92" i="1"/>
  <c r="BR92" i="1"/>
  <c r="BN92" i="1"/>
  <c r="BB92" i="1"/>
  <c r="AP92" i="1"/>
  <c r="X92" i="1"/>
  <c r="Q92" i="1"/>
  <c r="G92" i="1"/>
  <c r="DC91" i="1"/>
  <c r="CY91" i="1"/>
  <c r="CW91" i="1"/>
  <c r="CU91" i="1"/>
  <c r="CO91" i="1"/>
  <c r="CK91" i="1"/>
  <c r="CI91" i="1"/>
  <c r="CB91" i="1"/>
  <c r="BX91" i="1"/>
  <c r="BV91" i="1"/>
  <c r="BR91" i="1"/>
  <c r="BN91" i="1"/>
  <c r="BB91" i="1"/>
  <c r="AP91" i="1"/>
  <c r="X91" i="1"/>
  <c r="Q91" i="1"/>
  <c r="G91" i="1"/>
  <c r="DC90" i="1"/>
  <c r="CY90" i="1"/>
  <c r="CW90" i="1"/>
  <c r="CU90" i="1"/>
  <c r="CO90" i="1"/>
  <c r="CK90" i="1"/>
  <c r="CI90" i="1"/>
  <c r="CB90" i="1"/>
  <c r="BX90" i="1"/>
  <c r="BV90" i="1"/>
  <c r="BR90" i="1"/>
  <c r="BN90" i="1"/>
  <c r="BB90" i="1"/>
  <c r="AP90" i="1"/>
  <c r="X90" i="1"/>
  <c r="Q90" i="1"/>
  <c r="G90" i="1"/>
  <c r="DC89" i="1"/>
  <c r="CY89" i="1"/>
  <c r="CW89" i="1"/>
  <c r="CU89" i="1"/>
  <c r="CO89" i="1"/>
  <c r="CK89" i="1"/>
  <c r="CI89" i="1"/>
  <c r="CB89" i="1"/>
  <c r="BX89" i="1"/>
  <c r="BV89" i="1"/>
  <c r="BR89" i="1"/>
  <c r="BN89" i="1"/>
  <c r="BB89" i="1"/>
  <c r="AP89" i="1"/>
  <c r="X89" i="1"/>
  <c r="Q89" i="1"/>
  <c r="G89" i="1"/>
  <c r="DC88" i="1"/>
  <c r="CY88" i="1"/>
  <c r="CW88" i="1"/>
  <c r="CU88" i="1"/>
  <c r="CO88" i="1"/>
  <c r="CK88" i="1"/>
  <c r="CI88" i="1"/>
  <c r="CB88" i="1"/>
  <c r="BX88" i="1"/>
  <c r="BV88" i="1"/>
  <c r="BR88" i="1"/>
  <c r="BN88" i="1"/>
  <c r="BB88" i="1"/>
  <c r="AP88" i="1"/>
  <c r="X88" i="1"/>
  <c r="Q88" i="1"/>
  <c r="G88" i="1"/>
  <c r="DC87" i="1"/>
  <c r="CY87" i="1"/>
  <c r="CW87" i="1"/>
  <c r="CU87" i="1"/>
  <c r="CO87" i="1"/>
  <c r="CK87" i="1"/>
  <c r="CI87" i="1"/>
  <c r="CB87" i="1"/>
  <c r="BX87" i="1"/>
  <c r="BV87" i="1"/>
  <c r="BR87" i="1"/>
  <c r="BN87" i="1"/>
  <c r="BB87" i="1"/>
  <c r="AP87" i="1"/>
  <c r="X87" i="1"/>
  <c r="Q87" i="1"/>
  <c r="G87" i="1"/>
  <c r="DC86" i="1"/>
  <c r="CY86" i="1"/>
  <c r="CW86" i="1"/>
  <c r="CU86" i="1"/>
  <c r="CO86" i="1"/>
  <c r="CK86" i="1"/>
  <c r="CI86" i="1"/>
  <c r="CB86" i="1"/>
  <c r="BX86" i="1"/>
  <c r="BV86" i="1"/>
  <c r="BR86" i="1"/>
  <c r="BN86" i="1"/>
  <c r="BB86" i="1"/>
  <c r="AP86" i="1"/>
  <c r="X86" i="1"/>
  <c r="Q86" i="1"/>
  <c r="G86" i="1"/>
  <c r="DC85" i="1"/>
  <c r="CY85" i="1"/>
  <c r="CW85" i="1"/>
  <c r="CU85" i="1"/>
  <c r="CO85" i="1"/>
  <c r="CK85" i="1"/>
  <c r="CI85" i="1"/>
  <c r="CB85" i="1"/>
  <c r="BX85" i="1"/>
  <c r="BV85" i="1"/>
  <c r="BR85" i="1"/>
  <c r="BN85" i="1"/>
  <c r="BB85" i="1"/>
  <c r="AP85" i="1"/>
  <c r="X85" i="1"/>
  <c r="Q85" i="1"/>
  <c r="G85" i="1"/>
  <c r="DC84" i="1"/>
  <c r="CY84" i="1"/>
  <c r="CW84" i="1"/>
  <c r="CU84" i="1"/>
  <c r="CO84" i="1"/>
  <c r="CK84" i="1"/>
  <c r="CI84" i="1"/>
  <c r="CB84" i="1"/>
  <c r="BX84" i="1"/>
  <c r="BV84" i="1"/>
  <c r="BR84" i="1"/>
  <c r="BN84" i="1"/>
  <c r="BB84" i="1"/>
  <c r="AP84" i="1"/>
  <c r="X84" i="1"/>
  <c r="Q84" i="1"/>
  <c r="G84" i="1"/>
  <c r="DC83" i="1"/>
  <c r="CY83" i="1"/>
  <c r="CW83" i="1"/>
  <c r="CU83" i="1"/>
  <c r="CO83" i="1"/>
  <c r="CK83" i="1"/>
  <c r="CI83" i="1"/>
  <c r="CB83" i="1"/>
  <c r="BX83" i="1"/>
  <c r="BV83" i="1"/>
  <c r="BR83" i="1"/>
  <c r="BN83" i="1"/>
  <c r="BB83" i="1"/>
  <c r="AP83" i="1"/>
  <c r="X83" i="1"/>
  <c r="Q83" i="1"/>
  <c r="G83" i="1"/>
  <c r="DC82" i="1"/>
  <c r="CY82" i="1"/>
  <c r="CW82" i="1"/>
  <c r="CU82" i="1"/>
  <c r="CO82" i="1"/>
  <c r="CK82" i="1"/>
  <c r="CI82" i="1"/>
  <c r="CB82" i="1"/>
  <c r="BX82" i="1"/>
  <c r="BV82" i="1"/>
  <c r="BR82" i="1"/>
  <c r="BN82" i="1"/>
  <c r="BB82" i="1"/>
  <c r="AP82" i="1"/>
  <c r="X82" i="1"/>
  <c r="Q82" i="1"/>
  <c r="G82" i="1"/>
  <c r="DC81" i="1"/>
  <c r="CY81" i="1"/>
  <c r="CW81" i="1"/>
  <c r="CU81" i="1"/>
  <c r="CO81" i="1"/>
  <c r="CK81" i="1"/>
  <c r="CI81" i="1"/>
  <c r="CB81" i="1"/>
  <c r="BX81" i="1"/>
  <c r="BV81" i="1"/>
  <c r="BR81" i="1"/>
  <c r="BN81" i="1"/>
  <c r="BB81" i="1"/>
  <c r="AP81" i="1"/>
  <c r="X81" i="1"/>
  <c r="Q81" i="1"/>
  <c r="G81" i="1"/>
  <c r="DC80" i="1"/>
  <c r="CY80" i="1"/>
  <c r="CW80" i="1"/>
  <c r="CU80" i="1"/>
  <c r="CO80" i="1"/>
  <c r="CK80" i="1"/>
  <c r="CI80" i="1"/>
  <c r="CB80" i="1"/>
  <c r="BX80" i="1"/>
  <c r="BV80" i="1"/>
  <c r="BR80" i="1"/>
  <c r="BN80" i="1"/>
  <c r="BB80" i="1"/>
  <c r="AP80" i="1"/>
  <c r="X80" i="1"/>
  <c r="Q80" i="1"/>
  <c r="G80" i="1"/>
  <c r="DC79" i="1"/>
  <c r="CY79" i="1"/>
  <c r="CW79" i="1"/>
  <c r="CU79" i="1"/>
  <c r="CO79" i="1"/>
  <c r="CK79" i="1"/>
  <c r="CI79" i="1"/>
  <c r="CB79" i="1"/>
  <c r="BX79" i="1"/>
  <c r="BV79" i="1"/>
  <c r="BR79" i="1"/>
  <c r="BN79" i="1"/>
  <c r="BB79" i="1"/>
  <c r="AP79" i="1"/>
  <c r="X79" i="1"/>
  <c r="Q79" i="1"/>
  <c r="G79" i="1"/>
  <c r="DC78" i="1"/>
  <c r="CY78" i="1"/>
  <c r="CW78" i="1"/>
  <c r="CU78" i="1"/>
  <c r="CO78" i="1"/>
  <c r="CK78" i="1"/>
  <c r="CI78" i="1"/>
  <c r="CB78" i="1"/>
  <c r="BX78" i="1"/>
  <c r="BV78" i="1"/>
  <c r="BR78" i="1"/>
  <c r="BN78" i="1"/>
  <c r="BB78" i="1"/>
  <c r="AP78" i="1"/>
  <c r="X78" i="1"/>
  <c r="Q78" i="1"/>
  <c r="G78" i="1"/>
  <c r="DC77" i="1"/>
  <c r="CY77" i="1"/>
  <c r="CW77" i="1"/>
  <c r="CU77" i="1"/>
  <c r="CO77" i="1"/>
  <c r="CK77" i="1"/>
  <c r="CI77" i="1"/>
  <c r="CB77" i="1"/>
  <c r="BX77" i="1"/>
  <c r="BV77" i="1"/>
  <c r="BR77" i="1"/>
  <c r="BN77" i="1"/>
  <c r="BB77" i="1"/>
  <c r="AP77" i="1"/>
  <c r="X77" i="1"/>
  <c r="Q77" i="1"/>
  <c r="G77" i="1"/>
  <c r="DC76" i="1"/>
  <c r="CY76" i="1"/>
  <c r="CW76" i="1"/>
  <c r="CU76" i="1"/>
  <c r="CO76" i="1"/>
  <c r="CK76" i="1"/>
  <c r="CI76" i="1"/>
  <c r="CB76" i="1"/>
  <c r="BX76" i="1"/>
  <c r="BV76" i="1"/>
  <c r="BR76" i="1"/>
  <c r="BN76" i="1"/>
  <c r="BB76" i="1"/>
  <c r="AP76" i="1"/>
  <c r="X76" i="1"/>
  <c r="Q76" i="1"/>
  <c r="G76" i="1"/>
  <c r="DC75" i="1"/>
  <c r="CY75" i="1"/>
  <c r="CW75" i="1"/>
  <c r="CU75" i="1"/>
  <c r="CO75" i="1"/>
  <c r="CK75" i="1"/>
  <c r="CI75" i="1"/>
  <c r="CB75" i="1"/>
  <c r="BX75" i="1"/>
  <c r="BV75" i="1"/>
  <c r="BR75" i="1"/>
  <c r="BN75" i="1"/>
  <c r="BB75" i="1"/>
  <c r="AP75" i="1"/>
  <c r="X75" i="1"/>
  <c r="Q75" i="1"/>
  <c r="G75" i="1"/>
  <c r="DC74" i="1"/>
  <c r="CY74" i="1"/>
  <c r="CW74" i="1"/>
  <c r="CU74" i="1"/>
  <c r="CO74" i="1"/>
  <c r="CK74" i="1"/>
  <c r="CI74" i="1"/>
  <c r="CB74" i="1"/>
  <c r="BX74" i="1"/>
  <c r="BV74" i="1"/>
  <c r="BR74" i="1"/>
  <c r="BN74" i="1"/>
  <c r="BB74" i="1"/>
  <c r="AP74" i="1"/>
  <c r="X74" i="1"/>
  <c r="Q74" i="1"/>
  <c r="G74" i="1"/>
  <c r="DC73" i="1"/>
  <c r="CY73" i="1"/>
  <c r="CW73" i="1"/>
  <c r="CU73" i="1"/>
  <c r="CO73" i="1"/>
  <c r="CK73" i="1"/>
  <c r="CI73" i="1"/>
  <c r="CB73" i="1"/>
  <c r="BX73" i="1"/>
  <c r="BV73" i="1"/>
  <c r="BR73" i="1"/>
  <c r="BN73" i="1"/>
  <c r="BB73" i="1"/>
  <c r="AP73" i="1"/>
  <c r="X73" i="1"/>
  <c r="Q73" i="1"/>
  <c r="G73" i="1"/>
  <c r="DC72" i="1"/>
  <c r="CY72" i="1"/>
  <c r="CW72" i="1"/>
  <c r="CU72" i="1"/>
  <c r="CO72" i="1"/>
  <c r="CK72" i="1"/>
  <c r="CI72" i="1"/>
  <c r="CB72" i="1"/>
  <c r="BX72" i="1"/>
  <c r="BV72" i="1"/>
  <c r="BR72" i="1"/>
  <c r="BN72" i="1"/>
  <c r="BB72" i="1"/>
  <c r="AP72" i="1"/>
  <c r="X72" i="1"/>
  <c r="Q72" i="1"/>
  <c r="G72" i="1"/>
  <c r="DC71" i="1"/>
  <c r="CY71" i="1"/>
  <c r="CW71" i="1"/>
  <c r="CU71" i="1"/>
  <c r="CO71" i="1"/>
  <c r="CK71" i="1"/>
  <c r="CI71" i="1"/>
  <c r="CB71" i="1"/>
  <c r="BX71" i="1"/>
  <c r="BV71" i="1"/>
  <c r="BR71" i="1"/>
  <c r="BN71" i="1"/>
  <c r="BB71" i="1"/>
  <c r="AP71" i="1"/>
  <c r="X71" i="1"/>
  <c r="Q71" i="1"/>
  <c r="G71" i="1"/>
  <c r="DC70" i="1"/>
  <c r="CY70" i="1"/>
  <c r="CW70" i="1"/>
  <c r="CU70" i="1"/>
  <c r="CO70" i="1"/>
  <c r="CK70" i="1"/>
  <c r="CI70" i="1"/>
  <c r="CB70" i="1"/>
  <c r="BX70" i="1"/>
  <c r="BV70" i="1"/>
  <c r="BR70" i="1"/>
  <c r="BN70" i="1"/>
  <c r="BB70" i="1"/>
  <c r="AP70" i="1"/>
  <c r="X70" i="1"/>
  <c r="Q70" i="1"/>
  <c r="G70" i="1"/>
  <c r="DC69" i="1"/>
  <c r="CY69" i="1"/>
  <c r="CW69" i="1"/>
  <c r="CU69" i="1"/>
  <c r="CO69" i="1"/>
  <c r="CK69" i="1"/>
  <c r="CI69" i="1"/>
  <c r="CB69" i="1"/>
  <c r="BX69" i="1"/>
  <c r="BV69" i="1"/>
  <c r="BR69" i="1"/>
  <c r="BN69" i="1"/>
  <c r="BB69" i="1"/>
  <c r="AP69" i="1"/>
  <c r="X69" i="1"/>
  <c r="Q69" i="1"/>
  <c r="G69" i="1"/>
  <c r="DC68" i="1"/>
  <c r="CY68" i="1"/>
  <c r="CW68" i="1"/>
  <c r="CU68" i="1"/>
  <c r="CO68" i="1"/>
  <c r="CK68" i="1"/>
  <c r="CI68" i="1"/>
  <c r="CB68" i="1"/>
  <c r="BX68" i="1"/>
  <c r="BV68" i="1"/>
  <c r="BR68" i="1"/>
  <c r="BN68" i="1"/>
  <c r="BB68" i="1"/>
  <c r="AP68" i="1"/>
  <c r="X68" i="1"/>
  <c r="Q68" i="1"/>
  <c r="G68" i="1"/>
  <c r="DC67" i="1"/>
  <c r="CY67" i="1"/>
  <c r="CW67" i="1"/>
  <c r="CU67" i="1"/>
  <c r="CO67" i="1"/>
  <c r="CK67" i="1"/>
  <c r="CI67" i="1"/>
  <c r="CB67" i="1"/>
  <c r="BX67" i="1"/>
  <c r="BV67" i="1"/>
  <c r="BR67" i="1"/>
  <c r="BN67" i="1"/>
  <c r="BB67" i="1"/>
  <c r="AP67" i="1"/>
  <c r="X67" i="1"/>
  <c r="Q67" i="1"/>
  <c r="G67" i="1"/>
  <c r="DC66" i="1"/>
  <c r="CY66" i="1"/>
  <c r="CW66" i="1"/>
  <c r="CU66" i="1"/>
  <c r="CO66" i="1"/>
  <c r="CK66" i="1"/>
  <c r="CI66" i="1"/>
  <c r="CB66" i="1"/>
  <c r="BX66" i="1"/>
  <c r="BV66" i="1"/>
  <c r="BR66" i="1"/>
  <c r="BN66" i="1"/>
  <c r="BB66" i="1"/>
  <c r="AP66" i="1"/>
  <c r="X66" i="1"/>
  <c r="Q66" i="1"/>
  <c r="G66" i="1"/>
  <c r="DC65" i="1"/>
  <c r="CY65" i="1"/>
  <c r="CW65" i="1"/>
  <c r="CU65" i="1"/>
  <c r="CO65" i="1"/>
  <c r="CK65" i="1"/>
  <c r="CI65" i="1"/>
  <c r="CB65" i="1"/>
  <c r="BX65" i="1"/>
  <c r="BV65" i="1"/>
  <c r="BR65" i="1"/>
  <c r="BN65" i="1"/>
  <c r="BB65" i="1"/>
  <c r="AP65" i="1"/>
  <c r="X65" i="1"/>
  <c r="Q65" i="1"/>
  <c r="G65" i="1"/>
  <c r="DC64" i="1"/>
  <c r="CY64" i="1"/>
  <c r="CW64" i="1"/>
  <c r="CU64" i="1"/>
  <c r="CO64" i="1"/>
  <c r="CK64" i="1"/>
  <c r="CI64" i="1"/>
  <c r="CB64" i="1"/>
  <c r="BX64" i="1"/>
  <c r="BV64" i="1"/>
  <c r="BR64" i="1"/>
  <c r="BN64" i="1"/>
  <c r="BB64" i="1"/>
  <c r="AP64" i="1"/>
  <c r="X64" i="1"/>
  <c r="Q64" i="1"/>
  <c r="G64" i="1"/>
  <c r="DC63" i="1"/>
  <c r="CY63" i="1"/>
  <c r="CW63" i="1"/>
  <c r="CU63" i="1"/>
  <c r="CO63" i="1"/>
  <c r="CK63" i="1"/>
  <c r="CI63" i="1"/>
  <c r="CB63" i="1"/>
  <c r="BX63" i="1"/>
  <c r="BV63" i="1"/>
  <c r="BR63" i="1"/>
  <c r="BN63" i="1"/>
  <c r="BB63" i="1"/>
  <c r="AP63" i="1"/>
  <c r="X63" i="1"/>
  <c r="Q63" i="1"/>
  <c r="G63" i="1"/>
  <c r="DC62" i="1"/>
  <c r="CY62" i="1"/>
  <c r="CW62" i="1"/>
  <c r="CU62" i="1"/>
  <c r="CO62" i="1"/>
  <c r="CK62" i="1"/>
  <c r="CI62" i="1"/>
  <c r="CB62" i="1"/>
  <c r="BX62" i="1"/>
  <c r="BV62" i="1"/>
  <c r="BR62" i="1"/>
  <c r="BN62" i="1"/>
  <c r="BB62" i="1"/>
  <c r="AP62" i="1"/>
  <c r="X62" i="1"/>
  <c r="Q62" i="1"/>
  <c r="G62" i="1"/>
  <c r="DC61" i="1"/>
  <c r="CY61" i="1"/>
  <c r="CW61" i="1"/>
  <c r="CU61" i="1"/>
  <c r="CO61" i="1"/>
  <c r="CK61" i="1"/>
  <c r="CI61" i="1"/>
  <c r="CB61" i="1"/>
  <c r="BX61" i="1"/>
  <c r="BV61" i="1"/>
  <c r="BR61" i="1"/>
  <c r="BN61" i="1"/>
  <c r="BB61" i="1"/>
  <c r="AP61" i="1"/>
  <c r="X61" i="1"/>
  <c r="Q61" i="1"/>
  <c r="G61" i="1"/>
  <c r="DC60" i="1"/>
  <c r="CY60" i="1"/>
  <c r="CW60" i="1"/>
  <c r="CU60" i="1"/>
  <c r="CO60" i="1"/>
  <c r="CK60" i="1"/>
  <c r="CI60" i="1"/>
  <c r="CB60" i="1"/>
  <c r="BX60" i="1"/>
  <c r="BV60" i="1"/>
  <c r="BR60" i="1"/>
  <c r="BN60" i="1"/>
  <c r="BB60" i="1"/>
  <c r="AP60" i="1"/>
  <c r="X60" i="1"/>
  <c r="Q60" i="1"/>
  <c r="G60" i="1"/>
  <c r="DC59" i="1"/>
  <c r="CY59" i="1"/>
  <c r="CW59" i="1"/>
  <c r="CU59" i="1"/>
  <c r="CO59" i="1"/>
  <c r="CK59" i="1"/>
  <c r="CI59" i="1"/>
  <c r="CB59" i="1"/>
  <c r="BX59" i="1"/>
  <c r="BV59" i="1"/>
  <c r="BR59" i="1"/>
  <c r="BN59" i="1"/>
  <c r="BB59" i="1"/>
  <c r="AP59" i="1"/>
  <c r="X59" i="1"/>
  <c r="Q59" i="1"/>
  <c r="G59" i="1"/>
  <c r="DC58" i="1"/>
  <c r="CY58" i="1"/>
  <c r="CW58" i="1"/>
  <c r="CU58" i="1"/>
  <c r="CO58" i="1"/>
  <c r="CK58" i="1"/>
  <c r="CI58" i="1"/>
  <c r="CB58" i="1"/>
  <c r="BX58" i="1"/>
  <c r="BV58" i="1"/>
  <c r="BR58" i="1"/>
  <c r="BN58" i="1"/>
  <c r="BB58" i="1"/>
  <c r="AP58" i="1"/>
  <c r="X58" i="1"/>
  <c r="Q58" i="1"/>
  <c r="G58" i="1"/>
  <c r="DC57" i="1"/>
  <c r="CY57" i="1"/>
  <c r="CW57" i="1"/>
  <c r="CU57" i="1"/>
  <c r="CO57" i="1"/>
  <c r="CK57" i="1"/>
  <c r="CI57" i="1"/>
  <c r="CB57" i="1"/>
  <c r="BX57" i="1"/>
  <c r="BV57" i="1"/>
  <c r="BR57" i="1"/>
  <c r="BN57" i="1"/>
  <c r="BB57" i="1"/>
  <c r="AP57" i="1"/>
  <c r="X57" i="1"/>
  <c r="Q57" i="1"/>
  <c r="G57" i="1"/>
  <c r="DC56" i="1"/>
  <c r="CY56" i="1"/>
  <c r="CW56" i="1"/>
  <c r="CU56" i="1"/>
  <c r="CO56" i="1"/>
  <c r="CK56" i="1"/>
  <c r="CI56" i="1"/>
  <c r="CB56" i="1"/>
  <c r="BX56" i="1"/>
  <c r="BV56" i="1"/>
  <c r="BR56" i="1"/>
  <c r="BN56" i="1"/>
  <c r="BB56" i="1"/>
  <c r="AP56" i="1"/>
  <c r="X56" i="1"/>
  <c r="Q56" i="1"/>
  <c r="G56" i="1"/>
  <c r="DC55" i="1"/>
  <c r="CY55" i="1"/>
  <c r="CW55" i="1"/>
  <c r="CU55" i="1"/>
  <c r="CO55" i="1"/>
  <c r="CK55" i="1"/>
  <c r="CI55" i="1"/>
  <c r="CB55" i="1"/>
  <c r="BX55" i="1"/>
  <c r="BV55" i="1"/>
  <c r="BR55" i="1"/>
  <c r="BN55" i="1"/>
  <c r="BB55" i="1"/>
  <c r="AP55" i="1"/>
  <c r="X55" i="1"/>
  <c r="Q55" i="1"/>
  <c r="G55" i="1"/>
  <c r="DC54" i="1"/>
  <c r="CY54" i="1"/>
  <c r="CW54" i="1"/>
  <c r="CU54" i="1"/>
  <c r="CO54" i="1"/>
  <c r="CK54" i="1"/>
  <c r="CI54" i="1"/>
  <c r="CB54" i="1"/>
  <c r="BX54" i="1"/>
  <c r="BV54" i="1"/>
  <c r="BR54" i="1"/>
  <c r="BN54" i="1"/>
  <c r="BB54" i="1"/>
  <c r="AP54" i="1"/>
  <c r="X54" i="1"/>
  <c r="Q54" i="1"/>
  <c r="G54" i="1"/>
  <c r="DC53" i="1"/>
  <c r="CY53" i="1"/>
  <c r="CW53" i="1"/>
  <c r="CU53" i="1"/>
  <c r="CO53" i="1"/>
  <c r="CK53" i="1"/>
  <c r="CI53" i="1"/>
  <c r="CB53" i="1"/>
  <c r="BX53" i="1"/>
  <c r="BV53" i="1"/>
  <c r="BR53" i="1"/>
  <c r="BN53" i="1"/>
  <c r="BB53" i="1"/>
  <c r="AP53" i="1"/>
  <c r="X53" i="1"/>
  <c r="Q53" i="1"/>
  <c r="G53" i="1"/>
  <c r="DC52" i="1"/>
  <c r="CY52" i="1"/>
  <c r="CW52" i="1"/>
  <c r="CU52" i="1"/>
  <c r="CO52" i="1"/>
  <c r="CK52" i="1"/>
  <c r="CI52" i="1"/>
  <c r="CB52" i="1"/>
  <c r="BX52" i="1"/>
  <c r="BV52" i="1"/>
  <c r="BR52" i="1"/>
  <c r="BN52" i="1"/>
  <c r="BB52" i="1"/>
  <c r="AP52" i="1"/>
  <c r="X52" i="1"/>
  <c r="Q52" i="1"/>
  <c r="G52" i="1"/>
  <c r="DC51" i="1"/>
  <c r="CY51" i="1"/>
  <c r="CW51" i="1"/>
  <c r="CU51" i="1"/>
  <c r="CO51" i="1"/>
  <c r="CK51" i="1"/>
  <c r="CI51" i="1"/>
  <c r="CB51" i="1"/>
  <c r="BX51" i="1"/>
  <c r="BV51" i="1"/>
  <c r="BR51" i="1"/>
  <c r="BN51" i="1"/>
  <c r="BB51" i="1"/>
  <c r="AP51" i="1"/>
  <c r="X51" i="1"/>
  <c r="Q51" i="1"/>
  <c r="G51" i="1"/>
  <c r="DC50" i="1"/>
  <c r="CY50" i="1"/>
  <c r="CW50" i="1"/>
  <c r="CU50" i="1"/>
  <c r="CO50" i="1"/>
  <c r="CK50" i="1"/>
  <c r="CI50" i="1"/>
  <c r="CB50" i="1"/>
  <c r="BX50" i="1"/>
  <c r="BV50" i="1"/>
  <c r="BR50" i="1"/>
  <c r="BN50" i="1"/>
  <c r="BB50" i="1"/>
  <c r="AP50" i="1"/>
  <c r="X50" i="1"/>
  <c r="Q50" i="1"/>
  <c r="G50" i="1"/>
  <c r="DC49" i="1"/>
  <c r="CY49" i="1"/>
  <c r="CW49" i="1"/>
  <c r="CU49" i="1"/>
  <c r="CO49" i="1"/>
  <c r="CK49" i="1"/>
  <c r="CI49" i="1"/>
  <c r="CB49" i="1"/>
  <c r="BX49" i="1"/>
  <c r="BV49" i="1"/>
  <c r="BR49" i="1"/>
  <c r="BN49" i="1"/>
  <c r="BB49" i="1"/>
  <c r="AP49" i="1"/>
  <c r="X49" i="1"/>
  <c r="Q49" i="1"/>
  <c r="G49" i="1"/>
  <c r="DC48" i="1"/>
  <c r="CY48" i="1"/>
  <c r="CW48" i="1"/>
  <c r="CU48" i="1"/>
  <c r="CO48" i="1"/>
  <c r="CK48" i="1"/>
  <c r="CI48" i="1"/>
  <c r="CB48" i="1"/>
  <c r="BX48" i="1"/>
  <c r="BV48" i="1"/>
  <c r="BR48" i="1"/>
  <c r="BN48" i="1"/>
  <c r="BB48" i="1"/>
  <c r="AP48" i="1"/>
  <c r="X48" i="1"/>
  <c r="Q48" i="1"/>
  <c r="G48" i="1"/>
  <c r="DC47" i="1"/>
  <c r="CY47" i="1"/>
  <c r="CW47" i="1"/>
  <c r="CU47" i="1"/>
  <c r="CO47" i="1"/>
  <c r="CK47" i="1"/>
  <c r="CI47" i="1"/>
  <c r="CB47" i="1"/>
  <c r="BX47" i="1"/>
  <c r="BV47" i="1"/>
  <c r="BR47" i="1"/>
  <c r="BN47" i="1"/>
  <c r="BB47" i="1"/>
  <c r="AP47" i="1"/>
  <c r="X47" i="1"/>
  <c r="Q47" i="1"/>
  <c r="G47" i="1"/>
  <c r="DC46" i="1"/>
  <c r="CY46" i="1"/>
  <c r="CW46" i="1"/>
  <c r="CU46" i="1"/>
  <c r="CO46" i="1"/>
  <c r="CK46" i="1"/>
  <c r="CI46" i="1"/>
  <c r="CB46" i="1"/>
  <c r="BX46" i="1"/>
  <c r="BV46" i="1"/>
  <c r="BR46" i="1"/>
  <c r="BN46" i="1"/>
  <c r="BB46" i="1"/>
  <c r="AP46" i="1"/>
  <c r="X46" i="1"/>
  <c r="Q46" i="1"/>
  <c r="G46" i="1"/>
  <c r="DC45" i="1"/>
  <c r="CY45" i="1"/>
  <c r="CW45" i="1"/>
  <c r="CU45" i="1"/>
  <c r="CO45" i="1"/>
  <c r="CK45" i="1"/>
  <c r="CI45" i="1"/>
  <c r="CB45" i="1"/>
  <c r="BX45" i="1"/>
  <c r="BV45" i="1"/>
  <c r="BR45" i="1"/>
  <c r="BN45" i="1"/>
  <c r="BB45" i="1"/>
  <c r="AP45" i="1"/>
  <c r="X45" i="1"/>
  <c r="Q45" i="1"/>
  <c r="G45" i="1"/>
  <c r="DC44" i="1"/>
  <c r="CY44" i="1"/>
  <c r="CW44" i="1"/>
  <c r="CU44" i="1"/>
  <c r="CO44" i="1"/>
  <c r="CK44" i="1"/>
  <c r="CI44" i="1"/>
  <c r="CB44" i="1"/>
  <c r="BX44" i="1"/>
  <c r="BV44" i="1"/>
  <c r="BR44" i="1"/>
  <c r="BN44" i="1"/>
  <c r="BB44" i="1"/>
  <c r="AP44" i="1"/>
  <c r="X44" i="1"/>
  <c r="Q44" i="1"/>
  <c r="G44" i="1"/>
  <c r="DC43" i="1"/>
  <c r="CY43" i="1"/>
  <c r="CW43" i="1"/>
  <c r="CU43" i="1"/>
  <c r="CO43" i="1"/>
  <c r="CK43" i="1"/>
  <c r="CI43" i="1"/>
  <c r="CB43" i="1"/>
  <c r="BX43" i="1"/>
  <c r="BV43" i="1"/>
  <c r="BR43" i="1"/>
  <c r="BN43" i="1"/>
  <c r="BB43" i="1"/>
  <c r="AP43" i="1"/>
  <c r="X43" i="1"/>
  <c r="Q43" i="1"/>
  <c r="G43" i="1"/>
  <c r="DC42" i="1"/>
  <c r="CY42" i="1"/>
  <c r="CW42" i="1"/>
  <c r="CU42" i="1"/>
  <c r="CO42" i="1"/>
  <c r="CK42" i="1"/>
  <c r="CI42" i="1"/>
  <c r="CB42" i="1"/>
  <c r="BX42" i="1"/>
  <c r="BV42" i="1"/>
  <c r="BR42" i="1"/>
  <c r="BN42" i="1"/>
  <c r="BB42" i="1"/>
  <c r="AP42" i="1"/>
  <c r="X42" i="1"/>
  <c r="Q42" i="1"/>
  <c r="G42" i="1"/>
  <c r="DC41" i="1"/>
  <c r="CY41" i="1"/>
  <c r="CW41" i="1"/>
  <c r="CU41" i="1"/>
  <c r="CO41" i="1"/>
  <c r="CK41" i="1"/>
  <c r="CI41" i="1"/>
  <c r="CB41" i="1"/>
  <c r="BX41" i="1"/>
  <c r="BV41" i="1"/>
  <c r="BR41" i="1"/>
  <c r="BN41" i="1"/>
  <c r="BB41" i="1"/>
  <c r="AP41" i="1"/>
  <c r="X41" i="1"/>
  <c r="Q41" i="1"/>
  <c r="G41" i="1"/>
  <c r="DC40" i="1"/>
  <c r="CY40" i="1"/>
  <c r="CW40" i="1"/>
  <c r="CU40" i="1"/>
  <c r="CO40" i="1"/>
  <c r="CK40" i="1"/>
  <c r="CI40" i="1"/>
  <c r="CB40" i="1"/>
  <c r="BX40" i="1"/>
  <c r="BV40" i="1"/>
  <c r="BR40" i="1"/>
  <c r="BN40" i="1"/>
  <c r="BB40" i="1"/>
  <c r="AP40" i="1"/>
  <c r="X40" i="1"/>
  <c r="Q40" i="1"/>
  <c r="G40" i="1"/>
  <c r="DC39" i="1"/>
  <c r="CY39" i="1"/>
  <c r="CW39" i="1"/>
  <c r="CU39" i="1"/>
  <c r="CO39" i="1"/>
  <c r="CK39" i="1"/>
  <c r="CI39" i="1"/>
  <c r="CB39" i="1"/>
  <c r="BX39" i="1"/>
  <c r="BV39" i="1"/>
  <c r="BR39" i="1"/>
  <c r="BN39" i="1"/>
  <c r="BB39" i="1"/>
  <c r="AP39" i="1"/>
  <c r="X39" i="1"/>
  <c r="Q39" i="1"/>
  <c r="G39" i="1"/>
  <c r="DC38" i="1"/>
  <c r="CY38" i="1"/>
  <c r="CW38" i="1"/>
  <c r="CU38" i="1"/>
  <c r="CO38" i="1"/>
  <c r="CK38" i="1"/>
  <c r="CI38" i="1"/>
  <c r="CB38" i="1"/>
  <c r="BX38" i="1"/>
  <c r="BV38" i="1"/>
  <c r="BR38" i="1"/>
  <c r="BN38" i="1"/>
  <c r="BB38" i="1"/>
  <c r="AP38" i="1"/>
  <c r="X38" i="1"/>
  <c r="Q38" i="1"/>
  <c r="G38" i="1"/>
  <c r="DC37" i="1"/>
  <c r="CY37" i="1"/>
  <c r="CW37" i="1"/>
  <c r="CU37" i="1"/>
  <c r="CO37" i="1"/>
  <c r="CK37" i="1"/>
  <c r="CI37" i="1"/>
  <c r="CB37" i="1"/>
  <c r="BX37" i="1"/>
  <c r="BV37" i="1"/>
  <c r="BR37" i="1"/>
  <c r="BN37" i="1"/>
  <c r="BB37" i="1"/>
  <c r="AP37" i="1"/>
  <c r="X37" i="1"/>
  <c r="Q37" i="1"/>
  <c r="G37" i="1"/>
  <c r="DC36" i="1"/>
  <c r="CY36" i="1"/>
  <c r="CW36" i="1"/>
  <c r="CU36" i="1"/>
  <c r="CO36" i="1"/>
  <c r="CK36" i="1"/>
  <c r="CI36" i="1"/>
  <c r="CB36" i="1"/>
  <c r="BX36" i="1"/>
  <c r="BV36" i="1"/>
  <c r="BR36" i="1"/>
  <c r="BN36" i="1"/>
  <c r="BB36" i="1"/>
  <c r="AP36" i="1"/>
  <c r="X36" i="1"/>
  <c r="Q36" i="1"/>
  <c r="G36" i="1"/>
  <c r="DC35" i="1"/>
  <c r="CY35" i="1"/>
  <c r="CW35" i="1"/>
  <c r="CU35" i="1"/>
  <c r="CO35" i="1"/>
  <c r="CK35" i="1"/>
  <c r="CI35" i="1"/>
  <c r="CB35" i="1"/>
  <c r="BX35" i="1"/>
  <c r="BV35" i="1"/>
  <c r="BR35" i="1"/>
  <c r="BN35" i="1"/>
  <c r="BB35" i="1"/>
  <c r="AP35" i="1"/>
  <c r="X35" i="1"/>
  <c r="Q35" i="1"/>
  <c r="G35" i="1"/>
  <c r="DC34" i="1"/>
  <c r="CY34" i="1"/>
  <c r="CW34" i="1"/>
  <c r="CU34" i="1"/>
  <c r="CO34" i="1"/>
  <c r="CK34" i="1"/>
  <c r="CI34" i="1"/>
  <c r="CB34" i="1"/>
  <c r="BX34" i="1"/>
  <c r="BV34" i="1"/>
  <c r="BR34" i="1"/>
  <c r="BN34" i="1"/>
  <c r="BB34" i="1"/>
  <c r="AP34" i="1"/>
  <c r="X34" i="1"/>
  <c r="Q34" i="1"/>
  <c r="G34" i="1"/>
  <c r="DC33" i="1"/>
  <c r="CY33" i="1"/>
  <c r="CW33" i="1"/>
  <c r="CU33" i="1"/>
  <c r="CO33" i="1"/>
  <c r="CK33" i="1"/>
  <c r="CI33" i="1"/>
  <c r="CB33" i="1"/>
  <c r="BX33" i="1"/>
  <c r="BV33" i="1"/>
  <c r="BR33" i="1"/>
  <c r="BN33" i="1"/>
  <c r="BB33" i="1"/>
  <c r="AP33" i="1"/>
  <c r="X33" i="1"/>
  <c r="Q33" i="1"/>
  <c r="G33" i="1"/>
  <c r="DC32" i="1"/>
  <c r="CY32" i="1"/>
  <c r="CW32" i="1"/>
  <c r="CU32" i="1"/>
  <c r="CO32" i="1"/>
  <c r="CK32" i="1"/>
  <c r="CI32" i="1"/>
  <c r="CB32" i="1"/>
  <c r="BX32" i="1"/>
  <c r="BV32" i="1"/>
  <c r="BR32" i="1"/>
  <c r="BN32" i="1"/>
  <c r="BB32" i="1"/>
  <c r="AP32" i="1"/>
  <c r="X32" i="1"/>
  <c r="Q32" i="1"/>
  <c r="G32" i="1"/>
  <c r="DC31" i="1"/>
  <c r="CY31" i="1"/>
  <c r="CW31" i="1"/>
  <c r="CU31" i="1"/>
  <c r="CO31" i="1"/>
  <c r="CK31" i="1"/>
  <c r="CI31" i="1"/>
  <c r="CB31" i="1"/>
  <c r="BX31" i="1"/>
  <c r="BV31" i="1"/>
  <c r="BR31" i="1"/>
  <c r="BN31" i="1"/>
  <c r="BB31" i="1"/>
  <c r="AP31" i="1"/>
  <c r="X31" i="1"/>
  <c r="Q31" i="1"/>
  <c r="G31" i="1"/>
  <c r="DC30" i="1"/>
  <c r="CY30" i="1"/>
  <c r="CW30" i="1"/>
  <c r="CU30" i="1"/>
  <c r="CO30" i="1"/>
  <c r="CK30" i="1"/>
  <c r="CI30" i="1"/>
  <c r="CB30" i="1"/>
  <c r="BX30" i="1"/>
  <c r="BV30" i="1"/>
  <c r="BR30" i="1"/>
  <c r="BN30" i="1"/>
  <c r="BB30" i="1"/>
  <c r="AP30" i="1"/>
  <c r="X30" i="1"/>
  <c r="Q30" i="1"/>
  <c r="G30" i="1"/>
  <c r="DC29" i="1"/>
  <c r="CY29" i="1"/>
  <c r="CW29" i="1"/>
  <c r="CU29" i="1"/>
  <c r="CO29" i="1"/>
  <c r="CK29" i="1"/>
  <c r="CI29" i="1"/>
  <c r="CB29" i="1"/>
  <c r="BX29" i="1"/>
  <c r="BV29" i="1"/>
  <c r="BR29" i="1"/>
  <c r="BN29" i="1"/>
  <c r="BB29" i="1"/>
  <c r="AP29" i="1"/>
  <c r="X29" i="1"/>
  <c r="Q29" i="1"/>
  <c r="G29" i="1"/>
  <c r="DC28" i="1"/>
  <c r="CY28" i="1"/>
  <c r="CW28" i="1"/>
  <c r="CU28" i="1"/>
  <c r="CO28" i="1"/>
  <c r="CK28" i="1"/>
  <c r="CI28" i="1"/>
  <c r="CB28" i="1"/>
  <c r="BX28" i="1"/>
  <c r="BV28" i="1"/>
  <c r="BR28" i="1"/>
  <c r="BN28" i="1"/>
  <c r="BB28" i="1"/>
  <c r="AP28" i="1"/>
  <c r="X28" i="1"/>
  <c r="Q28" i="1"/>
  <c r="G28" i="1"/>
  <c r="DC27" i="1"/>
  <c r="CY27" i="1"/>
  <c r="CW27" i="1"/>
  <c r="CU27" i="1"/>
  <c r="CO27" i="1"/>
  <c r="CK27" i="1"/>
  <c r="CI27" i="1"/>
  <c r="CB27" i="1"/>
  <c r="BX27" i="1"/>
  <c r="BV27" i="1"/>
  <c r="BR27" i="1"/>
  <c r="BN27" i="1"/>
  <c r="BB27" i="1"/>
  <c r="AP27" i="1"/>
  <c r="X27" i="1"/>
  <c r="Q27" i="1"/>
  <c r="G27" i="1"/>
  <c r="DC26" i="1"/>
  <c r="CY26" i="1"/>
  <c r="CW26" i="1"/>
  <c r="CU26" i="1"/>
  <c r="CO26" i="1"/>
  <c r="CK26" i="1"/>
  <c r="CI26" i="1"/>
  <c r="CB26" i="1"/>
  <c r="BX26" i="1"/>
  <c r="BV26" i="1"/>
  <c r="BR26" i="1"/>
  <c r="BN26" i="1"/>
  <c r="BB26" i="1"/>
  <c r="AP26" i="1"/>
  <c r="X26" i="1"/>
  <c r="Q26" i="1"/>
  <c r="G26" i="1"/>
  <c r="DC25" i="1"/>
  <c r="CY25" i="1"/>
  <c r="CW25" i="1"/>
  <c r="CU25" i="1"/>
  <c r="CO25" i="1"/>
  <c r="CK25" i="1"/>
  <c r="CI25" i="1"/>
  <c r="CB25" i="1"/>
  <c r="BX25" i="1"/>
  <c r="BV25" i="1"/>
  <c r="BR25" i="1"/>
  <c r="BN25" i="1"/>
  <c r="BB25" i="1"/>
  <c r="AP25" i="1"/>
  <c r="X25" i="1"/>
  <c r="Q25" i="1"/>
  <c r="G25" i="1"/>
  <c r="DC24" i="1"/>
  <c r="CY24" i="1"/>
  <c r="CW24" i="1"/>
  <c r="CU24" i="1"/>
  <c r="CO24" i="1"/>
  <c r="CK24" i="1"/>
  <c r="CI24" i="1"/>
  <c r="CB24" i="1"/>
  <c r="BX24" i="1"/>
  <c r="BV24" i="1"/>
  <c r="BR24" i="1"/>
  <c r="BN24" i="1"/>
  <c r="BB24" i="1"/>
  <c r="AP24" i="1"/>
  <c r="X24" i="1"/>
  <c r="Q24" i="1"/>
  <c r="G24" i="1"/>
  <c r="DC23" i="1"/>
  <c r="CY23" i="1"/>
  <c r="CW23" i="1"/>
  <c r="CU23" i="1"/>
  <c r="CO23" i="1"/>
  <c r="CK23" i="1"/>
  <c r="CI23" i="1"/>
  <c r="CB23" i="1"/>
  <c r="BX23" i="1"/>
  <c r="BV23" i="1"/>
  <c r="BR23" i="1"/>
  <c r="BN23" i="1"/>
  <c r="BB23" i="1"/>
  <c r="AP23" i="1"/>
  <c r="X23" i="1"/>
  <c r="Q23" i="1"/>
  <c r="G23" i="1"/>
  <c r="DC22" i="1"/>
  <c r="CY22" i="1"/>
  <c r="CW22" i="1"/>
  <c r="CU22" i="1"/>
  <c r="CO22" i="1"/>
  <c r="CK22" i="1"/>
  <c r="CI22" i="1"/>
  <c r="CB22" i="1"/>
  <c r="BX22" i="1"/>
  <c r="BV22" i="1"/>
  <c r="BR22" i="1"/>
  <c r="BN22" i="1"/>
  <c r="BB22" i="1"/>
  <c r="AP22" i="1"/>
  <c r="X22" i="1"/>
  <c r="Q22" i="1"/>
  <c r="G22" i="1"/>
  <c r="DC21" i="1"/>
  <c r="CY21" i="1"/>
  <c r="CW21" i="1"/>
  <c r="CU21" i="1"/>
  <c r="CO21" i="1"/>
  <c r="CK21" i="1"/>
  <c r="CI21" i="1"/>
  <c r="CB21" i="1"/>
  <c r="BX21" i="1"/>
  <c r="BV21" i="1"/>
  <c r="BR21" i="1"/>
  <c r="BN21" i="1"/>
  <c r="BB21" i="1"/>
  <c r="AP21" i="1"/>
  <c r="X21" i="1"/>
  <c r="Q21" i="1"/>
  <c r="G21" i="1"/>
  <c r="DC20" i="1"/>
  <c r="CY20" i="1"/>
  <c r="CW20" i="1"/>
  <c r="CU20" i="1"/>
  <c r="CO20" i="1"/>
  <c r="CK20" i="1"/>
  <c r="CI20" i="1"/>
  <c r="CB20" i="1"/>
  <c r="BX20" i="1"/>
  <c r="BV20" i="1"/>
  <c r="BR20" i="1"/>
  <c r="BN20" i="1"/>
  <c r="BB20" i="1"/>
  <c r="AP20" i="1"/>
  <c r="X20" i="1"/>
  <c r="Q20" i="1"/>
  <c r="G20" i="1"/>
  <c r="DC19" i="1"/>
  <c r="CY19" i="1"/>
  <c r="CW19" i="1"/>
  <c r="CU19" i="1"/>
  <c r="CO19" i="1"/>
  <c r="CK19" i="1"/>
  <c r="CI19" i="1"/>
  <c r="CB19" i="1"/>
  <c r="BX19" i="1"/>
  <c r="BV19" i="1"/>
  <c r="BR19" i="1"/>
  <c r="BN19" i="1"/>
  <c r="BB19" i="1"/>
  <c r="AP19" i="1"/>
  <c r="X19" i="1"/>
  <c r="Q19" i="1"/>
  <c r="G19" i="1"/>
  <c r="DC18" i="1"/>
  <c r="CY18" i="1"/>
  <c r="CW18" i="1"/>
  <c r="CU18" i="1"/>
  <c r="CO18" i="1"/>
  <c r="CK18" i="1"/>
  <c r="CI18" i="1"/>
  <c r="CB18" i="1"/>
  <c r="BX18" i="1"/>
  <c r="BV18" i="1"/>
  <c r="BR18" i="1"/>
  <c r="BN18" i="1"/>
  <c r="BB18" i="1"/>
  <c r="AP18" i="1"/>
  <c r="X18" i="1"/>
  <c r="Q18" i="1"/>
  <c r="G18" i="1"/>
  <c r="DC17" i="1"/>
  <c r="CY17" i="1"/>
  <c r="CW17" i="1"/>
  <c r="CU17" i="1"/>
  <c r="CO17" i="1"/>
  <c r="CK17" i="1"/>
  <c r="CI17" i="1"/>
  <c r="CB17" i="1"/>
  <c r="BX17" i="1"/>
  <c r="BV17" i="1"/>
  <c r="BR17" i="1"/>
  <c r="BN17" i="1"/>
  <c r="BB17" i="1"/>
  <c r="AP17" i="1"/>
  <c r="X17" i="1"/>
  <c r="Q17" i="1"/>
  <c r="G17" i="1"/>
  <c r="DC16" i="1"/>
  <c r="CY16" i="1"/>
  <c r="CW16" i="1"/>
  <c r="CU16" i="1"/>
  <c r="CO16" i="1"/>
  <c r="CK16" i="1"/>
  <c r="CI16" i="1"/>
  <c r="CB16" i="1"/>
  <c r="BX16" i="1"/>
  <c r="BV16" i="1"/>
  <c r="BR16" i="1"/>
  <c r="BN16" i="1"/>
  <c r="BB16" i="1"/>
  <c r="AP16" i="1"/>
  <c r="X16" i="1"/>
  <c r="Q16" i="1"/>
  <c r="G16" i="1"/>
  <c r="DC15" i="1"/>
  <c r="CY15" i="1"/>
  <c r="CW15" i="1"/>
  <c r="CU15" i="1"/>
  <c r="CO15" i="1"/>
  <c r="CK15" i="1"/>
  <c r="CI15" i="1"/>
  <c r="CB15" i="1"/>
  <c r="BX15" i="1"/>
  <c r="BV15" i="1"/>
  <c r="BR15" i="1"/>
  <c r="BN15" i="1"/>
  <c r="BB15" i="1"/>
  <c r="AP15" i="1"/>
  <c r="X15" i="1"/>
  <c r="Q15" i="1"/>
  <c r="G15" i="1"/>
  <c r="DC14" i="1"/>
  <c r="CY14" i="1"/>
  <c r="CW14" i="1"/>
  <c r="CU14" i="1"/>
  <c r="CO14" i="1"/>
  <c r="CK14" i="1"/>
  <c r="CI14" i="1"/>
  <c r="CB14" i="1"/>
  <c r="BX14" i="1"/>
  <c r="BV14" i="1"/>
  <c r="BR14" i="1"/>
  <c r="BN14" i="1"/>
  <c r="BB14" i="1"/>
  <c r="AP14" i="1"/>
  <c r="X14" i="1"/>
  <c r="Q14" i="1"/>
  <c r="G14" i="1"/>
  <c r="DC13" i="1"/>
  <c r="CY13" i="1"/>
  <c r="CW13" i="1"/>
  <c r="CU13" i="1"/>
  <c r="CO13" i="1"/>
  <c r="CK13" i="1"/>
  <c r="CI13" i="1"/>
  <c r="CB13" i="1"/>
  <c r="BX13" i="1"/>
  <c r="BV13" i="1"/>
  <c r="BR13" i="1"/>
  <c r="BN13" i="1"/>
  <c r="BB13" i="1"/>
  <c r="AP13" i="1"/>
  <c r="X13" i="1"/>
  <c r="Q13" i="1"/>
  <c r="G13" i="1"/>
  <c r="DC12" i="1"/>
  <c r="CY12" i="1"/>
  <c r="CW12" i="1"/>
  <c r="CU12" i="1"/>
  <c r="CO12" i="1"/>
  <c r="CK12" i="1"/>
  <c r="CI12" i="1"/>
  <c r="CB12" i="1"/>
  <c r="BX12" i="1"/>
  <c r="BV12" i="1"/>
  <c r="BR12" i="1"/>
  <c r="BN12" i="1"/>
  <c r="BB12" i="1"/>
  <c r="AP12" i="1"/>
  <c r="X12" i="1"/>
  <c r="Q12" i="1"/>
  <c r="G12" i="1"/>
  <c r="DC11" i="1"/>
  <c r="CY11" i="1"/>
  <c r="CW11" i="1"/>
  <c r="CU11" i="1"/>
  <c r="CO11" i="1"/>
  <c r="CK11" i="1"/>
  <c r="CI11" i="1"/>
  <c r="CB11" i="1"/>
  <c r="BX11" i="1"/>
  <c r="BV11" i="1"/>
  <c r="BR11" i="1"/>
  <c r="BN11" i="1"/>
  <c r="BB11" i="1"/>
  <c r="AP11" i="1"/>
  <c r="X11" i="1"/>
  <c r="Q11" i="1"/>
  <c r="G11" i="1"/>
  <c r="DC10" i="1"/>
  <c r="CY10" i="1"/>
  <c r="CW10" i="1"/>
  <c r="CU10" i="1"/>
  <c r="CO10" i="1"/>
  <c r="CK10" i="1"/>
  <c r="CI10" i="1"/>
  <c r="CB10" i="1"/>
  <c r="BX10" i="1"/>
  <c r="BV10" i="1"/>
  <c r="BR10" i="1"/>
  <c r="BN10" i="1"/>
  <c r="BB10" i="1"/>
  <c r="AP10" i="1"/>
  <c r="X10" i="1"/>
  <c r="Q10" i="1"/>
  <c r="G10" i="1"/>
  <c r="DC9" i="1"/>
  <c r="CY9" i="1"/>
  <c r="CW9" i="1"/>
  <c r="CU9" i="1"/>
  <c r="CO9" i="1"/>
  <c r="CK9" i="1"/>
  <c r="CI9" i="1"/>
  <c r="CB9" i="1"/>
  <c r="BX9" i="1"/>
  <c r="BV9" i="1"/>
  <c r="BR9" i="1"/>
  <c r="BN9" i="1"/>
  <c r="BB9" i="1"/>
  <c r="AP9" i="1"/>
  <c r="X9" i="1"/>
  <c r="Q9" i="1"/>
  <c r="G9" i="1"/>
  <c r="DC8" i="1"/>
  <c r="CY8" i="1"/>
  <c r="CW8" i="1"/>
  <c r="CU8" i="1"/>
  <c r="CO8" i="1"/>
  <c r="CK8" i="1"/>
  <c r="CI8" i="1"/>
  <c r="CB8" i="1"/>
  <c r="BX8" i="1"/>
  <c r="BV8" i="1"/>
  <c r="BR8" i="1"/>
  <c r="BN8" i="1"/>
  <c r="BB8" i="1"/>
  <c r="AP8" i="1"/>
  <c r="X8" i="1"/>
  <c r="Q8" i="1"/>
  <c r="G8" i="1"/>
  <c r="DC7" i="1"/>
  <c r="CY7" i="1"/>
  <c r="CW7" i="1"/>
  <c r="CU7" i="1"/>
  <c r="CO7" i="1"/>
  <c r="CK7" i="1"/>
  <c r="CI7" i="1"/>
  <c r="CB7" i="1"/>
  <c r="BX7" i="1"/>
  <c r="BV7" i="1"/>
  <c r="BR7" i="1"/>
  <c r="BN7" i="1"/>
  <c r="BB7" i="1"/>
  <c r="AP7" i="1"/>
  <c r="X7" i="1"/>
  <c r="Q7" i="1"/>
  <c r="G7" i="1"/>
  <c r="DC6" i="1"/>
  <c r="CY6" i="1"/>
  <c r="CW6" i="1"/>
  <c r="CU6" i="1"/>
  <c r="CO6" i="1"/>
  <c r="CK6" i="1"/>
  <c r="CI6" i="1"/>
  <c r="CB6" i="1"/>
  <c r="BX6" i="1"/>
  <c r="BV6" i="1"/>
  <c r="BR6" i="1"/>
  <c r="BN6" i="1"/>
  <c r="BB6" i="1"/>
  <c r="AP6" i="1"/>
  <c r="X6" i="1"/>
  <c r="Q6" i="1"/>
  <c r="G6" i="1"/>
  <c r="DC5" i="1"/>
  <c r="CY5" i="1"/>
  <c r="CW5" i="1"/>
  <c r="CU5" i="1"/>
  <c r="CO5" i="1"/>
  <c r="CK5" i="1"/>
  <c r="CI5" i="1"/>
  <c r="CB5" i="1"/>
  <c r="BX5" i="1"/>
  <c r="BV5" i="1"/>
  <c r="BR5" i="1"/>
  <c r="BN5" i="1"/>
  <c r="BB5" i="1"/>
  <c r="AP5" i="1"/>
  <c r="X5" i="1"/>
  <c r="Q5" i="1"/>
  <c r="G5" i="1"/>
  <c r="DC4" i="1"/>
  <c r="CY4" i="1"/>
  <c r="CW4" i="1"/>
  <c r="CU4" i="1"/>
  <c r="CO4" i="1"/>
  <c r="CK4" i="1"/>
  <c r="CI4" i="1"/>
  <c r="CB4" i="1"/>
  <c r="BX4" i="1"/>
  <c r="BV4" i="1"/>
  <c r="BR4" i="1"/>
  <c r="BN4" i="1"/>
  <c r="BB4" i="1"/>
  <c r="AP4" i="1"/>
  <c r="X4" i="1"/>
  <c r="Q4" i="1"/>
  <c r="G4" i="1"/>
  <c r="DC3" i="1"/>
  <c r="CY3" i="1"/>
  <c r="CW3" i="1"/>
  <c r="CU3" i="1"/>
  <c r="CO3" i="1"/>
  <c r="CK3" i="1"/>
  <c r="CI3" i="1"/>
  <c r="CB3" i="1"/>
  <c r="BX3" i="1"/>
  <c r="BV3" i="1"/>
  <c r="BR3" i="1"/>
  <c r="BN3" i="1"/>
  <c r="BB3" i="1"/>
  <c r="AP3" i="1"/>
  <c r="X3" i="1"/>
  <c r="Q3" i="1"/>
  <c r="G3" i="1"/>
  <c r="DE2" i="1"/>
  <c r="DD2" i="1"/>
  <c r="DB2" i="1"/>
  <c r="DA2" i="1"/>
  <c r="CZ2" i="1"/>
  <c r="CW2" i="1"/>
  <c r="CV2" i="1"/>
  <c r="CU2" i="1" s="1"/>
  <c r="CT2" i="1"/>
  <c r="CS2" i="1"/>
  <c r="CR2" i="1"/>
  <c r="CQ2" i="1"/>
  <c r="CP2" i="1"/>
  <c r="CN2" i="1"/>
  <c r="CM2" i="1"/>
  <c r="CL2" i="1"/>
  <c r="CJ2" i="1"/>
  <c r="CI2" i="1" s="1"/>
  <c r="CH2" i="1"/>
  <c r="CG2" i="1"/>
  <c r="CF2" i="1"/>
  <c r="CE2" i="1"/>
  <c r="CD2" i="1"/>
  <c r="CC2" i="1"/>
  <c r="CA2" i="1"/>
  <c r="BZ2" i="1"/>
  <c r="BY2" i="1"/>
  <c r="BW2" i="1"/>
  <c r="BV2" i="1" s="1"/>
  <c r="BU2" i="1"/>
  <c r="BQ2" i="1"/>
  <c r="BP2" i="1"/>
  <c r="BO2" i="1"/>
  <c r="BM2" i="1"/>
  <c r="BL2" i="1"/>
  <c r="BK2" i="1"/>
  <c r="BJ2" i="1"/>
  <c r="BI2" i="1"/>
  <c r="BH2" i="1"/>
  <c r="BG2" i="1"/>
  <c r="BE2" i="1"/>
  <c r="BD2" i="1"/>
  <c r="BC2" i="1"/>
  <c r="BA2" i="1"/>
  <c r="AZ2" i="1"/>
  <c r="AY2" i="1"/>
  <c r="AX2" i="1"/>
  <c r="AW2" i="1"/>
  <c r="AV2" i="1"/>
  <c r="AU2" i="1"/>
  <c r="AT2" i="1"/>
  <c r="AS2" i="1"/>
  <c r="AR2" i="1"/>
  <c r="AQ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W2" i="1"/>
  <c r="V2" i="1"/>
  <c r="T2" i="1"/>
  <c r="S2" i="1"/>
  <c r="R2" i="1"/>
  <c r="P2" i="1"/>
  <c r="O2" i="1"/>
  <c r="N2" i="1"/>
  <c r="M2" i="1"/>
  <c r="L2" i="1"/>
  <c r="K2" i="1"/>
  <c r="J2" i="1"/>
  <c r="I2" i="1"/>
  <c r="H2" i="1"/>
  <c r="I121" i="2" l="1"/>
  <c r="F645" i="1"/>
  <c r="F649" i="1"/>
  <c r="F653" i="1"/>
  <c r="F626" i="1"/>
  <c r="F635" i="1"/>
  <c r="Q2" i="1"/>
  <c r="F332" i="1"/>
  <c r="F340" i="1"/>
  <c r="F348" i="1"/>
  <c r="F443" i="1"/>
  <c r="F447" i="1"/>
  <c r="F451" i="1"/>
  <c r="F459" i="1"/>
  <c r="F463" i="1"/>
  <c r="F527" i="1"/>
  <c r="F528" i="1"/>
  <c r="F557" i="1"/>
  <c r="F657" i="1"/>
  <c r="F661" i="1"/>
  <c r="F541" i="1"/>
  <c r="F545" i="1"/>
  <c r="F674" i="1"/>
  <c r="DC2" i="1"/>
  <c r="F212" i="1"/>
  <c r="F220" i="1"/>
  <c r="F228" i="1"/>
  <c r="F236" i="1"/>
  <c r="CK319" i="1"/>
  <c r="F328" i="1"/>
  <c r="F344" i="1"/>
  <c r="F535" i="1"/>
  <c r="F539" i="1"/>
  <c r="F634" i="1"/>
  <c r="F209" i="1"/>
  <c r="F217" i="1"/>
  <c r="F225" i="1"/>
  <c r="F233" i="1"/>
  <c r="CO2" i="1"/>
  <c r="F6" i="1"/>
  <c r="F10" i="1"/>
  <c r="DF10" i="1"/>
  <c r="F14" i="1"/>
  <c r="DF14" i="1"/>
  <c r="F18" i="1"/>
  <c r="F22" i="1"/>
  <c r="F26" i="1"/>
  <c r="F30" i="1"/>
  <c r="DF30" i="1"/>
  <c r="F34" i="1"/>
  <c r="DF34" i="1"/>
  <c r="F38" i="1"/>
  <c r="DF38" i="1"/>
  <c r="F42" i="1"/>
  <c r="F46" i="1"/>
  <c r="F50" i="1"/>
  <c r="DF50" i="1"/>
  <c r="F54" i="1"/>
  <c r="F58" i="1"/>
  <c r="F62" i="1"/>
  <c r="F66" i="1"/>
  <c r="F70" i="1"/>
  <c r="F74" i="1"/>
  <c r="F78" i="1"/>
  <c r="F82" i="1"/>
  <c r="F86" i="1"/>
  <c r="DF86" i="1"/>
  <c r="F90" i="1"/>
  <c r="F94" i="1"/>
  <c r="F98" i="1"/>
  <c r="F102" i="1"/>
  <c r="F106" i="1"/>
  <c r="F335" i="1"/>
  <c r="F343" i="1"/>
  <c r="F351" i="1"/>
  <c r="F356" i="1"/>
  <c r="F371" i="1"/>
  <c r="DF371" i="1"/>
  <c r="F375" i="1"/>
  <c r="F379" i="1"/>
  <c r="DF379" i="1"/>
  <c r="F383" i="1"/>
  <c r="BU386" i="1"/>
  <c r="BT386" i="1" s="1"/>
  <c r="BS386" i="1" s="1"/>
  <c r="BR386" i="1" s="1"/>
  <c r="F386" i="1" s="1"/>
  <c r="BU387" i="1"/>
  <c r="BT387" i="1" s="1"/>
  <c r="BS387" i="1" s="1"/>
  <c r="BR387" i="1" s="1"/>
  <c r="DF387" i="1" s="1"/>
  <c r="BU388" i="1"/>
  <c r="BT388" i="1" s="1"/>
  <c r="BR388" i="1" s="1"/>
  <c r="F388" i="1" s="1"/>
  <c r="F392" i="1"/>
  <c r="F396" i="1"/>
  <c r="F400" i="1"/>
  <c r="F404" i="1"/>
  <c r="F412" i="1"/>
  <c r="F416" i="1"/>
  <c r="F420" i="1"/>
  <c r="F424" i="1"/>
  <c r="F428" i="1"/>
  <c r="F432" i="1"/>
  <c r="F436" i="1"/>
  <c r="F440" i="1"/>
  <c r="F549" i="1"/>
  <c r="F560" i="1"/>
  <c r="F568" i="1"/>
  <c r="F572" i="1"/>
  <c r="F576" i="1"/>
  <c r="F580" i="1"/>
  <c r="F584" i="1"/>
  <c r="F588" i="1"/>
  <c r="F630" i="1"/>
  <c r="F592" i="1"/>
  <c r="F596" i="1"/>
  <c r="F600" i="1"/>
  <c r="F604" i="1"/>
  <c r="F608" i="1"/>
  <c r="F612" i="1"/>
  <c r="F627" i="1"/>
  <c r="F638" i="1"/>
  <c r="DF46" i="1"/>
  <c r="DF58" i="1"/>
  <c r="DF62" i="1"/>
  <c r="DF74" i="1"/>
  <c r="DF78" i="1"/>
  <c r="DF102" i="1"/>
  <c r="F166" i="1"/>
  <c r="F174" i="1"/>
  <c r="F182" i="1"/>
  <c r="F190" i="1"/>
  <c r="F198" i="1"/>
  <c r="F206" i="1"/>
  <c r="F213" i="1"/>
  <c r="F219" i="1"/>
  <c r="F222" i="1"/>
  <c r="F229" i="1"/>
  <c r="F235" i="1"/>
  <c r="F238" i="1"/>
  <c r="F322" i="1"/>
  <c r="F339" i="1"/>
  <c r="F342" i="1"/>
  <c r="F444" i="1"/>
  <c r="F448" i="1"/>
  <c r="F452" i="1"/>
  <c r="F456" i="1"/>
  <c r="F460" i="1"/>
  <c r="F464" i="1"/>
  <c r="F496" i="1"/>
  <c r="F500" i="1"/>
  <c r="F504" i="1"/>
  <c r="F508" i="1"/>
  <c r="F543" i="1"/>
  <c r="F547" i="1"/>
  <c r="F553" i="1"/>
  <c r="F554" i="1"/>
  <c r="F116" i="1"/>
  <c r="DF116" i="1"/>
  <c r="F120" i="1"/>
  <c r="F132" i="1"/>
  <c r="F136" i="1"/>
  <c r="F148" i="1"/>
  <c r="F156" i="1"/>
  <c r="F172" i="1"/>
  <c r="F180" i="1"/>
  <c r="F188" i="1"/>
  <c r="F196" i="1"/>
  <c r="F204" i="1"/>
  <c r="Q319" i="1"/>
  <c r="BR319" i="1"/>
  <c r="BX319" i="1"/>
  <c r="F336" i="1"/>
  <c r="F352" i="1"/>
  <c r="F366" i="1"/>
  <c r="F385" i="1"/>
  <c r="F465" i="1"/>
  <c r="F551" i="1"/>
  <c r="F555" i="1"/>
  <c r="F622" i="1"/>
  <c r="F628" i="1"/>
  <c r="F629" i="1"/>
  <c r="F640" i="1"/>
  <c r="F676" i="1"/>
  <c r="DF26" i="1"/>
  <c r="DF94" i="1"/>
  <c r="DF375" i="1"/>
  <c r="F564" i="1"/>
  <c r="CK2" i="1"/>
  <c r="AP2" i="1"/>
  <c r="F163" i="1"/>
  <c r="F169" i="1"/>
  <c r="F177" i="1"/>
  <c r="F181" i="1"/>
  <c r="F185" i="1"/>
  <c r="F189" i="1"/>
  <c r="F193" i="1"/>
  <c r="F197" i="1"/>
  <c r="F201" i="1"/>
  <c r="F205" i="1"/>
  <c r="F211" i="1"/>
  <c r="F227" i="1"/>
  <c r="CO319" i="1"/>
  <c r="CY319" i="1"/>
  <c r="F331" i="1"/>
  <c r="F334" i="1"/>
  <c r="F347" i="1"/>
  <c r="F350" i="1"/>
  <c r="F364" i="1"/>
  <c r="F531" i="1"/>
  <c r="F618" i="1"/>
  <c r="F619" i="1"/>
  <c r="F636" i="1"/>
  <c r="DF636" i="1"/>
  <c r="F639" i="1"/>
  <c r="F643" i="1"/>
  <c r="F647" i="1"/>
  <c r="F651" i="1"/>
  <c r="F655" i="1"/>
  <c r="F659" i="1"/>
  <c r="F672" i="1"/>
  <c r="F675" i="1"/>
  <c r="F663" i="1"/>
  <c r="F667" i="1"/>
  <c r="F671" i="1"/>
  <c r="BB2" i="1"/>
  <c r="DF42" i="1"/>
  <c r="DF82" i="1"/>
  <c r="DF106" i="1"/>
  <c r="F455" i="1"/>
  <c r="F3" i="1"/>
  <c r="DF3" i="1"/>
  <c r="F7" i="1"/>
  <c r="DF7" i="1"/>
  <c r="F11" i="1"/>
  <c r="DF11" i="1"/>
  <c r="F15" i="1"/>
  <c r="DF15" i="1"/>
  <c r="F19" i="1"/>
  <c r="DF19" i="1"/>
  <c r="F23" i="1"/>
  <c r="DF23" i="1"/>
  <c r="F27" i="1"/>
  <c r="DF27" i="1"/>
  <c r="F31" i="1"/>
  <c r="DF31" i="1"/>
  <c r="F35" i="1"/>
  <c r="DF35" i="1"/>
  <c r="F39" i="1"/>
  <c r="DF39" i="1"/>
  <c r="F43" i="1"/>
  <c r="DF43" i="1"/>
  <c r="F47" i="1"/>
  <c r="DF47" i="1"/>
  <c r="F51" i="1"/>
  <c r="DF51" i="1"/>
  <c r="F55" i="1"/>
  <c r="DF55" i="1"/>
  <c r="DF120" i="1"/>
  <c r="DF136" i="1"/>
  <c r="DF156" i="1"/>
  <c r="DF166" i="1"/>
  <c r="DF174" i="1"/>
  <c r="DF182" i="1"/>
  <c r="DF190" i="1"/>
  <c r="DF198" i="1"/>
  <c r="DF206" i="1"/>
  <c r="DF219" i="1"/>
  <c r="DF220" i="1"/>
  <c r="DF222" i="1"/>
  <c r="DF235" i="1"/>
  <c r="DF236" i="1"/>
  <c r="DF238" i="1"/>
  <c r="F4" i="1"/>
  <c r="DF4" i="1"/>
  <c r="DF12" i="1"/>
  <c r="F16" i="1"/>
  <c r="DF16" i="1"/>
  <c r="F20" i="1"/>
  <c r="DF20" i="1"/>
  <c r="F24" i="1"/>
  <c r="DF24" i="1"/>
  <c r="F28" i="1"/>
  <c r="DF28" i="1"/>
  <c r="F32" i="1"/>
  <c r="DF32" i="1"/>
  <c r="F36" i="1"/>
  <c r="DF36" i="1"/>
  <c r="F40" i="1"/>
  <c r="DF40" i="1"/>
  <c r="F44" i="1"/>
  <c r="DF44" i="1"/>
  <c r="F48" i="1"/>
  <c r="DF48" i="1"/>
  <c r="F52" i="1"/>
  <c r="DF52" i="1"/>
  <c r="F56" i="1"/>
  <c r="DF56" i="1"/>
  <c r="F60" i="1"/>
  <c r="DF60" i="1"/>
  <c r="F64" i="1"/>
  <c r="DF64" i="1"/>
  <c r="F68" i="1"/>
  <c r="DF68" i="1"/>
  <c r="F72" i="1"/>
  <c r="DF72" i="1"/>
  <c r="F76" i="1"/>
  <c r="DF76" i="1"/>
  <c r="F80" i="1"/>
  <c r="DF80" i="1"/>
  <c r="F84" i="1"/>
  <c r="DF84" i="1"/>
  <c r="F88" i="1"/>
  <c r="DF88" i="1"/>
  <c r="F92" i="1"/>
  <c r="DF92" i="1"/>
  <c r="F96" i="1"/>
  <c r="DF96" i="1"/>
  <c r="F100" i="1"/>
  <c r="DF100" i="1"/>
  <c r="F104" i="1"/>
  <c r="DF104" i="1"/>
  <c r="F108" i="1"/>
  <c r="DF108" i="1"/>
  <c r="F124" i="1"/>
  <c r="DF124" i="1"/>
  <c r="F140" i="1"/>
  <c r="DF140" i="1"/>
  <c r="F168" i="1"/>
  <c r="F176" i="1"/>
  <c r="F184" i="1"/>
  <c r="F192" i="1"/>
  <c r="F200" i="1"/>
  <c r="DF6" i="1"/>
  <c r="DF18" i="1"/>
  <c r="DF22" i="1"/>
  <c r="DF54" i="1"/>
  <c r="DF66" i="1"/>
  <c r="DF70" i="1"/>
  <c r="DF90" i="1"/>
  <c r="DF98" i="1"/>
  <c r="DF132" i="1"/>
  <c r="DF148" i="1"/>
  <c r="F408" i="1"/>
  <c r="F8" i="1"/>
  <c r="DF8" i="1"/>
  <c r="F12" i="1"/>
  <c r="F5" i="1"/>
  <c r="DF5" i="1"/>
  <c r="F9" i="1"/>
  <c r="DF9" i="1"/>
  <c r="F13" i="1"/>
  <c r="DF13" i="1"/>
  <c r="F17" i="1"/>
  <c r="DF17" i="1"/>
  <c r="F21" i="1"/>
  <c r="DF21" i="1"/>
  <c r="F25" i="1"/>
  <c r="DF25" i="1"/>
  <c r="F29" i="1"/>
  <c r="DF29" i="1"/>
  <c r="F33" i="1"/>
  <c r="DF33" i="1"/>
  <c r="F37" i="1"/>
  <c r="DF37" i="1"/>
  <c r="F41" i="1"/>
  <c r="DF41" i="1"/>
  <c r="F45" i="1"/>
  <c r="DF45" i="1"/>
  <c r="F49" i="1"/>
  <c r="DF49" i="1"/>
  <c r="F53" i="1"/>
  <c r="F112" i="1"/>
  <c r="DF112" i="1"/>
  <c r="F128" i="1"/>
  <c r="DF128" i="1"/>
  <c r="F144" i="1"/>
  <c r="DF144" i="1"/>
  <c r="DF162" i="1"/>
  <c r="F165" i="1"/>
  <c r="F173" i="1"/>
  <c r="CX244" i="1"/>
  <c r="CW244" i="1" s="1"/>
  <c r="CV244" i="1" s="1"/>
  <c r="CU244" i="1" s="1"/>
  <c r="CT244" i="1" s="1"/>
  <c r="CO244" i="1" s="1"/>
  <c r="CN244" i="1" s="1"/>
  <c r="CK244" i="1" s="1"/>
  <c r="CJ244" i="1" s="1"/>
  <c r="CI244" i="1" s="1"/>
  <c r="CH244" i="1" s="1"/>
  <c r="CB244" i="1" s="1"/>
  <c r="CA244" i="1" s="1"/>
  <c r="BX244" i="1" s="1"/>
  <c r="BW244" i="1" s="1"/>
  <c r="BV244" i="1" s="1"/>
  <c r="BU244" i="1" s="1"/>
  <c r="BR244" i="1" s="1"/>
  <c r="BQ244" i="1" s="1"/>
  <c r="BN244" i="1" s="1"/>
  <c r="BM244" i="1" s="1"/>
  <c r="BB244" i="1" s="1"/>
  <c r="BA244" i="1" s="1"/>
  <c r="AP244" i="1" s="1"/>
  <c r="AO244" i="1" s="1"/>
  <c r="X244" i="1" s="1"/>
  <c r="W244" i="1" s="1"/>
  <c r="Q244" i="1" s="1"/>
  <c r="P244" i="1" s="1"/>
  <c r="G244" i="1" s="1"/>
  <c r="F244" i="1" s="1"/>
  <c r="DF332" i="1"/>
  <c r="DF334" i="1"/>
  <c r="DF348" i="1"/>
  <c r="DF350" i="1"/>
  <c r="DF53" i="1"/>
  <c r="F57" i="1"/>
  <c r="DF57" i="1"/>
  <c r="F61" i="1"/>
  <c r="DF61" i="1"/>
  <c r="F65" i="1"/>
  <c r="DF65" i="1"/>
  <c r="F69" i="1"/>
  <c r="DF69" i="1"/>
  <c r="F73" i="1"/>
  <c r="DF73" i="1"/>
  <c r="F77" i="1"/>
  <c r="DF77" i="1"/>
  <c r="F81" i="1"/>
  <c r="DF81" i="1"/>
  <c r="F85" i="1"/>
  <c r="DF85" i="1"/>
  <c r="DF89" i="1"/>
  <c r="F93" i="1"/>
  <c r="DF93" i="1"/>
  <c r="F97" i="1"/>
  <c r="DF97" i="1"/>
  <c r="F101" i="1"/>
  <c r="DF101" i="1"/>
  <c r="F105" i="1"/>
  <c r="DF105" i="1"/>
  <c r="F114" i="1"/>
  <c r="DF114" i="1"/>
  <c r="F122" i="1"/>
  <c r="DF122" i="1"/>
  <c r="F130" i="1"/>
  <c r="DF130" i="1"/>
  <c r="F138" i="1"/>
  <c r="DF138" i="1"/>
  <c r="F146" i="1"/>
  <c r="DF146" i="1"/>
  <c r="F154" i="1"/>
  <c r="DF154" i="1"/>
  <c r="F162" i="1"/>
  <c r="DF163" i="1"/>
  <c r="F167" i="1"/>
  <c r="DF167" i="1"/>
  <c r="DF168" i="1"/>
  <c r="F175" i="1"/>
  <c r="DF175" i="1"/>
  <c r="DF176" i="1"/>
  <c r="F183" i="1"/>
  <c r="DF183" i="1"/>
  <c r="DF184" i="1"/>
  <c r="F191" i="1"/>
  <c r="DF191" i="1"/>
  <c r="DF192" i="1"/>
  <c r="F199" i="1"/>
  <c r="DF199" i="1"/>
  <c r="DF200" i="1"/>
  <c r="F207" i="1"/>
  <c r="DF207" i="1"/>
  <c r="F208" i="1"/>
  <c r="F210" i="1"/>
  <c r="DF210" i="1"/>
  <c r="F224" i="1"/>
  <c r="F226" i="1"/>
  <c r="DF226" i="1"/>
  <c r="F255" i="1"/>
  <c r="F358" i="1"/>
  <c r="F152" i="1"/>
  <c r="DF152" i="1"/>
  <c r="F160" i="1"/>
  <c r="DF160" i="1"/>
  <c r="F164" i="1"/>
  <c r="F170" i="1"/>
  <c r="DF170" i="1"/>
  <c r="F178" i="1"/>
  <c r="DF178" i="1"/>
  <c r="F186" i="1"/>
  <c r="DF186" i="1"/>
  <c r="F194" i="1"/>
  <c r="DF194" i="1"/>
  <c r="F202" i="1"/>
  <c r="DF202" i="1"/>
  <c r="DF211" i="1"/>
  <c r="DF212" i="1"/>
  <c r="F214" i="1"/>
  <c r="DF214" i="1"/>
  <c r="F221" i="1"/>
  <c r="DF227" i="1"/>
  <c r="DF228" i="1"/>
  <c r="F230" i="1"/>
  <c r="DF230" i="1"/>
  <c r="F237" i="1"/>
  <c r="DF327" i="1"/>
  <c r="DF340" i="1"/>
  <c r="DF342" i="1"/>
  <c r="DF343" i="1"/>
  <c r="DF355" i="1"/>
  <c r="F59" i="1"/>
  <c r="DF59" i="1"/>
  <c r="F63" i="1"/>
  <c r="DF63" i="1"/>
  <c r="F67" i="1"/>
  <c r="DF67" i="1"/>
  <c r="F71" i="1"/>
  <c r="DF71" i="1"/>
  <c r="F75" i="1"/>
  <c r="DF75" i="1"/>
  <c r="F79" i="1"/>
  <c r="DF79" i="1"/>
  <c r="F83" i="1"/>
  <c r="DF83" i="1"/>
  <c r="F87" i="1"/>
  <c r="DF87" i="1"/>
  <c r="F91" i="1"/>
  <c r="DF91" i="1"/>
  <c r="F95" i="1"/>
  <c r="DF95" i="1"/>
  <c r="F99" i="1"/>
  <c r="DF99" i="1"/>
  <c r="F103" i="1"/>
  <c r="DF103" i="1"/>
  <c r="F107" i="1"/>
  <c r="DF107" i="1"/>
  <c r="F110" i="1"/>
  <c r="DF110" i="1"/>
  <c r="F118" i="1"/>
  <c r="DF118" i="1"/>
  <c r="F126" i="1"/>
  <c r="DF126" i="1"/>
  <c r="F134" i="1"/>
  <c r="DF134" i="1"/>
  <c r="F142" i="1"/>
  <c r="DF142" i="1"/>
  <c r="F150" i="1"/>
  <c r="DF150" i="1"/>
  <c r="F158" i="1"/>
  <c r="DF158" i="1"/>
  <c r="DF164" i="1"/>
  <c r="F171" i="1"/>
  <c r="DF171" i="1"/>
  <c r="DF172" i="1"/>
  <c r="F179" i="1"/>
  <c r="DF179" i="1"/>
  <c r="DF180" i="1"/>
  <c r="F187" i="1"/>
  <c r="DF187" i="1"/>
  <c r="DF188" i="1"/>
  <c r="F195" i="1"/>
  <c r="DF195" i="1"/>
  <c r="DF196" i="1"/>
  <c r="F203" i="1"/>
  <c r="DF203" i="1"/>
  <c r="DF204" i="1"/>
  <c r="F216" i="1"/>
  <c r="F218" i="1"/>
  <c r="DF218" i="1"/>
  <c r="F232" i="1"/>
  <c r="F234" i="1"/>
  <c r="DF234" i="1"/>
  <c r="F259" i="1"/>
  <c r="F262" i="1"/>
  <c r="F266" i="1"/>
  <c r="DF266" i="1"/>
  <c r="F270" i="1"/>
  <c r="DF270" i="1"/>
  <c r="F274" i="1"/>
  <c r="DF274" i="1"/>
  <c r="F278" i="1"/>
  <c r="DF278" i="1"/>
  <c r="F282" i="1"/>
  <c r="DF282" i="1"/>
  <c r="F286" i="1"/>
  <c r="DF286" i="1"/>
  <c r="F290" i="1"/>
  <c r="DF290" i="1"/>
  <c r="F294" i="1"/>
  <c r="DF294" i="1"/>
  <c r="F298" i="1"/>
  <c r="DF298" i="1"/>
  <c r="F302" i="1"/>
  <c r="DF302" i="1"/>
  <c r="F306" i="1"/>
  <c r="DF306" i="1"/>
  <c r="F310" i="1"/>
  <c r="DF310" i="1"/>
  <c r="F314" i="1"/>
  <c r="DF314" i="1"/>
  <c r="F318" i="1"/>
  <c r="DF318" i="1"/>
  <c r="BN319" i="1"/>
  <c r="DC319" i="1"/>
  <c r="F323" i="1"/>
  <c r="DF324" i="1"/>
  <c r="F325" i="1"/>
  <c r="F329" i="1"/>
  <c r="DF329" i="1"/>
  <c r="F337" i="1"/>
  <c r="DF337" i="1"/>
  <c r="F345" i="1"/>
  <c r="DF345" i="1"/>
  <c r="F353" i="1"/>
  <c r="DF353" i="1"/>
  <c r="DF363" i="1"/>
  <c r="F372" i="1"/>
  <c r="DF372" i="1"/>
  <c r="F376" i="1"/>
  <c r="DF376" i="1"/>
  <c r="F380" i="1"/>
  <c r="DF380" i="1"/>
  <c r="F384" i="1"/>
  <c r="DF384" i="1"/>
  <c r="BU389" i="1"/>
  <c r="BR389" i="1" s="1"/>
  <c r="F389" i="1" s="1"/>
  <c r="F393" i="1"/>
  <c r="F397" i="1"/>
  <c r="F401" i="1"/>
  <c r="F405" i="1"/>
  <c r="F409" i="1"/>
  <c r="F413" i="1"/>
  <c r="F417" i="1"/>
  <c r="X319" i="1"/>
  <c r="F320" i="1"/>
  <c r="F324" i="1"/>
  <c r="DF325" i="1"/>
  <c r="F326" i="1"/>
  <c r="DF328" i="1"/>
  <c r="F330" i="1"/>
  <c r="DF330" i="1"/>
  <c r="DF336" i="1"/>
  <c r="F338" i="1"/>
  <c r="DF338" i="1"/>
  <c r="DF344" i="1"/>
  <c r="F346" i="1"/>
  <c r="DF346" i="1"/>
  <c r="DF352" i="1"/>
  <c r="F354" i="1"/>
  <c r="DF361" i="1"/>
  <c r="DF369" i="1"/>
  <c r="F373" i="1"/>
  <c r="DF373" i="1"/>
  <c r="F377" i="1"/>
  <c r="DF377" i="1"/>
  <c r="F381" i="1"/>
  <c r="DF381" i="1"/>
  <c r="DF385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38" i="1"/>
  <c r="F445" i="1"/>
  <c r="F449" i="1"/>
  <c r="F453" i="1"/>
  <c r="F457" i="1"/>
  <c r="F461" i="1"/>
  <c r="DF208" i="1"/>
  <c r="F215" i="1"/>
  <c r="DF215" i="1"/>
  <c r="DF216" i="1"/>
  <c r="F223" i="1"/>
  <c r="DF223" i="1"/>
  <c r="DF224" i="1"/>
  <c r="F231" i="1"/>
  <c r="DF231" i="1"/>
  <c r="DF232" i="1"/>
  <c r="F257" i="1"/>
  <c r="F264" i="1"/>
  <c r="DF264" i="1"/>
  <c r="F268" i="1"/>
  <c r="DF268" i="1"/>
  <c r="F272" i="1"/>
  <c r="DF272" i="1"/>
  <c r="F276" i="1"/>
  <c r="DF276" i="1"/>
  <c r="F280" i="1"/>
  <c r="DF280" i="1"/>
  <c r="F284" i="1"/>
  <c r="DF284" i="1"/>
  <c r="F288" i="1"/>
  <c r="DF288" i="1"/>
  <c r="F292" i="1"/>
  <c r="DF292" i="1"/>
  <c r="F296" i="1"/>
  <c r="DF296" i="1"/>
  <c r="F300" i="1"/>
  <c r="DF300" i="1"/>
  <c r="F304" i="1"/>
  <c r="DF304" i="1"/>
  <c r="F308" i="1"/>
  <c r="DF308" i="1"/>
  <c r="F312" i="1"/>
  <c r="DF312" i="1"/>
  <c r="F316" i="1"/>
  <c r="DF316" i="1"/>
  <c r="G319" i="1"/>
  <c r="CB319" i="1"/>
  <c r="F321" i="1"/>
  <c r="DF326" i="1"/>
  <c r="F327" i="1"/>
  <c r="F333" i="1"/>
  <c r="DF333" i="1"/>
  <c r="F341" i="1"/>
  <c r="DF341" i="1"/>
  <c r="F349" i="1"/>
  <c r="DF349" i="1"/>
  <c r="F362" i="1"/>
  <c r="F370" i="1"/>
  <c r="DF370" i="1"/>
  <c r="F374" i="1"/>
  <c r="DF374" i="1"/>
  <c r="F378" i="1"/>
  <c r="DF378" i="1"/>
  <c r="F382" i="1"/>
  <c r="DF382" i="1"/>
  <c r="F442" i="1"/>
  <c r="F446" i="1"/>
  <c r="F450" i="1"/>
  <c r="F454" i="1"/>
  <c r="F458" i="1"/>
  <c r="F462" i="1"/>
  <c r="F466" i="1"/>
  <c r="DF383" i="1"/>
  <c r="F391" i="1"/>
  <c r="F395" i="1"/>
  <c r="F399" i="1"/>
  <c r="F403" i="1"/>
  <c r="F407" i="1"/>
  <c r="F411" i="1"/>
  <c r="F415" i="1"/>
  <c r="F419" i="1"/>
  <c r="F423" i="1"/>
  <c r="F427" i="1"/>
  <c r="F431" i="1"/>
  <c r="F435" i="1"/>
  <c r="F439" i="1"/>
  <c r="DF468" i="1"/>
  <c r="DF472" i="1"/>
  <c r="DF473" i="1"/>
  <c r="DF476" i="1"/>
  <c r="DF480" i="1"/>
  <c r="DF481" i="1"/>
  <c r="DF484" i="1"/>
  <c r="DF488" i="1"/>
  <c r="DF489" i="1"/>
  <c r="DF492" i="1"/>
  <c r="F526" i="1"/>
  <c r="F529" i="1"/>
  <c r="F532" i="1"/>
  <c r="F561" i="1"/>
  <c r="F565" i="1"/>
  <c r="F569" i="1"/>
  <c r="F573" i="1"/>
  <c r="F577" i="1"/>
  <c r="F581" i="1"/>
  <c r="F585" i="1"/>
  <c r="F589" i="1"/>
  <c r="F593" i="1"/>
  <c r="F597" i="1"/>
  <c r="F601" i="1"/>
  <c r="F605" i="1"/>
  <c r="F609" i="1"/>
  <c r="F613" i="1"/>
  <c r="F616" i="1"/>
  <c r="DF616" i="1"/>
  <c r="F617" i="1"/>
  <c r="DF617" i="1"/>
  <c r="F623" i="1"/>
  <c r="DF623" i="1"/>
  <c r="F632" i="1"/>
  <c r="DF632" i="1"/>
  <c r="F633" i="1"/>
  <c r="DF633" i="1"/>
  <c r="F642" i="1"/>
  <c r="F646" i="1"/>
  <c r="F650" i="1"/>
  <c r="F654" i="1"/>
  <c r="F658" i="1"/>
  <c r="F662" i="1"/>
  <c r="F666" i="1"/>
  <c r="F670" i="1"/>
  <c r="F494" i="1"/>
  <c r="F498" i="1"/>
  <c r="F502" i="1"/>
  <c r="F506" i="1"/>
  <c r="F533" i="1"/>
  <c r="F562" i="1"/>
  <c r="F566" i="1"/>
  <c r="F570" i="1"/>
  <c r="F574" i="1"/>
  <c r="F578" i="1"/>
  <c r="F582" i="1"/>
  <c r="F586" i="1"/>
  <c r="F590" i="1"/>
  <c r="F594" i="1"/>
  <c r="F598" i="1"/>
  <c r="F602" i="1"/>
  <c r="F606" i="1"/>
  <c r="F610" i="1"/>
  <c r="F614" i="1"/>
  <c r="F620" i="1"/>
  <c r="DF620" i="1"/>
  <c r="F621" i="1"/>
  <c r="DF621" i="1"/>
  <c r="F421" i="1"/>
  <c r="F425" i="1"/>
  <c r="F429" i="1"/>
  <c r="F433" i="1"/>
  <c r="F437" i="1"/>
  <c r="F441" i="1"/>
  <c r="F467" i="1"/>
  <c r="DF470" i="1"/>
  <c r="F471" i="1"/>
  <c r="DF474" i="1"/>
  <c r="F475" i="1"/>
  <c r="DF478" i="1"/>
  <c r="F479" i="1"/>
  <c r="DF482" i="1"/>
  <c r="F483" i="1"/>
  <c r="DF486" i="1"/>
  <c r="F487" i="1"/>
  <c r="DF490" i="1"/>
  <c r="F491" i="1"/>
  <c r="F534" i="1"/>
  <c r="F537" i="1"/>
  <c r="F556" i="1"/>
  <c r="F559" i="1"/>
  <c r="F563" i="1"/>
  <c r="F567" i="1"/>
  <c r="F571" i="1"/>
  <c r="F575" i="1"/>
  <c r="F579" i="1"/>
  <c r="F583" i="1"/>
  <c r="F587" i="1"/>
  <c r="F591" i="1"/>
  <c r="F595" i="1"/>
  <c r="F599" i="1"/>
  <c r="F603" i="1"/>
  <c r="F607" i="1"/>
  <c r="F611" i="1"/>
  <c r="F615" i="1"/>
  <c r="F624" i="1"/>
  <c r="DF624" i="1"/>
  <c r="F625" i="1"/>
  <c r="DF625" i="1"/>
  <c r="F631" i="1"/>
  <c r="F637" i="1"/>
  <c r="DF637" i="1"/>
  <c r="F644" i="1"/>
  <c r="F648" i="1"/>
  <c r="F652" i="1"/>
  <c r="F656" i="1"/>
  <c r="F660" i="1"/>
  <c r="F664" i="1"/>
  <c r="F668" i="1"/>
  <c r="F677" i="1"/>
  <c r="DF628" i="1"/>
  <c r="DF629" i="1"/>
  <c r="I678" i="1"/>
  <c r="G2" i="1"/>
  <c r="M678" i="1"/>
  <c r="V678" i="1"/>
  <c r="DF173" i="1"/>
  <c r="DF189" i="1"/>
  <c r="DF205" i="1"/>
  <c r="DF221" i="1"/>
  <c r="DF237" i="1"/>
  <c r="CX241" i="1"/>
  <c r="CW241" i="1" s="1"/>
  <c r="CV241" i="1" s="1"/>
  <c r="CU241" i="1" s="1"/>
  <c r="CT241" i="1" s="1"/>
  <c r="CO241" i="1" s="1"/>
  <c r="CN241" i="1" s="1"/>
  <c r="CK241" i="1" s="1"/>
  <c r="CJ241" i="1" s="1"/>
  <c r="CI241" i="1" s="1"/>
  <c r="CH241" i="1" s="1"/>
  <c r="CB241" i="1" s="1"/>
  <c r="CA241" i="1" s="1"/>
  <c r="BX241" i="1" s="1"/>
  <c r="BW241" i="1" s="1"/>
  <c r="BV241" i="1" s="1"/>
  <c r="BU241" i="1" s="1"/>
  <c r="BR241" i="1" s="1"/>
  <c r="BQ241" i="1" s="1"/>
  <c r="BN241" i="1" s="1"/>
  <c r="BM241" i="1" s="1"/>
  <c r="BB241" i="1" s="1"/>
  <c r="BA241" i="1" s="1"/>
  <c r="AP241" i="1" s="1"/>
  <c r="AO241" i="1" s="1"/>
  <c r="X241" i="1" s="1"/>
  <c r="W241" i="1" s="1"/>
  <c r="Q241" i="1" s="1"/>
  <c r="P241" i="1" s="1"/>
  <c r="G241" i="1" s="1"/>
  <c r="F241" i="1" s="1"/>
  <c r="BR2" i="1"/>
  <c r="DF169" i="1"/>
  <c r="DF185" i="1"/>
  <c r="DF201" i="1"/>
  <c r="DF217" i="1"/>
  <c r="DF233" i="1"/>
  <c r="CV243" i="1"/>
  <c r="CU243" i="1" s="1"/>
  <c r="CT243" i="1" s="1"/>
  <c r="CO243" i="1" s="1"/>
  <c r="CN243" i="1" s="1"/>
  <c r="CK243" i="1" s="1"/>
  <c r="CJ243" i="1" s="1"/>
  <c r="CI243" i="1" s="1"/>
  <c r="CH243" i="1" s="1"/>
  <c r="CB243" i="1" s="1"/>
  <c r="CA243" i="1" s="1"/>
  <c r="BX243" i="1" s="1"/>
  <c r="BW243" i="1" s="1"/>
  <c r="BV243" i="1" s="1"/>
  <c r="BU243" i="1" s="1"/>
  <c r="BR243" i="1" s="1"/>
  <c r="BQ243" i="1" s="1"/>
  <c r="BN243" i="1" s="1"/>
  <c r="BM243" i="1" s="1"/>
  <c r="BB243" i="1" s="1"/>
  <c r="BA243" i="1" s="1"/>
  <c r="AP243" i="1" s="1"/>
  <c r="AO243" i="1" s="1"/>
  <c r="X243" i="1" s="1"/>
  <c r="W243" i="1" s="1"/>
  <c r="Q243" i="1" s="1"/>
  <c r="P243" i="1" s="1"/>
  <c r="G243" i="1" s="1"/>
  <c r="F243" i="1" s="1"/>
  <c r="BO678" i="1"/>
  <c r="BN2" i="1"/>
  <c r="CC678" i="1"/>
  <c r="CB2" i="1"/>
  <c r="CG678" i="1"/>
  <c r="F89" i="1"/>
  <c r="DF165" i="1"/>
  <c r="DF181" i="1"/>
  <c r="DF197" i="1"/>
  <c r="DF213" i="1"/>
  <c r="DF229" i="1"/>
  <c r="DF240" i="1"/>
  <c r="CS678" i="1"/>
  <c r="Z678" i="1"/>
  <c r="X2" i="1"/>
  <c r="AD678" i="1"/>
  <c r="AH678" i="1"/>
  <c r="AL678" i="1"/>
  <c r="AT678" i="1"/>
  <c r="AX678" i="1"/>
  <c r="BG678" i="1"/>
  <c r="BK678" i="1"/>
  <c r="BY678" i="1"/>
  <c r="BX2" i="1"/>
  <c r="CY2" i="1"/>
  <c r="F109" i="1"/>
  <c r="DF109" i="1"/>
  <c r="F111" i="1"/>
  <c r="DF111" i="1"/>
  <c r="F113" i="1"/>
  <c r="DF113" i="1"/>
  <c r="F115" i="1"/>
  <c r="DF115" i="1"/>
  <c r="F117" i="1"/>
  <c r="DF117" i="1"/>
  <c r="F119" i="1"/>
  <c r="DF119" i="1"/>
  <c r="F121" i="1"/>
  <c r="DF121" i="1"/>
  <c r="F123" i="1"/>
  <c r="DF123" i="1"/>
  <c r="F125" i="1"/>
  <c r="DF125" i="1"/>
  <c r="F127" i="1"/>
  <c r="DF127" i="1"/>
  <c r="F129" i="1"/>
  <c r="DF129" i="1"/>
  <c r="F131" i="1"/>
  <c r="DF131" i="1"/>
  <c r="F133" i="1"/>
  <c r="DF133" i="1"/>
  <c r="F135" i="1"/>
  <c r="DF135" i="1"/>
  <c r="F137" i="1"/>
  <c r="DF137" i="1"/>
  <c r="F139" i="1"/>
  <c r="DF139" i="1"/>
  <c r="F141" i="1"/>
  <c r="DF141" i="1"/>
  <c r="F143" i="1"/>
  <c r="DF143" i="1"/>
  <c r="F145" i="1"/>
  <c r="DF145" i="1"/>
  <c r="F147" i="1"/>
  <c r="DF147" i="1"/>
  <c r="F149" i="1"/>
  <c r="DF149" i="1"/>
  <c r="F151" i="1"/>
  <c r="DF151" i="1"/>
  <c r="F153" i="1"/>
  <c r="DF153" i="1"/>
  <c r="F155" i="1"/>
  <c r="DF155" i="1"/>
  <c r="F157" i="1"/>
  <c r="DF157" i="1"/>
  <c r="F159" i="1"/>
  <c r="DF159" i="1"/>
  <c r="F161" i="1"/>
  <c r="DF161" i="1"/>
  <c r="DF177" i="1"/>
  <c r="DF193" i="1"/>
  <c r="DF209" i="1"/>
  <c r="DF225" i="1"/>
  <c r="CW239" i="1"/>
  <c r="DF262" i="1"/>
  <c r="J678" i="1"/>
  <c r="N678" i="1"/>
  <c r="R678" i="1"/>
  <c r="AA678" i="1"/>
  <c r="AE678" i="1"/>
  <c r="AI678" i="1"/>
  <c r="AM678" i="1"/>
  <c r="AQ678" i="1"/>
  <c r="AY678" i="1"/>
  <c r="BC678" i="1"/>
  <c r="BH678" i="1"/>
  <c r="BL678" i="1"/>
  <c r="BP678" i="1"/>
  <c r="BZ678" i="1"/>
  <c r="CD678" i="1"/>
  <c r="CL678" i="1"/>
  <c r="CP678" i="1"/>
  <c r="CV242" i="1"/>
  <c r="CU242" i="1" s="1"/>
  <c r="CT242" i="1" s="1"/>
  <c r="CO242" i="1" s="1"/>
  <c r="CN242" i="1" s="1"/>
  <c r="CK242" i="1" s="1"/>
  <c r="CJ242" i="1" s="1"/>
  <c r="CI242" i="1" s="1"/>
  <c r="CH242" i="1" s="1"/>
  <c r="CB242" i="1" s="1"/>
  <c r="CA242" i="1" s="1"/>
  <c r="BX242" i="1" s="1"/>
  <c r="BW242" i="1" s="1"/>
  <c r="BV242" i="1" s="1"/>
  <c r="BU242" i="1" s="1"/>
  <c r="BR242" i="1" s="1"/>
  <c r="BQ242" i="1" s="1"/>
  <c r="BN242" i="1" s="1"/>
  <c r="BM242" i="1" s="1"/>
  <c r="BB242" i="1" s="1"/>
  <c r="BA242" i="1" s="1"/>
  <c r="AP242" i="1" s="1"/>
  <c r="AO242" i="1" s="1"/>
  <c r="X242" i="1" s="1"/>
  <c r="W242" i="1" s="1"/>
  <c r="Q242" i="1" s="1"/>
  <c r="P242" i="1" s="1"/>
  <c r="G242" i="1" s="1"/>
  <c r="F242" i="1" s="1"/>
  <c r="DB245" i="1"/>
  <c r="CY245" i="1" s="1"/>
  <c r="CX245" i="1" s="1"/>
  <c r="CW245" i="1" s="1"/>
  <c r="CV245" i="1" s="1"/>
  <c r="CU245" i="1" s="1"/>
  <c r="CT245" i="1" s="1"/>
  <c r="CO245" i="1" s="1"/>
  <c r="CN245" i="1" s="1"/>
  <c r="CK245" i="1" s="1"/>
  <c r="CJ245" i="1" s="1"/>
  <c r="CI245" i="1" s="1"/>
  <c r="CH245" i="1" s="1"/>
  <c r="CB245" i="1" s="1"/>
  <c r="CA245" i="1" s="1"/>
  <c r="BX245" i="1" s="1"/>
  <c r="BW245" i="1" s="1"/>
  <c r="BV245" i="1" s="1"/>
  <c r="BU245" i="1" s="1"/>
  <c r="BR245" i="1" s="1"/>
  <c r="BQ245" i="1" s="1"/>
  <c r="BN245" i="1" s="1"/>
  <c r="BM245" i="1" s="1"/>
  <c r="BB245" i="1" s="1"/>
  <c r="BA245" i="1" s="1"/>
  <c r="AP245" i="1" s="1"/>
  <c r="AO245" i="1" s="1"/>
  <c r="X245" i="1" s="1"/>
  <c r="W245" i="1" s="1"/>
  <c r="Q245" i="1" s="1"/>
  <c r="P245" i="1" s="1"/>
  <c r="G245" i="1" s="1"/>
  <c r="DB247" i="1"/>
  <c r="CY247" i="1" s="1"/>
  <c r="CX247" i="1" s="1"/>
  <c r="CW247" i="1" s="1"/>
  <c r="CV247" i="1" s="1"/>
  <c r="CU247" i="1" s="1"/>
  <c r="CT247" i="1" s="1"/>
  <c r="CO247" i="1" s="1"/>
  <c r="CN247" i="1" s="1"/>
  <c r="CK247" i="1" s="1"/>
  <c r="CJ247" i="1" s="1"/>
  <c r="CI247" i="1" s="1"/>
  <c r="CH247" i="1" s="1"/>
  <c r="CB247" i="1" s="1"/>
  <c r="CA247" i="1" s="1"/>
  <c r="BX247" i="1" s="1"/>
  <c r="BW247" i="1" s="1"/>
  <c r="BV247" i="1" s="1"/>
  <c r="BU247" i="1" s="1"/>
  <c r="BR247" i="1" s="1"/>
  <c r="BQ247" i="1" s="1"/>
  <c r="BN247" i="1" s="1"/>
  <c r="BM247" i="1" s="1"/>
  <c r="BB247" i="1" s="1"/>
  <c r="BA247" i="1" s="1"/>
  <c r="AP247" i="1" s="1"/>
  <c r="AO247" i="1" s="1"/>
  <c r="X247" i="1" s="1"/>
  <c r="W247" i="1" s="1"/>
  <c r="Q247" i="1" s="1"/>
  <c r="P247" i="1" s="1"/>
  <c r="G247" i="1" s="1"/>
  <c r="F247" i="1" s="1"/>
  <c r="DB249" i="1"/>
  <c r="CY249" i="1" s="1"/>
  <c r="CX249" i="1" s="1"/>
  <c r="CW249" i="1" s="1"/>
  <c r="CV249" i="1" s="1"/>
  <c r="CU249" i="1" s="1"/>
  <c r="CT249" i="1" s="1"/>
  <c r="CO249" i="1" s="1"/>
  <c r="CN249" i="1" s="1"/>
  <c r="CK249" i="1" s="1"/>
  <c r="CJ249" i="1" s="1"/>
  <c r="CI249" i="1" s="1"/>
  <c r="CH249" i="1" s="1"/>
  <c r="CB249" i="1" s="1"/>
  <c r="CA249" i="1" s="1"/>
  <c r="BX249" i="1" s="1"/>
  <c r="BW249" i="1" s="1"/>
  <c r="BV249" i="1" s="1"/>
  <c r="BU249" i="1" s="1"/>
  <c r="BR249" i="1" s="1"/>
  <c r="BQ249" i="1" s="1"/>
  <c r="BN249" i="1" s="1"/>
  <c r="BM249" i="1" s="1"/>
  <c r="BB249" i="1" s="1"/>
  <c r="BA249" i="1" s="1"/>
  <c r="AP249" i="1" s="1"/>
  <c r="AO249" i="1" s="1"/>
  <c r="X249" i="1" s="1"/>
  <c r="W249" i="1" s="1"/>
  <c r="Q249" i="1" s="1"/>
  <c r="P249" i="1" s="1"/>
  <c r="G249" i="1" s="1"/>
  <c r="F249" i="1" s="1"/>
  <c r="DB251" i="1"/>
  <c r="CY251" i="1" s="1"/>
  <c r="CX251" i="1" s="1"/>
  <c r="CW251" i="1" s="1"/>
  <c r="CV251" i="1" s="1"/>
  <c r="CU251" i="1" s="1"/>
  <c r="CT251" i="1" s="1"/>
  <c r="CO251" i="1" s="1"/>
  <c r="CN251" i="1" s="1"/>
  <c r="CK251" i="1" s="1"/>
  <c r="CJ251" i="1" s="1"/>
  <c r="CI251" i="1" s="1"/>
  <c r="CH251" i="1" s="1"/>
  <c r="CB251" i="1" s="1"/>
  <c r="CA251" i="1" s="1"/>
  <c r="BX251" i="1" s="1"/>
  <c r="BW251" i="1" s="1"/>
  <c r="BV251" i="1" s="1"/>
  <c r="BU251" i="1" s="1"/>
  <c r="BR251" i="1" s="1"/>
  <c r="BQ251" i="1" s="1"/>
  <c r="BN251" i="1" s="1"/>
  <c r="BM251" i="1" s="1"/>
  <c r="BB251" i="1" s="1"/>
  <c r="BA251" i="1" s="1"/>
  <c r="AP251" i="1" s="1"/>
  <c r="AO251" i="1" s="1"/>
  <c r="X251" i="1" s="1"/>
  <c r="W251" i="1" s="1"/>
  <c r="Q251" i="1" s="1"/>
  <c r="P251" i="1" s="1"/>
  <c r="G251" i="1" s="1"/>
  <c r="F251" i="1" s="1"/>
  <c r="DB253" i="1"/>
  <c r="CY253" i="1" s="1"/>
  <c r="CX253" i="1" s="1"/>
  <c r="CW253" i="1" s="1"/>
  <c r="CV253" i="1" s="1"/>
  <c r="CU253" i="1" s="1"/>
  <c r="CT253" i="1" s="1"/>
  <c r="CO253" i="1" s="1"/>
  <c r="CN253" i="1" s="1"/>
  <c r="CK253" i="1" s="1"/>
  <c r="CJ253" i="1" s="1"/>
  <c r="CI253" i="1" s="1"/>
  <c r="CH253" i="1" s="1"/>
  <c r="CB253" i="1" s="1"/>
  <c r="CA253" i="1" s="1"/>
  <c r="BX253" i="1" s="1"/>
  <c r="BW253" i="1" s="1"/>
  <c r="BV253" i="1" s="1"/>
  <c r="BU253" i="1" s="1"/>
  <c r="BR253" i="1" s="1"/>
  <c r="BQ253" i="1" s="1"/>
  <c r="BN253" i="1" s="1"/>
  <c r="BM253" i="1" s="1"/>
  <c r="BB253" i="1" s="1"/>
  <c r="BA253" i="1" s="1"/>
  <c r="AP253" i="1" s="1"/>
  <c r="AO253" i="1" s="1"/>
  <c r="X253" i="1" s="1"/>
  <c r="W253" i="1" s="1"/>
  <c r="Q253" i="1" s="1"/>
  <c r="P253" i="1" s="1"/>
  <c r="G253" i="1" s="1"/>
  <c r="F253" i="1" s="1"/>
  <c r="DF255" i="1"/>
  <c r="DF257" i="1"/>
  <c r="DF259" i="1"/>
  <c r="F261" i="1"/>
  <c r="DF323" i="1"/>
  <c r="DF339" i="1"/>
  <c r="F357" i="1"/>
  <c r="DF360" i="1"/>
  <c r="F365" i="1"/>
  <c r="DF368" i="1"/>
  <c r="DF496" i="1"/>
  <c r="DF500" i="1"/>
  <c r="DF504" i="1"/>
  <c r="DF508" i="1"/>
  <c r="DF322" i="1"/>
  <c r="DF365" i="1"/>
  <c r="DF479" i="1"/>
  <c r="DF618" i="1"/>
  <c r="K678" i="1"/>
  <c r="O678" i="1"/>
  <c r="S678" i="1"/>
  <c r="AB678" i="1"/>
  <c r="AF678" i="1"/>
  <c r="AJ678" i="1"/>
  <c r="AN678" i="1"/>
  <c r="AR678" i="1"/>
  <c r="AZ678" i="1"/>
  <c r="BD678" i="1"/>
  <c r="BI678" i="1"/>
  <c r="CE678" i="1"/>
  <c r="CM678" i="1"/>
  <c r="CQ678" i="1"/>
  <c r="CZ678" i="1"/>
  <c r="DD678" i="1"/>
  <c r="DF261" i="1"/>
  <c r="F263" i="1"/>
  <c r="DF263" i="1"/>
  <c r="F265" i="1"/>
  <c r="DF265" i="1"/>
  <c r="F267" i="1"/>
  <c r="DF267" i="1"/>
  <c r="F269" i="1"/>
  <c r="DF269" i="1"/>
  <c r="F271" i="1"/>
  <c r="DF271" i="1"/>
  <c r="F273" i="1"/>
  <c r="DF273" i="1"/>
  <c r="F275" i="1"/>
  <c r="DF275" i="1"/>
  <c r="F277" i="1"/>
  <c r="DF277" i="1"/>
  <c r="F279" i="1"/>
  <c r="DF279" i="1"/>
  <c r="F281" i="1"/>
  <c r="DF281" i="1"/>
  <c r="F283" i="1"/>
  <c r="DF283" i="1"/>
  <c r="F285" i="1"/>
  <c r="DF285" i="1"/>
  <c r="F287" i="1"/>
  <c r="DF287" i="1"/>
  <c r="F289" i="1"/>
  <c r="DF289" i="1"/>
  <c r="F291" i="1"/>
  <c r="DF291" i="1"/>
  <c r="F293" i="1"/>
  <c r="DF293" i="1"/>
  <c r="F295" i="1"/>
  <c r="DF295" i="1"/>
  <c r="F297" i="1"/>
  <c r="DF297" i="1"/>
  <c r="F299" i="1"/>
  <c r="DF299" i="1"/>
  <c r="F301" i="1"/>
  <c r="DF301" i="1"/>
  <c r="F303" i="1"/>
  <c r="DF303" i="1"/>
  <c r="F305" i="1"/>
  <c r="DF305" i="1"/>
  <c r="F307" i="1"/>
  <c r="DF307" i="1"/>
  <c r="F309" i="1"/>
  <c r="DF309" i="1"/>
  <c r="F311" i="1"/>
  <c r="DF311" i="1"/>
  <c r="F313" i="1"/>
  <c r="DF313" i="1"/>
  <c r="F315" i="1"/>
  <c r="DF315" i="1"/>
  <c r="F317" i="1"/>
  <c r="DF317" i="1"/>
  <c r="BB319" i="1"/>
  <c r="DF320" i="1"/>
  <c r="DF335" i="1"/>
  <c r="DF351" i="1"/>
  <c r="F360" i="1"/>
  <c r="F368" i="1"/>
  <c r="DF388" i="1"/>
  <c r="DF471" i="1"/>
  <c r="DF487" i="1"/>
  <c r="DB521" i="1"/>
  <c r="CY521" i="1" s="1"/>
  <c r="CX521" i="1" s="1"/>
  <c r="CW521" i="1" s="1"/>
  <c r="CV521" i="1" s="1"/>
  <c r="CU521" i="1" s="1"/>
  <c r="CT521" i="1" s="1"/>
  <c r="CO521" i="1" s="1"/>
  <c r="CN521" i="1" s="1"/>
  <c r="CK521" i="1" s="1"/>
  <c r="CJ521" i="1" s="1"/>
  <c r="CI521" i="1" s="1"/>
  <c r="CH521" i="1" s="1"/>
  <c r="CB521" i="1" s="1"/>
  <c r="CA521" i="1" s="1"/>
  <c r="BX521" i="1" s="1"/>
  <c r="BW521" i="1" s="1"/>
  <c r="BV521" i="1" s="1"/>
  <c r="BU521" i="1" s="1"/>
  <c r="BR521" i="1" s="1"/>
  <c r="BQ521" i="1" s="1"/>
  <c r="BN521" i="1" s="1"/>
  <c r="BM521" i="1" s="1"/>
  <c r="BB521" i="1" s="1"/>
  <c r="BA521" i="1" s="1"/>
  <c r="AP521" i="1" s="1"/>
  <c r="AO521" i="1" s="1"/>
  <c r="X521" i="1" s="1"/>
  <c r="W521" i="1" s="1"/>
  <c r="Q521" i="1" s="1"/>
  <c r="P521" i="1" s="1"/>
  <c r="G521" i="1" s="1"/>
  <c r="F521" i="1" s="1"/>
  <c r="DF357" i="1"/>
  <c r="H678" i="1"/>
  <c r="L678" i="1"/>
  <c r="T678" i="1"/>
  <c r="Y678" i="1"/>
  <c r="AC678" i="1"/>
  <c r="AG678" i="1"/>
  <c r="AK678" i="1"/>
  <c r="AS678" i="1"/>
  <c r="AW678" i="1"/>
  <c r="BE678" i="1"/>
  <c r="BJ678" i="1"/>
  <c r="CF678" i="1"/>
  <c r="CR678" i="1"/>
  <c r="DE678" i="1"/>
  <c r="DB246" i="1"/>
  <c r="CY246" i="1" s="1"/>
  <c r="CX246" i="1" s="1"/>
  <c r="CW246" i="1" s="1"/>
  <c r="CV246" i="1" s="1"/>
  <c r="CU246" i="1" s="1"/>
  <c r="CT246" i="1" s="1"/>
  <c r="CO246" i="1" s="1"/>
  <c r="CN246" i="1" s="1"/>
  <c r="CK246" i="1" s="1"/>
  <c r="CJ246" i="1" s="1"/>
  <c r="CI246" i="1" s="1"/>
  <c r="CH246" i="1" s="1"/>
  <c r="CB246" i="1" s="1"/>
  <c r="CA246" i="1" s="1"/>
  <c r="BX246" i="1" s="1"/>
  <c r="BW246" i="1" s="1"/>
  <c r="BV246" i="1" s="1"/>
  <c r="BU246" i="1" s="1"/>
  <c r="BR246" i="1" s="1"/>
  <c r="BQ246" i="1" s="1"/>
  <c r="BN246" i="1" s="1"/>
  <c r="BM246" i="1" s="1"/>
  <c r="BB246" i="1" s="1"/>
  <c r="BA246" i="1" s="1"/>
  <c r="AP246" i="1" s="1"/>
  <c r="AO246" i="1" s="1"/>
  <c r="X246" i="1" s="1"/>
  <c r="W246" i="1" s="1"/>
  <c r="Q246" i="1" s="1"/>
  <c r="P246" i="1" s="1"/>
  <c r="G246" i="1" s="1"/>
  <c r="F246" i="1" s="1"/>
  <c r="DB248" i="1"/>
  <c r="CY248" i="1" s="1"/>
  <c r="CX248" i="1" s="1"/>
  <c r="CW248" i="1" s="1"/>
  <c r="CV248" i="1" s="1"/>
  <c r="CU248" i="1" s="1"/>
  <c r="CT248" i="1" s="1"/>
  <c r="CO248" i="1" s="1"/>
  <c r="CN248" i="1" s="1"/>
  <c r="CK248" i="1" s="1"/>
  <c r="CJ248" i="1" s="1"/>
  <c r="CI248" i="1" s="1"/>
  <c r="CH248" i="1" s="1"/>
  <c r="CB248" i="1" s="1"/>
  <c r="CA248" i="1" s="1"/>
  <c r="BX248" i="1" s="1"/>
  <c r="BW248" i="1" s="1"/>
  <c r="BV248" i="1" s="1"/>
  <c r="BU248" i="1" s="1"/>
  <c r="BR248" i="1" s="1"/>
  <c r="BQ248" i="1" s="1"/>
  <c r="BN248" i="1" s="1"/>
  <c r="BM248" i="1" s="1"/>
  <c r="BB248" i="1" s="1"/>
  <c r="BA248" i="1" s="1"/>
  <c r="AP248" i="1" s="1"/>
  <c r="AO248" i="1" s="1"/>
  <c r="X248" i="1" s="1"/>
  <c r="W248" i="1" s="1"/>
  <c r="Q248" i="1" s="1"/>
  <c r="P248" i="1" s="1"/>
  <c r="G248" i="1" s="1"/>
  <c r="F248" i="1" s="1"/>
  <c r="DB250" i="1"/>
  <c r="CY250" i="1" s="1"/>
  <c r="CX250" i="1" s="1"/>
  <c r="CW250" i="1" s="1"/>
  <c r="CV250" i="1" s="1"/>
  <c r="CU250" i="1" s="1"/>
  <c r="CT250" i="1" s="1"/>
  <c r="CO250" i="1" s="1"/>
  <c r="CN250" i="1" s="1"/>
  <c r="CK250" i="1" s="1"/>
  <c r="CJ250" i="1" s="1"/>
  <c r="CI250" i="1" s="1"/>
  <c r="CH250" i="1" s="1"/>
  <c r="CB250" i="1" s="1"/>
  <c r="CA250" i="1" s="1"/>
  <c r="BX250" i="1" s="1"/>
  <c r="BW250" i="1" s="1"/>
  <c r="BV250" i="1" s="1"/>
  <c r="BU250" i="1" s="1"/>
  <c r="BR250" i="1" s="1"/>
  <c r="BQ250" i="1" s="1"/>
  <c r="BN250" i="1" s="1"/>
  <c r="BM250" i="1" s="1"/>
  <c r="BB250" i="1" s="1"/>
  <c r="BA250" i="1" s="1"/>
  <c r="AP250" i="1" s="1"/>
  <c r="AO250" i="1" s="1"/>
  <c r="X250" i="1" s="1"/>
  <c r="W250" i="1" s="1"/>
  <c r="Q250" i="1" s="1"/>
  <c r="P250" i="1" s="1"/>
  <c r="G250" i="1" s="1"/>
  <c r="F250" i="1" s="1"/>
  <c r="DB252" i="1"/>
  <c r="CY252" i="1" s="1"/>
  <c r="CX252" i="1" s="1"/>
  <c r="CW252" i="1" s="1"/>
  <c r="CV252" i="1" s="1"/>
  <c r="CU252" i="1" s="1"/>
  <c r="CT252" i="1" s="1"/>
  <c r="CO252" i="1" s="1"/>
  <c r="CN252" i="1" s="1"/>
  <c r="CK252" i="1" s="1"/>
  <c r="CJ252" i="1" s="1"/>
  <c r="CI252" i="1" s="1"/>
  <c r="CH252" i="1" s="1"/>
  <c r="CB252" i="1" s="1"/>
  <c r="CA252" i="1" s="1"/>
  <c r="BX252" i="1" s="1"/>
  <c r="BW252" i="1" s="1"/>
  <c r="BV252" i="1" s="1"/>
  <c r="BU252" i="1" s="1"/>
  <c r="BR252" i="1" s="1"/>
  <c r="BQ252" i="1" s="1"/>
  <c r="BN252" i="1" s="1"/>
  <c r="BM252" i="1" s="1"/>
  <c r="BB252" i="1" s="1"/>
  <c r="BA252" i="1" s="1"/>
  <c r="AP252" i="1" s="1"/>
  <c r="AO252" i="1" s="1"/>
  <c r="X252" i="1" s="1"/>
  <c r="W252" i="1" s="1"/>
  <c r="Q252" i="1" s="1"/>
  <c r="P252" i="1" s="1"/>
  <c r="G252" i="1" s="1"/>
  <c r="F252" i="1" s="1"/>
  <c r="DB254" i="1"/>
  <c r="CY254" i="1" s="1"/>
  <c r="CX254" i="1" s="1"/>
  <c r="CW254" i="1" s="1"/>
  <c r="CV254" i="1" s="1"/>
  <c r="CU254" i="1" s="1"/>
  <c r="CT254" i="1" s="1"/>
  <c r="CO254" i="1" s="1"/>
  <c r="CN254" i="1" s="1"/>
  <c r="CK254" i="1" s="1"/>
  <c r="CJ254" i="1" s="1"/>
  <c r="CI254" i="1" s="1"/>
  <c r="CH254" i="1" s="1"/>
  <c r="CB254" i="1" s="1"/>
  <c r="CA254" i="1" s="1"/>
  <c r="BX254" i="1" s="1"/>
  <c r="BW254" i="1" s="1"/>
  <c r="BV254" i="1" s="1"/>
  <c r="BU254" i="1" s="1"/>
  <c r="BR254" i="1" s="1"/>
  <c r="BQ254" i="1" s="1"/>
  <c r="BN254" i="1" s="1"/>
  <c r="BM254" i="1" s="1"/>
  <c r="BB254" i="1" s="1"/>
  <c r="BA254" i="1" s="1"/>
  <c r="AP254" i="1" s="1"/>
  <c r="AO254" i="1" s="1"/>
  <c r="X254" i="1" s="1"/>
  <c r="W254" i="1" s="1"/>
  <c r="Q254" i="1" s="1"/>
  <c r="P254" i="1" s="1"/>
  <c r="G254" i="1" s="1"/>
  <c r="F254" i="1" s="1"/>
  <c r="F256" i="1"/>
  <c r="DF256" i="1"/>
  <c r="F258" i="1"/>
  <c r="DF258" i="1"/>
  <c r="F260" i="1"/>
  <c r="DF260" i="1"/>
  <c r="U678" i="1"/>
  <c r="AP319" i="1"/>
  <c r="DF321" i="1"/>
  <c r="DF331" i="1"/>
  <c r="DF347" i="1"/>
  <c r="DF359" i="1"/>
  <c r="DF367" i="1"/>
  <c r="DF391" i="1"/>
  <c r="DF395" i="1"/>
  <c r="DF399" i="1"/>
  <c r="DF403" i="1"/>
  <c r="DF407" i="1"/>
  <c r="DF411" i="1"/>
  <c r="DF415" i="1"/>
  <c r="DF419" i="1"/>
  <c r="DF423" i="1"/>
  <c r="DF427" i="1"/>
  <c r="DF431" i="1"/>
  <c r="DF435" i="1"/>
  <c r="DF439" i="1"/>
  <c r="DF442" i="1"/>
  <c r="DF444" i="1"/>
  <c r="DF446" i="1"/>
  <c r="DF448" i="1"/>
  <c r="DF450" i="1"/>
  <c r="DF452" i="1"/>
  <c r="DF454" i="1"/>
  <c r="DF456" i="1"/>
  <c r="DF458" i="1"/>
  <c r="DF460" i="1"/>
  <c r="DF462" i="1"/>
  <c r="DF464" i="1"/>
  <c r="DF466" i="1"/>
  <c r="BF678" i="1"/>
  <c r="F355" i="1"/>
  <c r="DF358" i="1"/>
  <c r="F363" i="1"/>
  <c r="DF366" i="1"/>
  <c r="DF392" i="1"/>
  <c r="DF396" i="1"/>
  <c r="DF400" i="1"/>
  <c r="DF404" i="1"/>
  <c r="DF408" i="1"/>
  <c r="DF412" i="1"/>
  <c r="DF416" i="1"/>
  <c r="DF420" i="1"/>
  <c r="DF424" i="1"/>
  <c r="DF428" i="1"/>
  <c r="DF432" i="1"/>
  <c r="DF436" i="1"/>
  <c r="DF440" i="1"/>
  <c r="DF469" i="1"/>
  <c r="DF477" i="1"/>
  <c r="DF485" i="1"/>
  <c r="CV517" i="1"/>
  <c r="CU517" i="1" s="1"/>
  <c r="CT517" i="1" s="1"/>
  <c r="CO517" i="1" s="1"/>
  <c r="CN517" i="1" s="1"/>
  <c r="CK517" i="1" s="1"/>
  <c r="CJ517" i="1" s="1"/>
  <c r="CI517" i="1" s="1"/>
  <c r="CH517" i="1" s="1"/>
  <c r="CB517" i="1" s="1"/>
  <c r="CA517" i="1" s="1"/>
  <c r="BX517" i="1" s="1"/>
  <c r="BW517" i="1" s="1"/>
  <c r="BV517" i="1" s="1"/>
  <c r="BU517" i="1" s="1"/>
  <c r="BR517" i="1" s="1"/>
  <c r="BQ517" i="1" s="1"/>
  <c r="BN517" i="1" s="1"/>
  <c r="BM517" i="1" s="1"/>
  <c r="BB517" i="1" s="1"/>
  <c r="BA517" i="1" s="1"/>
  <c r="AP517" i="1" s="1"/>
  <c r="AO517" i="1" s="1"/>
  <c r="X517" i="1" s="1"/>
  <c r="W517" i="1" s="1"/>
  <c r="Q517" i="1" s="1"/>
  <c r="P517" i="1" s="1"/>
  <c r="G517" i="1" s="1"/>
  <c r="F517" i="1" s="1"/>
  <c r="DF356" i="1"/>
  <c r="F361" i="1"/>
  <c r="DF364" i="1"/>
  <c r="F369" i="1"/>
  <c r="DF393" i="1"/>
  <c r="DF397" i="1"/>
  <c r="DF401" i="1"/>
  <c r="DF405" i="1"/>
  <c r="DF409" i="1"/>
  <c r="DF413" i="1"/>
  <c r="DF417" i="1"/>
  <c r="DF421" i="1"/>
  <c r="DF425" i="1"/>
  <c r="DF429" i="1"/>
  <c r="DF433" i="1"/>
  <c r="DF437" i="1"/>
  <c r="DF441" i="1"/>
  <c r="DF443" i="1"/>
  <c r="DF445" i="1"/>
  <c r="DF447" i="1"/>
  <c r="DF449" i="1"/>
  <c r="DF451" i="1"/>
  <c r="DF453" i="1"/>
  <c r="DF455" i="1"/>
  <c r="DF457" i="1"/>
  <c r="DF459" i="1"/>
  <c r="DF461" i="1"/>
  <c r="DF463" i="1"/>
  <c r="DF465" i="1"/>
  <c r="DF467" i="1"/>
  <c r="DF475" i="1"/>
  <c r="DF483" i="1"/>
  <c r="DF491" i="1"/>
  <c r="DF494" i="1"/>
  <c r="DF498" i="1"/>
  <c r="DF502" i="1"/>
  <c r="DF506" i="1"/>
  <c r="DF526" i="1"/>
  <c r="DF354" i="1"/>
  <c r="F359" i="1"/>
  <c r="DF362" i="1"/>
  <c r="F367" i="1"/>
  <c r="F387" i="1"/>
  <c r="DF390" i="1"/>
  <c r="DF394" i="1"/>
  <c r="DF398" i="1"/>
  <c r="DF402" i="1"/>
  <c r="DF406" i="1"/>
  <c r="DF410" i="1"/>
  <c r="DF414" i="1"/>
  <c r="DF418" i="1"/>
  <c r="DF422" i="1"/>
  <c r="DF426" i="1"/>
  <c r="DF430" i="1"/>
  <c r="DF434" i="1"/>
  <c r="DF438" i="1"/>
  <c r="CX519" i="1"/>
  <c r="CW519" i="1" s="1"/>
  <c r="CV519" i="1" s="1"/>
  <c r="CU519" i="1" s="1"/>
  <c r="CT519" i="1" s="1"/>
  <c r="CO519" i="1" s="1"/>
  <c r="CN519" i="1" s="1"/>
  <c r="CK519" i="1" s="1"/>
  <c r="CJ519" i="1" s="1"/>
  <c r="CI519" i="1" s="1"/>
  <c r="CH519" i="1" s="1"/>
  <c r="CB519" i="1" s="1"/>
  <c r="CA519" i="1" s="1"/>
  <c r="BX519" i="1" s="1"/>
  <c r="BW519" i="1" s="1"/>
  <c r="BV519" i="1" s="1"/>
  <c r="BU519" i="1" s="1"/>
  <c r="BR519" i="1" s="1"/>
  <c r="BQ519" i="1" s="1"/>
  <c r="BN519" i="1" s="1"/>
  <c r="BM519" i="1" s="1"/>
  <c r="BB519" i="1" s="1"/>
  <c r="BA519" i="1" s="1"/>
  <c r="AP519" i="1" s="1"/>
  <c r="AO519" i="1" s="1"/>
  <c r="X519" i="1" s="1"/>
  <c r="W519" i="1" s="1"/>
  <c r="Q519" i="1" s="1"/>
  <c r="P519" i="1" s="1"/>
  <c r="G519" i="1" s="1"/>
  <c r="F519" i="1" s="1"/>
  <c r="F470" i="1"/>
  <c r="F474" i="1"/>
  <c r="F478" i="1"/>
  <c r="F482" i="1"/>
  <c r="F486" i="1"/>
  <c r="F490" i="1"/>
  <c r="DF511" i="1"/>
  <c r="DF513" i="1"/>
  <c r="DF515" i="1"/>
  <c r="DB516" i="1"/>
  <c r="CY516" i="1" s="1"/>
  <c r="CX516" i="1" s="1"/>
  <c r="CW516" i="1" s="1"/>
  <c r="CV516" i="1" s="1"/>
  <c r="CU516" i="1" s="1"/>
  <c r="CT516" i="1" s="1"/>
  <c r="CO516" i="1" s="1"/>
  <c r="CN516" i="1" s="1"/>
  <c r="CK516" i="1" s="1"/>
  <c r="CJ516" i="1" s="1"/>
  <c r="CI516" i="1" s="1"/>
  <c r="CH516" i="1" s="1"/>
  <c r="CB516" i="1" s="1"/>
  <c r="CA516" i="1" s="1"/>
  <c r="BX516" i="1" s="1"/>
  <c r="BW516" i="1" s="1"/>
  <c r="BV516" i="1" s="1"/>
  <c r="BU516" i="1" s="1"/>
  <c r="BR516" i="1" s="1"/>
  <c r="BQ516" i="1" s="1"/>
  <c r="BN516" i="1" s="1"/>
  <c r="BM516" i="1" s="1"/>
  <c r="BB516" i="1" s="1"/>
  <c r="BA516" i="1" s="1"/>
  <c r="AP516" i="1" s="1"/>
  <c r="AO516" i="1" s="1"/>
  <c r="X516" i="1" s="1"/>
  <c r="W516" i="1" s="1"/>
  <c r="Q516" i="1" s="1"/>
  <c r="P516" i="1" s="1"/>
  <c r="G516" i="1" s="1"/>
  <c r="F516" i="1" s="1"/>
  <c r="DB522" i="1"/>
  <c r="CY522" i="1" s="1"/>
  <c r="CX522" i="1" s="1"/>
  <c r="CW522" i="1" s="1"/>
  <c r="CV522" i="1" s="1"/>
  <c r="CU522" i="1" s="1"/>
  <c r="CT522" i="1" s="1"/>
  <c r="CO522" i="1" s="1"/>
  <c r="CN522" i="1" s="1"/>
  <c r="CK522" i="1" s="1"/>
  <c r="CJ522" i="1" s="1"/>
  <c r="CI522" i="1" s="1"/>
  <c r="CH522" i="1" s="1"/>
  <c r="CB522" i="1" s="1"/>
  <c r="CA522" i="1" s="1"/>
  <c r="BX522" i="1" s="1"/>
  <c r="BW522" i="1" s="1"/>
  <c r="BV522" i="1" s="1"/>
  <c r="BU522" i="1" s="1"/>
  <c r="BR522" i="1" s="1"/>
  <c r="BQ522" i="1" s="1"/>
  <c r="BN522" i="1" s="1"/>
  <c r="BM522" i="1" s="1"/>
  <c r="BB522" i="1" s="1"/>
  <c r="BA522" i="1" s="1"/>
  <c r="AP522" i="1" s="1"/>
  <c r="AO522" i="1" s="1"/>
  <c r="X522" i="1" s="1"/>
  <c r="W522" i="1" s="1"/>
  <c r="Q522" i="1" s="1"/>
  <c r="P522" i="1" s="1"/>
  <c r="G522" i="1" s="1"/>
  <c r="F522" i="1" s="1"/>
  <c r="DF529" i="1"/>
  <c r="DF532" i="1"/>
  <c r="F469" i="1"/>
  <c r="F473" i="1"/>
  <c r="F477" i="1"/>
  <c r="F481" i="1"/>
  <c r="F485" i="1"/>
  <c r="F489" i="1"/>
  <c r="F493" i="1"/>
  <c r="DF493" i="1"/>
  <c r="F495" i="1"/>
  <c r="DF495" i="1"/>
  <c r="F497" i="1"/>
  <c r="DF497" i="1"/>
  <c r="F499" i="1"/>
  <c r="DF499" i="1"/>
  <c r="F501" i="1"/>
  <c r="DF501" i="1"/>
  <c r="F503" i="1"/>
  <c r="DF503" i="1"/>
  <c r="F505" i="1"/>
  <c r="DF505" i="1"/>
  <c r="F507" i="1"/>
  <c r="DF507" i="1"/>
  <c r="F509" i="1"/>
  <c r="DF509" i="1"/>
  <c r="DB510" i="1"/>
  <c r="CY510" i="1" s="1"/>
  <c r="CX510" i="1" s="1"/>
  <c r="CW510" i="1" s="1"/>
  <c r="CV510" i="1" s="1"/>
  <c r="CU510" i="1" s="1"/>
  <c r="CT510" i="1" s="1"/>
  <c r="CO510" i="1" s="1"/>
  <c r="CN510" i="1" s="1"/>
  <c r="CK510" i="1" s="1"/>
  <c r="CJ510" i="1" s="1"/>
  <c r="CI510" i="1" s="1"/>
  <c r="CH510" i="1" s="1"/>
  <c r="CB510" i="1" s="1"/>
  <c r="CA510" i="1" s="1"/>
  <c r="BX510" i="1" s="1"/>
  <c r="BW510" i="1" s="1"/>
  <c r="BV510" i="1" s="1"/>
  <c r="BU510" i="1" s="1"/>
  <c r="BR510" i="1" s="1"/>
  <c r="BQ510" i="1" s="1"/>
  <c r="BN510" i="1" s="1"/>
  <c r="BM510" i="1" s="1"/>
  <c r="BB510" i="1" s="1"/>
  <c r="BA510" i="1" s="1"/>
  <c r="AP510" i="1" s="1"/>
  <c r="AO510" i="1" s="1"/>
  <c r="X510" i="1" s="1"/>
  <c r="W510" i="1" s="1"/>
  <c r="Q510" i="1" s="1"/>
  <c r="P510" i="1" s="1"/>
  <c r="G510" i="1" s="1"/>
  <c r="F510" i="1" s="1"/>
  <c r="DB512" i="1"/>
  <c r="CY512" i="1" s="1"/>
  <c r="CX512" i="1" s="1"/>
  <c r="CW512" i="1" s="1"/>
  <c r="CV512" i="1" s="1"/>
  <c r="CU512" i="1" s="1"/>
  <c r="CT512" i="1" s="1"/>
  <c r="CO512" i="1" s="1"/>
  <c r="CN512" i="1" s="1"/>
  <c r="CK512" i="1" s="1"/>
  <c r="CJ512" i="1" s="1"/>
  <c r="CI512" i="1" s="1"/>
  <c r="CH512" i="1" s="1"/>
  <c r="CB512" i="1" s="1"/>
  <c r="CA512" i="1" s="1"/>
  <c r="BX512" i="1" s="1"/>
  <c r="BW512" i="1" s="1"/>
  <c r="BV512" i="1" s="1"/>
  <c r="BU512" i="1" s="1"/>
  <c r="BR512" i="1" s="1"/>
  <c r="BQ512" i="1" s="1"/>
  <c r="BN512" i="1" s="1"/>
  <c r="BM512" i="1" s="1"/>
  <c r="BB512" i="1" s="1"/>
  <c r="BA512" i="1" s="1"/>
  <c r="AP512" i="1" s="1"/>
  <c r="AO512" i="1" s="1"/>
  <c r="X512" i="1" s="1"/>
  <c r="W512" i="1" s="1"/>
  <c r="Q512" i="1" s="1"/>
  <c r="P512" i="1" s="1"/>
  <c r="G512" i="1" s="1"/>
  <c r="F512" i="1" s="1"/>
  <c r="DB514" i="1"/>
  <c r="CY514" i="1" s="1"/>
  <c r="CX514" i="1" s="1"/>
  <c r="CW514" i="1" s="1"/>
  <c r="CV514" i="1" s="1"/>
  <c r="CU514" i="1" s="1"/>
  <c r="CT514" i="1" s="1"/>
  <c r="CO514" i="1" s="1"/>
  <c r="CN514" i="1" s="1"/>
  <c r="CK514" i="1" s="1"/>
  <c r="CJ514" i="1" s="1"/>
  <c r="CI514" i="1" s="1"/>
  <c r="CH514" i="1" s="1"/>
  <c r="CB514" i="1" s="1"/>
  <c r="CA514" i="1" s="1"/>
  <c r="BX514" i="1" s="1"/>
  <c r="BW514" i="1" s="1"/>
  <c r="BV514" i="1" s="1"/>
  <c r="BU514" i="1" s="1"/>
  <c r="BR514" i="1" s="1"/>
  <c r="BQ514" i="1" s="1"/>
  <c r="BN514" i="1" s="1"/>
  <c r="BM514" i="1" s="1"/>
  <c r="BB514" i="1" s="1"/>
  <c r="BA514" i="1" s="1"/>
  <c r="AP514" i="1" s="1"/>
  <c r="AO514" i="1" s="1"/>
  <c r="X514" i="1" s="1"/>
  <c r="W514" i="1" s="1"/>
  <c r="Q514" i="1" s="1"/>
  <c r="P514" i="1" s="1"/>
  <c r="G514" i="1" s="1"/>
  <c r="F514" i="1" s="1"/>
  <c r="F468" i="1"/>
  <c r="F472" i="1"/>
  <c r="F476" i="1"/>
  <c r="F480" i="1"/>
  <c r="F484" i="1"/>
  <c r="F488" i="1"/>
  <c r="F492" i="1"/>
  <c r="DB520" i="1"/>
  <c r="CY520" i="1" s="1"/>
  <c r="CX520" i="1" s="1"/>
  <c r="CW520" i="1" s="1"/>
  <c r="CV520" i="1" s="1"/>
  <c r="CU520" i="1" s="1"/>
  <c r="CT520" i="1" s="1"/>
  <c r="CO520" i="1" s="1"/>
  <c r="CN520" i="1" s="1"/>
  <c r="CK520" i="1" s="1"/>
  <c r="CJ520" i="1" s="1"/>
  <c r="CI520" i="1" s="1"/>
  <c r="CH520" i="1" s="1"/>
  <c r="CB520" i="1" s="1"/>
  <c r="CA520" i="1" s="1"/>
  <c r="BX520" i="1" s="1"/>
  <c r="BW520" i="1" s="1"/>
  <c r="BV520" i="1" s="1"/>
  <c r="BU520" i="1" s="1"/>
  <c r="BR520" i="1" s="1"/>
  <c r="BQ520" i="1" s="1"/>
  <c r="BN520" i="1" s="1"/>
  <c r="BM520" i="1" s="1"/>
  <c r="BB520" i="1" s="1"/>
  <c r="BA520" i="1" s="1"/>
  <c r="AP520" i="1" s="1"/>
  <c r="AO520" i="1" s="1"/>
  <c r="X520" i="1" s="1"/>
  <c r="W520" i="1" s="1"/>
  <c r="Q520" i="1" s="1"/>
  <c r="P520" i="1" s="1"/>
  <c r="G520" i="1" s="1"/>
  <c r="F520" i="1" s="1"/>
  <c r="DF534" i="1"/>
  <c r="F536" i="1"/>
  <c r="DF554" i="1"/>
  <c r="DF559" i="1"/>
  <c r="DF563" i="1"/>
  <c r="DF567" i="1"/>
  <c r="DF571" i="1"/>
  <c r="DF575" i="1"/>
  <c r="DF579" i="1"/>
  <c r="DF583" i="1"/>
  <c r="DF587" i="1"/>
  <c r="DF591" i="1"/>
  <c r="DF595" i="1"/>
  <c r="DF599" i="1"/>
  <c r="DF603" i="1"/>
  <c r="DF607" i="1"/>
  <c r="DF611" i="1"/>
  <c r="DF615" i="1"/>
  <c r="DF524" i="1"/>
  <c r="DF525" i="1"/>
  <c r="DF528" i="1"/>
  <c r="F530" i="1"/>
  <c r="DF530" i="1"/>
  <c r="DF533" i="1"/>
  <c r="DF536" i="1"/>
  <c r="F538" i="1"/>
  <c r="DF538" i="1"/>
  <c r="F540" i="1"/>
  <c r="DF540" i="1"/>
  <c r="F542" i="1"/>
  <c r="DF542" i="1"/>
  <c r="F544" i="1"/>
  <c r="DF544" i="1"/>
  <c r="F546" i="1"/>
  <c r="DF546" i="1"/>
  <c r="F548" i="1"/>
  <c r="DF548" i="1"/>
  <c r="F550" i="1"/>
  <c r="DF550" i="1"/>
  <c r="F552" i="1"/>
  <c r="DF634" i="1"/>
  <c r="DF642" i="1"/>
  <c r="DF646" i="1"/>
  <c r="DF650" i="1"/>
  <c r="DF654" i="1"/>
  <c r="DF658" i="1"/>
  <c r="DF662" i="1"/>
  <c r="DF666" i="1"/>
  <c r="DF670" i="1"/>
  <c r="DF675" i="1"/>
  <c r="DF518" i="1"/>
  <c r="DF626" i="1"/>
  <c r="DF631" i="1"/>
  <c r="DF537" i="1"/>
  <c r="DF541" i="1"/>
  <c r="DF545" i="1"/>
  <c r="DF549" i="1"/>
  <c r="DF553" i="1"/>
  <c r="DF557" i="1"/>
  <c r="DF560" i="1"/>
  <c r="DF564" i="1"/>
  <c r="DF568" i="1"/>
  <c r="DF572" i="1"/>
  <c r="DF576" i="1"/>
  <c r="DF580" i="1"/>
  <c r="DF584" i="1"/>
  <c r="DF588" i="1"/>
  <c r="DF592" i="1"/>
  <c r="DF596" i="1"/>
  <c r="DF600" i="1"/>
  <c r="DF604" i="1"/>
  <c r="DF608" i="1"/>
  <c r="DF612" i="1"/>
  <c r="DF635" i="1"/>
  <c r="DF552" i="1"/>
  <c r="DF556" i="1"/>
  <c r="DF561" i="1"/>
  <c r="DF565" i="1"/>
  <c r="DF569" i="1"/>
  <c r="DF573" i="1"/>
  <c r="DF577" i="1"/>
  <c r="DF581" i="1"/>
  <c r="DF585" i="1"/>
  <c r="DF589" i="1"/>
  <c r="DF593" i="1"/>
  <c r="DF597" i="1"/>
  <c r="DF601" i="1"/>
  <c r="DF605" i="1"/>
  <c r="DF609" i="1"/>
  <c r="DF613" i="1"/>
  <c r="DF619" i="1"/>
  <c r="DF622" i="1"/>
  <c r="DF627" i="1"/>
  <c r="DF630" i="1"/>
  <c r="DF638" i="1"/>
  <c r="DF523" i="1"/>
  <c r="DF527" i="1"/>
  <c r="DF531" i="1"/>
  <c r="DF535" i="1"/>
  <c r="DF539" i="1"/>
  <c r="DF543" i="1"/>
  <c r="DF547" i="1"/>
  <c r="DF551" i="1"/>
  <c r="DF555" i="1"/>
  <c r="F558" i="1"/>
  <c r="DF558" i="1"/>
  <c r="DF562" i="1"/>
  <c r="DF566" i="1"/>
  <c r="DF570" i="1"/>
  <c r="DF574" i="1"/>
  <c r="DF578" i="1"/>
  <c r="DF582" i="1"/>
  <c r="DF586" i="1"/>
  <c r="DF590" i="1"/>
  <c r="DF594" i="1"/>
  <c r="DF598" i="1"/>
  <c r="DF602" i="1"/>
  <c r="DF606" i="1"/>
  <c r="DF610" i="1"/>
  <c r="DF614" i="1"/>
  <c r="DF640" i="1"/>
  <c r="DF643" i="1"/>
  <c r="DF647" i="1"/>
  <c r="DF651" i="1"/>
  <c r="DF655" i="1"/>
  <c r="DF659" i="1"/>
  <c r="DF663" i="1"/>
  <c r="DF667" i="1"/>
  <c r="DF671" i="1"/>
  <c r="F673" i="1"/>
  <c r="DF644" i="1"/>
  <c r="DF648" i="1"/>
  <c r="DF652" i="1"/>
  <c r="DF656" i="1"/>
  <c r="DF660" i="1"/>
  <c r="DF664" i="1"/>
  <c r="DF668" i="1"/>
  <c r="DF639" i="1"/>
  <c r="DA641" i="1"/>
  <c r="CY641" i="1" s="1"/>
  <c r="F641" i="1" s="1"/>
  <c r="DF645" i="1"/>
  <c r="DF649" i="1"/>
  <c r="DF653" i="1"/>
  <c r="DF657" i="1"/>
  <c r="DF661" i="1"/>
  <c r="DF665" i="1"/>
  <c r="DF669" i="1"/>
  <c r="DF674" i="1"/>
  <c r="DF673" i="1"/>
  <c r="DF677" i="1"/>
  <c r="DF672" i="1"/>
  <c r="DF676" i="1"/>
  <c r="DF386" i="1" l="1"/>
  <c r="BT678" i="1"/>
  <c r="BS678" i="1"/>
  <c r="DF389" i="1"/>
  <c r="DF251" i="1"/>
  <c r="DF319" i="1"/>
  <c r="DF510" i="1"/>
  <c r="DC678" i="1"/>
  <c r="DF641" i="1"/>
  <c r="F319" i="1"/>
  <c r="DF247" i="1"/>
  <c r="DF244" i="1"/>
  <c r="DF252" i="1"/>
  <c r="DF514" i="1"/>
  <c r="DF253" i="1"/>
  <c r="DF249" i="1"/>
  <c r="DF517" i="1"/>
  <c r="DF248" i="1"/>
  <c r="DF521" i="1"/>
  <c r="F245" i="1"/>
  <c r="DF245" i="1"/>
  <c r="DF520" i="1"/>
  <c r="CV239" i="1"/>
  <c r="DF2" i="1"/>
  <c r="F2" i="1"/>
  <c r="DF522" i="1"/>
  <c r="DF519" i="1"/>
  <c r="DF254" i="1"/>
  <c r="DF250" i="1"/>
  <c r="DF246" i="1"/>
  <c r="DF242" i="1"/>
  <c r="DF512" i="1"/>
  <c r="DF516" i="1"/>
  <c r="DA678" i="1"/>
  <c r="CY678" i="1" s="1"/>
  <c r="CX678" i="1"/>
  <c r="CW678" i="1" s="1"/>
  <c r="DF243" i="1"/>
  <c r="DB678" i="1"/>
  <c r="DF241" i="1"/>
  <c r="CU239" i="1" l="1"/>
  <c r="CV678" i="1"/>
  <c r="CU678" i="1" s="1"/>
  <c r="CT239" i="1" l="1"/>
  <c r="CO239" i="1" l="1"/>
  <c r="CT678" i="1"/>
  <c r="CO678" i="1" s="1"/>
  <c r="CN239" i="1" l="1"/>
  <c r="CK239" i="1" l="1"/>
  <c r="CN678" i="1"/>
  <c r="CK678" i="1" l="1"/>
  <c r="CJ239" i="1"/>
  <c r="CI239" i="1" l="1"/>
  <c r="CJ678" i="1"/>
  <c r="CI678" i="1" s="1"/>
  <c r="CH239" i="1" l="1"/>
  <c r="CB239" i="1" l="1"/>
  <c r="CH678" i="1"/>
  <c r="CB678" i="1" s="1"/>
  <c r="CA239" i="1" l="1"/>
  <c r="BX239" i="1" l="1"/>
  <c r="CA678" i="1"/>
  <c r="BX678" i="1" s="1"/>
  <c r="BW239" i="1" l="1"/>
  <c r="BV239" i="1" l="1"/>
  <c r="BW678" i="1"/>
  <c r="BV678" i="1" s="1"/>
  <c r="BU239" i="1" l="1"/>
  <c r="BR239" i="1" l="1"/>
  <c r="BU678" i="1"/>
  <c r="BR678" i="1" s="1"/>
  <c r="BQ239" i="1" l="1"/>
  <c r="BN239" i="1" l="1"/>
  <c r="BQ678" i="1"/>
  <c r="BN678" i="1" s="1"/>
  <c r="BM239" i="1" l="1"/>
  <c r="BB239" i="1" l="1"/>
  <c r="BM678" i="1"/>
  <c r="BB678" i="1" s="1"/>
  <c r="BA239" i="1" l="1"/>
  <c r="AP239" i="1" l="1"/>
  <c r="BA678" i="1"/>
  <c r="AP678" i="1" s="1"/>
  <c r="AO239" i="1" l="1"/>
  <c r="X239" i="1" l="1"/>
  <c r="AO678" i="1"/>
  <c r="X678" i="1" l="1"/>
  <c r="W239" i="1"/>
  <c r="Q239" i="1" l="1"/>
  <c r="W678" i="1"/>
  <c r="Q678" i="1" s="1"/>
  <c r="P239" i="1" l="1"/>
  <c r="G239" i="1" l="1"/>
  <c r="P678" i="1"/>
  <c r="G678" i="1" s="1"/>
  <c r="F239" i="1" l="1"/>
  <c r="F678" i="1" s="1"/>
  <c r="DF239" i="1"/>
  <c r="DF678" i="1" l="1"/>
</calcChain>
</file>

<file path=xl/sharedStrings.xml><?xml version="1.0" encoding="utf-8"?>
<sst xmlns="http://schemas.openxmlformats.org/spreadsheetml/2006/main" count="2405" uniqueCount="522">
  <si>
    <t>Lp.</t>
  </si>
  <si>
    <t>WOJ.</t>
  </si>
  <si>
    <t>CZ</t>
  </si>
  <si>
    <t>NAZWA</t>
  </si>
  <si>
    <t>NAZWA TREZOR</t>
  </si>
  <si>
    <t>WYDATKI</t>
  </si>
  <si>
    <t>Obszar I</t>
  </si>
  <si>
    <t>kod 01</t>
  </si>
  <si>
    <t>kod 02</t>
  </si>
  <si>
    <t>kod 03</t>
  </si>
  <si>
    <t>kod 04</t>
  </si>
  <si>
    <t>kod 05</t>
  </si>
  <si>
    <t>kod 06</t>
  </si>
  <si>
    <t>kod 07</t>
  </si>
  <si>
    <t>kod 08</t>
  </si>
  <si>
    <t>kod 09</t>
  </si>
  <si>
    <t>Obszar II</t>
  </si>
  <si>
    <t>kod 10</t>
  </si>
  <si>
    <t>kod 11</t>
  </si>
  <si>
    <t>kod 12</t>
  </si>
  <si>
    <t>kod 13</t>
  </si>
  <si>
    <t>kod 14</t>
  </si>
  <si>
    <t>kod 15</t>
  </si>
  <si>
    <t>Obszar III</t>
  </si>
  <si>
    <t>kod 16</t>
  </si>
  <si>
    <t>kod 17</t>
  </si>
  <si>
    <t>kod 18</t>
  </si>
  <si>
    <t>kod 19</t>
  </si>
  <si>
    <t>kod 20</t>
  </si>
  <si>
    <t>kod 21</t>
  </si>
  <si>
    <t>kod 22</t>
  </si>
  <si>
    <t>kod 23</t>
  </si>
  <si>
    <t>kod 24</t>
  </si>
  <si>
    <t>kod 25</t>
  </si>
  <si>
    <t>kod 26</t>
  </si>
  <si>
    <t>kod 27</t>
  </si>
  <si>
    <t>kod 28</t>
  </si>
  <si>
    <t>kod 29</t>
  </si>
  <si>
    <t>kod 30</t>
  </si>
  <si>
    <t>kod 31</t>
  </si>
  <si>
    <t>kod 32</t>
  </si>
  <si>
    <t>Obszar IV</t>
  </si>
  <si>
    <t>kod 33</t>
  </si>
  <si>
    <t>kod 34</t>
  </si>
  <si>
    <t>kod 35</t>
  </si>
  <si>
    <t>kod 36</t>
  </si>
  <si>
    <t>kod 37</t>
  </si>
  <si>
    <t>kod 38</t>
  </si>
  <si>
    <t>kod 39</t>
  </si>
  <si>
    <t>kod 40</t>
  </si>
  <si>
    <t>kod 41</t>
  </si>
  <si>
    <t>kod 42</t>
  </si>
  <si>
    <t>kod 43</t>
  </si>
  <si>
    <t>Obszar V</t>
  </si>
  <si>
    <t>kod 44</t>
  </si>
  <si>
    <t>kod 45</t>
  </si>
  <si>
    <t>kod 46</t>
  </si>
  <si>
    <t>kod 47</t>
  </si>
  <si>
    <t>kod 48</t>
  </si>
  <si>
    <t>kod 49</t>
  </si>
  <si>
    <t>kod 50</t>
  </si>
  <si>
    <t>kod 51</t>
  </si>
  <si>
    <t>kod 52</t>
  </si>
  <si>
    <t>kod 53</t>
  </si>
  <si>
    <t>kod 54</t>
  </si>
  <si>
    <t>Obszar VI</t>
  </si>
  <si>
    <t>kod 55</t>
  </si>
  <si>
    <t>kod 56</t>
  </si>
  <si>
    <t>kod 57</t>
  </si>
  <si>
    <t>Obszar VII</t>
  </si>
  <si>
    <t>kod 58</t>
  </si>
  <si>
    <t>kod 59</t>
  </si>
  <si>
    <t>kod 60</t>
  </si>
  <si>
    <t>Obszar VIII</t>
  </si>
  <si>
    <t>kod 61</t>
  </si>
  <si>
    <t>Obszar IX</t>
  </si>
  <si>
    <t>kod 62</t>
  </si>
  <si>
    <t>kod 63</t>
  </si>
  <si>
    <t>kod 64</t>
  </si>
  <si>
    <t>Obszar X</t>
  </si>
  <si>
    <t>kod 65</t>
  </si>
  <si>
    <t>kod 66</t>
  </si>
  <si>
    <t>kod 67</t>
  </si>
  <si>
    <t>kod 68</t>
  </si>
  <si>
    <t>kod 69</t>
  </si>
  <si>
    <t>kod 70</t>
  </si>
  <si>
    <t>Obszar XI</t>
  </si>
  <si>
    <t>kod 71</t>
  </si>
  <si>
    <t>Obszar XII</t>
  </si>
  <si>
    <t>kod 72</t>
  </si>
  <si>
    <t>kod 73</t>
  </si>
  <si>
    <t>kod 74</t>
  </si>
  <si>
    <t>Obszar XIII</t>
  </si>
  <si>
    <t>kod 75</t>
  </si>
  <si>
    <t>kod 76</t>
  </si>
  <si>
    <t>kod 77</t>
  </si>
  <si>
    <t>kod 78</t>
  </si>
  <si>
    <t>kod 79</t>
  </si>
  <si>
    <t>Obszar XIV</t>
  </si>
  <si>
    <t>kod 80</t>
  </si>
  <si>
    <t>Obszar XV</t>
  </si>
  <si>
    <t>kod 81</t>
  </si>
  <si>
    <t>Obszar XVI</t>
  </si>
  <si>
    <t>kod 82</t>
  </si>
  <si>
    <t>kod 83</t>
  </si>
  <si>
    <t>kod 84</t>
  </si>
  <si>
    <t>Obszar XVII</t>
  </si>
  <si>
    <t>kod 85</t>
  </si>
  <si>
    <t>kod 86</t>
  </si>
  <si>
    <t>suma kontrolna</t>
  </si>
  <si>
    <t>01</t>
  </si>
  <si>
    <t>Kancelaria Prezydenta RP</t>
  </si>
  <si>
    <t>01 - Kancelaria Prezydenta RP</t>
  </si>
  <si>
    <t>02</t>
  </si>
  <si>
    <t>Kancelaria Sejmu</t>
  </si>
  <si>
    <t>MF-DBP</t>
  </si>
  <si>
    <t>03</t>
  </si>
  <si>
    <t>Kancelaria Senatu</t>
  </si>
  <si>
    <t>04</t>
  </si>
  <si>
    <t>Sąd Najwyższy</t>
  </si>
  <si>
    <t>05</t>
  </si>
  <si>
    <t>Naczelny Sąd Administracyjny</t>
  </si>
  <si>
    <t>04 - Sąd Najwyższy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</si>
  <si>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</si>
  <si>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</si>
  <si>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</si>
  <si>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</si>
  <si>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</si>
  <si>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</si>
  <si>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</si>
  <si>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</si>
  <si>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</si>
  <si>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</si>
  <si>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</si>
  <si>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</si>
  <si>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</si>
  <si>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</si>
  <si>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Trybunał Konstytucyjny</t>
  </si>
  <si>
    <t>07</t>
  </si>
  <si>
    <t>Najwyższa Izba Kontroli</t>
  </si>
  <si>
    <t>05 - NSA</t>
  </si>
  <si>
    <t>Rzecznik Praw Obywatelskich</t>
  </si>
  <si>
    <t>09</t>
  </si>
  <si>
    <t>Krajowa Rada Radiofonii i Telewizji</t>
  </si>
  <si>
    <t>Generalny Inspektor Ochrony Danych Osobowych</t>
  </si>
  <si>
    <t>11</t>
  </si>
  <si>
    <t>Krajowe Biuro Wyborcze</t>
  </si>
  <si>
    <t>Państwowa Inspekcja Pracy</t>
  </si>
  <si>
    <t>13</t>
  </si>
  <si>
    <t>Instytut Pamięci Narodowej – Komisja Ścigania Zbrodni przeciwko Narodowi Polskiemu</t>
  </si>
  <si>
    <t xml:space="preserve"> </t>
  </si>
  <si>
    <t>Rzecznik Praw Dziecka</t>
  </si>
  <si>
    <t>Sądy powszechne</t>
  </si>
  <si>
    <t>07 - NIK</t>
  </si>
  <si>
    <t xml:space="preserve">Kancelaria Prezesa Rady Ministrów </t>
  </si>
  <si>
    <t>17</t>
  </si>
  <si>
    <t>Administracja publiczna</t>
  </si>
  <si>
    <t>Budownictwo, gospodarka przestrzenna i mieszkaniowa</t>
  </si>
  <si>
    <t>19</t>
  </si>
  <si>
    <t>Budżet, finanse publiczne i instytucje finansowe</t>
  </si>
  <si>
    <t>Gospodarka</t>
  </si>
  <si>
    <t>21</t>
  </si>
  <si>
    <t>Gospodarka morska</t>
  </si>
  <si>
    <t>Gospodarka wodna</t>
  </si>
  <si>
    <t>Kultura i ochrona dziedzictwa narodowego</t>
  </si>
  <si>
    <t xml:space="preserve">Kultura i ochrona dziedzictwa narodowego korekta </t>
  </si>
  <si>
    <t>25</t>
  </si>
  <si>
    <t>Kultura fizyczna</t>
  </si>
  <si>
    <t>Łączność</t>
  </si>
  <si>
    <t>27</t>
  </si>
  <si>
    <t>Informatyzacja</t>
  </si>
  <si>
    <t>Nauka</t>
  </si>
  <si>
    <t>29</t>
  </si>
  <si>
    <t>Obrona narodowa</t>
  </si>
  <si>
    <t>Oświata i wychowanie</t>
  </si>
  <si>
    <t>31</t>
  </si>
  <si>
    <t>Praca</t>
  </si>
  <si>
    <t>Rolnictwo</t>
  </si>
  <si>
    <t>33</t>
  </si>
  <si>
    <t>Rozwój wsi (cz 33 00 i agencje)</t>
  </si>
  <si>
    <t>10 - Biuro GIODO</t>
  </si>
  <si>
    <t>34</t>
  </si>
  <si>
    <t>Rozwój regionalny</t>
  </si>
  <si>
    <t>35</t>
  </si>
  <si>
    <t>Rynki rolne</t>
  </si>
  <si>
    <t>11 - KBW WARSZAWA</t>
  </si>
  <si>
    <t>36</t>
  </si>
  <si>
    <t>Skarb Państwa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</si>
  <si>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</si>
  <si>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</si>
  <si>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</si>
  <si>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</si>
  <si>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</si>
  <si>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</si>
  <si>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</si>
  <si>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</si>
  <si>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</si>
  <si>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</si>
  <si>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</si>
  <si>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</si>
  <si>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</si>
  <si>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 narodowe i etniczne</t>
  </si>
  <si>
    <t>44</t>
  </si>
  <si>
    <t>Zabezpieczenie społeczne</t>
  </si>
  <si>
    <t>45</t>
  </si>
  <si>
    <t>Sprawy zagraniczne i członkostwo Rzeczypospolitej Polskiej w Unii Europejskiej</t>
  </si>
  <si>
    <t>46</t>
  </si>
  <si>
    <t>Zdrowie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</si>
  <si>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</si>
  <si>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</si>
  <si>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</si>
  <si>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</si>
  <si>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</si>
  <si>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</si>
  <si>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</si>
  <si>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>Urząd Ochrony Konkurencji i Konsumentów</t>
  </si>
  <si>
    <t>54</t>
  </si>
  <si>
    <t>Urząd do Spraw Kombatantów i Osób Represjonowanych</t>
  </si>
  <si>
    <t>56</t>
  </si>
  <si>
    <t>Centralne Biuro Antykorupcyjne</t>
  </si>
  <si>
    <t>57</t>
  </si>
  <si>
    <t>Agencja Bezpieczeństwa 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</si>
  <si>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</si>
  <si>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</si>
  <si>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</si>
  <si>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</si>
  <si>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</si>
  <si>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</si>
  <si>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</si>
  <si>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Rzeczypospolitej Polskiej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</si>
  <si>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</si>
  <si>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</si>
  <si>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</si>
  <si>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</si>
  <si>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</si>
  <si>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</si>
  <si>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</si>
  <si>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</si>
  <si>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</si>
  <si>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</si>
  <si>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</si>
  <si>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</si>
  <si>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</si>
  <si>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</si>
  <si>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70</t>
  </si>
  <si>
    <t>Komisja Nadzoru Finansowego</t>
  </si>
  <si>
    <t>71</t>
  </si>
  <si>
    <t>Urząd Transportu Kolejowego</t>
  </si>
  <si>
    <t>72</t>
  </si>
  <si>
    <t>Kasa Rolniczego Ubezpieczenia Społecznego</t>
  </si>
  <si>
    <t>73</t>
  </si>
  <si>
    <t>Zakład Ubezpieczeń Społecznych</t>
  </si>
  <si>
    <t>74</t>
  </si>
  <si>
    <t>Prokuratoria Generalna Skarbu Państwa</t>
  </si>
  <si>
    <t>75</t>
  </si>
  <si>
    <t>Rządowe Centrum Legislacji</t>
  </si>
  <si>
    <t>76</t>
  </si>
  <si>
    <t>Urząd Komunikacji Elektronicznej</t>
  </si>
  <si>
    <t>80</t>
  </si>
  <si>
    <t>Regionalne izby obrachunkowe</t>
  </si>
  <si>
    <t>85/02</t>
  </si>
  <si>
    <t>Województwo dolnośląskie</t>
  </si>
  <si>
    <t>85/04</t>
  </si>
  <si>
    <t>Województwo kujawsko-pomorskie</t>
  </si>
  <si>
    <t>85/06</t>
  </si>
  <si>
    <t>Województwo lubelskie</t>
  </si>
  <si>
    <t>85/08</t>
  </si>
  <si>
    <t>Województwo lubuskie</t>
  </si>
  <si>
    <t>12 - PIP GIP</t>
  </si>
  <si>
    <t>85/10</t>
  </si>
  <si>
    <t>Województwo łódzkie</t>
  </si>
  <si>
    <t>85/12</t>
  </si>
  <si>
    <t>Województwo małopolskie</t>
  </si>
  <si>
    <t>85/14</t>
  </si>
  <si>
    <t>Województwo mazowieckie</t>
  </si>
  <si>
    <t>85/16</t>
  </si>
  <si>
    <t>Województwo opolskie</t>
  </si>
  <si>
    <t>85/18</t>
  </si>
  <si>
    <t>Województwo podkarpackie</t>
  </si>
  <si>
    <t>85/20</t>
  </si>
  <si>
    <t>Województwo podlaskie</t>
  </si>
  <si>
    <t>85/22</t>
  </si>
  <si>
    <t>Województwo pomorskie</t>
  </si>
  <si>
    <t>85/24</t>
  </si>
  <si>
    <t>Województwo śląskie</t>
  </si>
  <si>
    <t>85/26</t>
  </si>
  <si>
    <t>Województwo świętokrzyskie</t>
  </si>
  <si>
    <t>85/28</t>
  </si>
  <si>
    <t>Województwo warmińsko-mazurskie</t>
  </si>
  <si>
    <t>85/30</t>
  </si>
  <si>
    <t>Województwo wielkopolskie</t>
  </si>
  <si>
    <t>85/32</t>
  </si>
  <si>
    <t>86/01</t>
  </si>
  <si>
    <t>Samorządowe Kolegium Odwoławcze w Warszawie</t>
  </si>
  <si>
    <t>86/03</t>
  </si>
  <si>
    <t>Samorządowe Kolegium Odwoławcze w Białej Podlaskiej</t>
  </si>
  <si>
    <t>86/05</t>
  </si>
  <si>
    <t>Samorządowe Kolegium Odwoławcze w Białymstoku</t>
  </si>
  <si>
    <t>86/07</t>
  </si>
  <si>
    <t>Samorządowe Kolegium Odwoławcze w Bielsku-Białej</t>
  </si>
  <si>
    <t>86/09</t>
  </si>
  <si>
    <t>Samorządowe Kolegium Odwoławcze w Bydgoszczy</t>
  </si>
  <si>
    <t>13 - IPN-KŚZpNP W-wa</t>
  </si>
  <si>
    <t>86/11</t>
  </si>
  <si>
    <t>Samorządowe Kolegium Odwoławcze w Chełmie</t>
  </si>
  <si>
    <t>86/13</t>
  </si>
  <si>
    <t>Samorządowe Kolegium Odwoławcze w Ciechanowie</t>
  </si>
  <si>
    <t>86/15</t>
  </si>
  <si>
    <t>Samorządowe Kolegium Odwoławcze w Częstochowie</t>
  </si>
  <si>
    <t>86/17</t>
  </si>
  <si>
    <t>Samorządowe Kolegium Odwoławcze w Elblągu</t>
  </si>
  <si>
    <t>86/19</t>
  </si>
  <si>
    <t>Samorządowe Kolegium Odwoławcze w Gdańsku</t>
  </si>
  <si>
    <t>86/21</t>
  </si>
  <si>
    <t>Samorządowe Kolegium Odwoławcze w Gorzowie Wielkopolskim</t>
  </si>
  <si>
    <t>86/23</t>
  </si>
  <si>
    <t>Samorządowe Kolegium Odwoławcze w Jeleniej Górze</t>
  </si>
  <si>
    <t>86/25</t>
  </si>
  <si>
    <t>Samorządowe Kolegium Odwoławcze w Kaliszu</t>
  </si>
  <si>
    <t>86/27</t>
  </si>
  <si>
    <t>Samorządowe Kolegium Odwoławcze w Katowicach</t>
  </si>
  <si>
    <t>86/29</t>
  </si>
  <si>
    <t>Samorządowe Kolegium Odwoławcze w Kielcach</t>
  </si>
  <si>
    <t>86/31</t>
  </si>
  <si>
    <t>Samorządowe Kolegium Odwoławcze w Koninie</t>
  </si>
  <si>
    <t>86/33</t>
  </si>
  <si>
    <t>Samorządowe Kolegium Odwoławcze w Koszalinie</t>
  </si>
  <si>
    <t>86/35</t>
  </si>
  <si>
    <t>Samorządowe Kolegium Odwoławcze w Krakowie</t>
  </si>
  <si>
    <t>14 - BRPD</t>
  </si>
  <si>
    <t>86/37</t>
  </si>
  <si>
    <t>Samorządowe Kolegium Odwoławcze w Krośnie</t>
  </si>
  <si>
    <t>86/39</t>
  </si>
  <si>
    <t>Samorządowe Kolegium Odwoławcze w Legnicy</t>
  </si>
  <si>
    <t>15/02 - SA Warszawa</t>
  </si>
  <si>
    <t>86/41</t>
  </si>
  <si>
    <t>Samorządowe Kolegium Odwoławcze w Lesznie</t>
  </si>
  <si>
    <t>86/43</t>
  </si>
  <si>
    <t>Samorządowe Kolegium Odwoławcze w Lublinie</t>
  </si>
  <si>
    <t>86/45</t>
  </si>
  <si>
    <t>Samorządowe Kolegium Odwoławcze w Łomży</t>
  </si>
  <si>
    <t>86/47</t>
  </si>
  <si>
    <t>Samorządowe Kolegium Odwoławcze w Łodzi</t>
  </si>
  <si>
    <t>86/49</t>
  </si>
  <si>
    <t>Samorządowe Kolegium Odwoławcze w Nowym Sączu</t>
  </si>
  <si>
    <t>SO Ostrołęka - zbiorczy</t>
  </si>
  <si>
    <t>86/51</t>
  </si>
  <si>
    <t>Samorządowe Kolegium Odwoławcze w Olsztynie</t>
  </si>
  <si>
    <t>86/53</t>
  </si>
  <si>
    <t>Samorządowe Kolegium Odwoławcze w Opolu</t>
  </si>
  <si>
    <t>SO W-wa Pr. - zbiorczy</t>
  </si>
  <si>
    <t>86/55</t>
  </si>
  <si>
    <t>Samorządowe Kolegium Odwoławcze w Ostrołęce</t>
  </si>
  <si>
    <t>SO Warszawa - zbiorczy</t>
  </si>
  <si>
    <t>86/57</t>
  </si>
  <si>
    <t>Samorządowe Kolegium Odwoławcze w Pile</t>
  </si>
  <si>
    <t>86/59</t>
  </si>
  <si>
    <t>Samorządowe Kolegium Odwoławcze w Piotrkowie Trybunalskim</t>
  </si>
  <si>
    <t>86/61</t>
  </si>
  <si>
    <t>Samorządowe Kolegium Odwoławcze w Płocku</t>
  </si>
  <si>
    <t>86/63</t>
  </si>
  <si>
    <t>Samorządowe Kolegium Odwoławcze w Poznaniu</t>
  </si>
  <si>
    <t>86/65</t>
  </si>
  <si>
    <t>Samorządowe Kolegium Odwoławcze w Przemyślu</t>
  </si>
  <si>
    <t>86/67</t>
  </si>
  <si>
    <t>Samorządowe Kolegium Odwoławcze w Radomiu</t>
  </si>
  <si>
    <t>86/69</t>
  </si>
  <si>
    <t>Samorządowe Kolegium Odwoławcze w Rzeszowie</t>
  </si>
  <si>
    <t>86/71</t>
  </si>
  <si>
    <t>Samorządowe Kolegium Odwoławcze w Siedlcach</t>
  </si>
  <si>
    <t>86/73</t>
  </si>
  <si>
    <t>Samorządowe Kolegium Odwoławcze w Sieradzu</t>
  </si>
  <si>
    <t>86/75</t>
  </si>
  <si>
    <t>Samorządowe Kolegium Odwoławcze w Skierniewicach</t>
  </si>
  <si>
    <t>SO Płock - zbiorczy</t>
  </si>
  <si>
    <t>86/77</t>
  </si>
  <si>
    <t>Samorządowe Kolegium Odwoławcze w Słupsku</t>
  </si>
  <si>
    <t>86/79</t>
  </si>
  <si>
    <t>Samorządowe Kolegium Odwoławcze w Suwałkach</t>
  </si>
  <si>
    <t>86/81</t>
  </si>
  <si>
    <t>Samorządowe Kolegium Odwoławcze w Szczecinie</t>
  </si>
  <si>
    <t>86/83</t>
  </si>
  <si>
    <t>Samorządowe Kolegium Odwoławcze w Tarnobrzegu</t>
  </si>
  <si>
    <t>86/85</t>
  </si>
  <si>
    <t>Samorządowe Kolegium Odwoławcze w Tarnowie</t>
  </si>
  <si>
    <t>86/87</t>
  </si>
  <si>
    <t>Samorządowe Kolegium Odwoławcze w Toruniu</t>
  </si>
  <si>
    <t>86/89</t>
  </si>
  <si>
    <t>Samorządowe Kolegium Odwoławcze w Wałbrzychu</t>
  </si>
  <si>
    <t>86/91</t>
  </si>
  <si>
    <t>Samorządowe Kolegium Odwoławcze we Włocławku</t>
  </si>
  <si>
    <t>86/93</t>
  </si>
  <si>
    <t>Samorządowe Kolegium Odwoławcze we Wrocławiu</t>
  </si>
  <si>
    <t>86/95</t>
  </si>
  <si>
    <t>Samorządowe Kolegium Odwoławcze w Zamościu</t>
  </si>
  <si>
    <t>86/97</t>
  </si>
  <si>
    <t>Samorządowe Kolegium Odwoławcze w Zielonej Górze</t>
  </si>
  <si>
    <t>88</t>
  </si>
  <si>
    <t>Powszechne jednostki organizacyjne prokuratury</t>
  </si>
  <si>
    <t>Województwo zachodniopomorskie</t>
  </si>
  <si>
    <t xml:space="preserve">MINISTERSTWO FINANSÓW ul. Świętokrzyska 12, 00-916 Warszawa </t>
  </si>
  <si>
    <t xml:space="preserve">Nazwa i adres                        jednostki sprawozdawczej </t>
  </si>
  <si>
    <t>Rb-WS roczne                                                        sprawozdanie o wydatkach strukturalnych poniesionych przez jednostki sektora              finansów publicznych</t>
  </si>
  <si>
    <t>Adresat</t>
  </si>
  <si>
    <t xml:space="preserve">Dysp. cz. budzetowych </t>
  </si>
  <si>
    <t>Numer identyfikacyjny          REGON</t>
  </si>
  <si>
    <t>Symbol terytorialny jednostki samorządu terytorialnego wg GUS (dot. wyłącznie jst)</t>
  </si>
  <si>
    <t>Symbol klasyfikacji budżetowej</t>
  </si>
  <si>
    <t>POWIAT</t>
  </si>
  <si>
    <t xml:space="preserve">GMINA </t>
  </si>
  <si>
    <t>TYP JEDN.</t>
  </si>
  <si>
    <t>Przed wypełnieniem          przeczytać instrukcję</t>
  </si>
  <si>
    <t>części/woj.</t>
  </si>
  <si>
    <t>w tys. zł</t>
  </si>
  <si>
    <t>bez znaku po przecinku</t>
  </si>
  <si>
    <t xml:space="preserve">Klasyfikacja wydatków strukturalnych </t>
  </si>
  <si>
    <t>Kwota wydatków</t>
  </si>
  <si>
    <r>
      <t xml:space="preserve">I. BADANIA I ROZWÓJ TECHNOLOGICZNY (B+RT), INNOWACJE I PRZEDSIĘBIORCZOŚĆ </t>
    </r>
    <r>
      <rPr>
        <b/>
        <i/>
        <sz val="10"/>
        <rFont val="Times New Roman"/>
        <family val="1"/>
      </rPr>
      <t>(2+3+4+5+6+7+8+9+10)</t>
    </r>
  </si>
  <si>
    <r>
      <t>01</t>
    </r>
    <r>
      <rPr>
        <sz val="12"/>
        <rFont val="Times New Roman"/>
        <family val="1"/>
      </rPr>
      <t xml:space="preserve"> Działalność B+RT prowadzona w ośrodkach badawczych</t>
    </r>
  </si>
  <si>
    <r>
      <t>02</t>
    </r>
    <r>
      <rPr>
        <sz val="12"/>
        <rFont val="Times New Roman"/>
        <family val="1"/>
      </rPr>
      <t xml:space="preserve"> Infrastruktura B+RT (w tym wyposażenie w sprzęt, oprzyrządowanie i szybkie sieci informatyczne łączące ośrodki badawcze) oraz specjalistyczne ośrodki kompetencji technologicznych</t>
    </r>
  </si>
  <si>
    <r>
      <t>03</t>
    </r>
    <r>
      <rPr>
        <sz val="12"/>
        <rFont val="Times New Roman"/>
        <family val="1"/>
      </rPr>
      <t xml:space="preserve"> Transfer technologii i udoskonalanie sieci współpracy między MŚP, między MŚP a innymi przedsiębiorstwami, uczelniami, wszelkiego rodzaju instytucjami na poziomie szkolnictwa pomaturalnego, władzami regionalnymi, ośrodkami badawczymi oraz biegunami nauk</t>
    </r>
  </si>
  <si>
    <r>
      <t>04</t>
    </r>
    <r>
      <rPr>
        <sz val="12"/>
        <rFont val="Times New Roman"/>
        <family val="1"/>
      </rPr>
      <t xml:space="preserve"> Wsparcie na rzecz rozwoju B+RT, w szczególności w MŚP (w tym dostęp do usług związanych z B+RT w ośrodkach badawczych)</t>
    </r>
  </si>
  <si>
    <r>
      <t xml:space="preserve">05 </t>
    </r>
    <r>
      <rPr>
        <sz val="12"/>
        <rFont val="Times New Roman"/>
        <family val="1"/>
      </rPr>
      <t>Usługi w zakresie zaawansowanego wsparcia dla przedsiębiorstw i grup
przedsiębiorstw</t>
    </r>
  </si>
  <si>
    <r>
      <t xml:space="preserve">06 </t>
    </r>
    <r>
      <rPr>
        <sz val="12"/>
        <rFont val="Times New Roman"/>
        <family val="1"/>
      </rPr>
      <t>Wsparcie na rzecz MŚP w zakresie promocji produktów i procesów przyjaznych dla środowiska (wdrożenie efektywnych systemów zarządzania środowiskiem, wdrożenie, stosowanie i użytkowanie technologii zapobiegania zanieczyszczeniom, wdrożenie czystych techn</t>
    </r>
  </si>
  <si>
    <r>
      <t xml:space="preserve">07 </t>
    </r>
    <r>
      <rPr>
        <sz val="12"/>
        <rFont val="Times New Roman"/>
        <family val="1"/>
      </rPr>
      <t>Inwestycje w przedsiębiorstwa bezpośrednio związane z dziedziną badań i innowacji (innowacyjne technologie, tworzenie przedsiębiorstw przez uczelnie, istniejące ośrodki B+RT i przedsiębiorstwa itp.)</t>
    </r>
  </si>
  <si>
    <r>
      <t xml:space="preserve">08 </t>
    </r>
    <r>
      <rPr>
        <sz val="12"/>
        <rFont val="Times New Roman"/>
        <family val="1"/>
      </rPr>
      <t>Inne inwestycje w przedsiębiorstwa</t>
    </r>
  </si>
  <si>
    <r>
      <t xml:space="preserve">09 </t>
    </r>
    <r>
      <rPr>
        <sz val="12"/>
        <rFont val="Times New Roman"/>
        <family val="1"/>
      </rPr>
      <t>Inne działania mające na celu pobudzanie badań, innowacji i przedsiębiorczości w MŚP</t>
    </r>
  </si>
  <si>
    <r>
      <t xml:space="preserve">II. SPOŁECZEŃSTWO INFORMACYJNE </t>
    </r>
    <r>
      <rPr>
        <b/>
        <i/>
        <sz val="10"/>
        <rFont val="Times New Roman"/>
        <family val="1"/>
      </rPr>
      <t>(12+13+14+15+16+17)</t>
    </r>
  </si>
  <si>
    <r>
      <t>10</t>
    </r>
    <r>
      <rPr>
        <sz val="12"/>
        <rFont val="Times New Roman"/>
        <family val="1"/>
      </rPr>
      <t xml:space="preserve"> Infrastruktura telekomunikacyjna (w tym sieci szerokopasmowe)</t>
    </r>
  </si>
  <si>
    <r>
      <t>11</t>
    </r>
    <r>
      <rPr>
        <sz val="12"/>
        <rFont val="Times New Roman"/>
        <family val="1"/>
      </rPr>
      <t xml:space="preserve"> Technologie informacyjne i komunikacyjne - TIK (dostęp, bezpieczeństwo, interoperacyjność, zapobieganie zagrożeniom, badania, innowacje, treści cyfrowe itp.)</t>
    </r>
  </si>
  <si>
    <r>
      <t xml:space="preserve">12 </t>
    </r>
    <r>
      <rPr>
        <sz val="12"/>
        <rFont val="Times New Roman"/>
        <family val="1"/>
      </rPr>
      <t>Technologie informacyjne i komunikacyjne (sieci TEN-ICT)</t>
    </r>
  </si>
  <si>
    <r>
      <t xml:space="preserve">13 </t>
    </r>
    <r>
      <rPr>
        <sz val="12"/>
        <rFont val="Times New Roman"/>
        <family val="1"/>
      </rPr>
      <t>Usługi i aplikacje dla obywateli (e-zdrowie, e-administracja, e-edukacja,       e-integracja itp.)</t>
    </r>
  </si>
  <si>
    <r>
      <t>14</t>
    </r>
    <r>
      <rPr>
        <sz val="12"/>
        <rFont val="Times New Roman"/>
        <family val="1"/>
      </rPr>
      <t xml:space="preserve"> Usługi i aplikacje dla MŚP (e-handel, e-kształcenie i e-szkolenie, tworzenie sieci itp.)</t>
    </r>
  </si>
  <si>
    <r>
      <t xml:space="preserve">15 </t>
    </r>
    <r>
      <rPr>
        <sz val="12"/>
        <rFont val="Times New Roman"/>
        <family val="1"/>
      </rPr>
      <t>Inne działania mające na celu poprawę dostępu MŚP do TIK i ich efektywne użytkowanie</t>
    </r>
  </si>
  <si>
    <r>
      <t xml:space="preserve">III. TRANSPORT </t>
    </r>
    <r>
      <rPr>
        <b/>
        <i/>
        <sz val="10"/>
        <rFont val="Times New Roman"/>
        <family val="1"/>
      </rPr>
      <t>(19+20+21+22+23+24+25+26+27+28+29+30+31+32+33+34+35)</t>
    </r>
  </si>
  <si>
    <r>
      <t xml:space="preserve">16 </t>
    </r>
    <r>
      <rPr>
        <sz val="12"/>
        <rFont val="Times New Roman"/>
        <family val="1"/>
      </rPr>
      <t>Kolej</t>
    </r>
  </si>
  <si>
    <r>
      <t xml:space="preserve">17 </t>
    </r>
    <r>
      <rPr>
        <sz val="12"/>
        <rFont val="Times New Roman"/>
        <family val="1"/>
      </rPr>
      <t>Kolej (sieci TEN-T)</t>
    </r>
  </si>
  <si>
    <r>
      <t>18</t>
    </r>
    <r>
      <rPr>
        <sz val="12"/>
        <rFont val="Times New Roman"/>
        <family val="1"/>
      </rPr>
      <t xml:space="preserve"> Tabor kolejowy</t>
    </r>
  </si>
  <si>
    <r>
      <t>19</t>
    </r>
    <r>
      <rPr>
        <sz val="12"/>
        <rFont val="Times New Roman"/>
        <family val="1"/>
      </rPr>
      <t xml:space="preserve"> Tabor kolejowy (sieci TEN-T)</t>
    </r>
  </si>
  <si>
    <r>
      <t>20</t>
    </r>
    <r>
      <rPr>
        <sz val="12"/>
        <rFont val="Times New Roman"/>
        <family val="1"/>
      </rPr>
      <t xml:space="preserve"> Autostrady i drogi ekspresowe</t>
    </r>
  </si>
  <si>
    <r>
      <t>21</t>
    </r>
    <r>
      <rPr>
        <sz val="12"/>
        <rFont val="Times New Roman"/>
        <family val="1"/>
      </rPr>
      <t xml:space="preserve"> Autostrady (sieci TEN-T)</t>
    </r>
  </si>
  <si>
    <r>
      <t>22</t>
    </r>
    <r>
      <rPr>
        <sz val="12"/>
        <rFont val="Times New Roman"/>
        <family val="1"/>
      </rPr>
      <t xml:space="preserve"> Drogi krajowe</t>
    </r>
  </si>
  <si>
    <r>
      <t>23</t>
    </r>
    <r>
      <rPr>
        <sz val="12"/>
        <rFont val="Times New Roman"/>
        <family val="1"/>
      </rPr>
      <t xml:space="preserve"> Drogi regionalne, lokalne</t>
    </r>
  </si>
  <si>
    <r>
      <t>24</t>
    </r>
    <r>
      <rPr>
        <sz val="12"/>
        <rFont val="Times New Roman"/>
        <family val="1"/>
      </rPr>
      <t xml:space="preserve"> Scieżki rowerowe </t>
    </r>
  </si>
  <si>
    <r>
      <t>25</t>
    </r>
    <r>
      <rPr>
        <sz val="12"/>
        <rFont val="Times New Roman"/>
        <family val="1"/>
      </rPr>
      <t xml:space="preserve"> Transport miejski </t>
    </r>
  </si>
  <si>
    <r>
      <t>26</t>
    </r>
    <r>
      <rPr>
        <sz val="12"/>
        <rFont val="Times New Roman"/>
        <family val="1"/>
      </rPr>
      <t xml:space="preserve"> Transport multimodalny </t>
    </r>
  </si>
  <si>
    <r>
      <t>27</t>
    </r>
    <r>
      <rPr>
        <sz val="12"/>
        <rFont val="Times New Roman"/>
        <family val="1"/>
      </rPr>
      <t xml:space="preserve"> Transport multimodalny (sieci TEN-T)</t>
    </r>
  </si>
  <si>
    <r>
      <t>28</t>
    </r>
    <r>
      <rPr>
        <sz val="12"/>
        <rFont val="Times New Roman"/>
        <family val="1"/>
      </rPr>
      <t xml:space="preserve"> Inteligentne systemy transportu</t>
    </r>
  </si>
  <si>
    <r>
      <t>29</t>
    </r>
    <r>
      <rPr>
        <sz val="12"/>
        <rFont val="Times New Roman"/>
        <family val="1"/>
      </rPr>
      <t xml:space="preserve"> Porty lotnicze</t>
    </r>
  </si>
  <si>
    <r>
      <t>30</t>
    </r>
    <r>
      <rPr>
        <sz val="12"/>
        <rFont val="Times New Roman"/>
        <family val="1"/>
      </rPr>
      <t xml:space="preserve"> Porty</t>
    </r>
  </si>
  <si>
    <r>
      <t xml:space="preserve">31 </t>
    </r>
    <r>
      <rPr>
        <sz val="12"/>
        <rFont val="Times New Roman"/>
        <family val="1"/>
      </rPr>
      <t>Śródlądowe drogi wodne (regionalne i lokalne)</t>
    </r>
  </si>
  <si>
    <r>
      <t xml:space="preserve">32 </t>
    </r>
    <r>
      <rPr>
        <sz val="12"/>
        <rFont val="Times New Roman"/>
        <family val="1"/>
      </rPr>
      <t>Śródlądowe drogi wodne (sieci TEN-T)</t>
    </r>
  </si>
  <si>
    <r>
      <t xml:space="preserve">IV. ENERGIA </t>
    </r>
    <r>
      <rPr>
        <b/>
        <i/>
        <sz val="10"/>
        <rFont val="Times New Roman"/>
        <family val="1"/>
      </rPr>
      <t>(37+38+39+40+41+42+43+44+45+46+47)</t>
    </r>
  </si>
  <si>
    <r>
      <t>33</t>
    </r>
    <r>
      <rPr>
        <sz val="12"/>
        <rFont val="Times New Roman"/>
        <family val="1"/>
      </rPr>
      <t xml:space="preserve"> Energia elektryczna</t>
    </r>
  </si>
  <si>
    <r>
      <t>34</t>
    </r>
    <r>
      <rPr>
        <sz val="12"/>
        <rFont val="Times New Roman"/>
        <family val="1"/>
      </rPr>
      <t xml:space="preserve"> Energia elektryczna (sieci TEN-E)</t>
    </r>
  </si>
  <si>
    <r>
      <t>35</t>
    </r>
    <r>
      <rPr>
        <sz val="12"/>
        <rFont val="Times New Roman"/>
        <family val="1"/>
      </rPr>
      <t xml:space="preserve"> Gaz ziemny</t>
    </r>
  </si>
  <si>
    <r>
      <t>36</t>
    </r>
    <r>
      <rPr>
        <sz val="12"/>
        <rFont val="Times New Roman"/>
        <family val="1"/>
      </rPr>
      <t xml:space="preserve"> Gaz ziemny (sieci TEN-E)</t>
    </r>
  </si>
  <si>
    <r>
      <t>37</t>
    </r>
    <r>
      <rPr>
        <sz val="12"/>
        <rFont val="Times New Roman"/>
        <family val="1"/>
      </rPr>
      <t xml:space="preserve"> Produkty ropopochodne </t>
    </r>
  </si>
  <si>
    <r>
      <t>38</t>
    </r>
    <r>
      <rPr>
        <sz val="12"/>
        <rFont val="Times New Roman"/>
        <family val="1"/>
      </rPr>
      <t xml:space="preserve"> Produkty ropopochodne (sieci TEN-E)</t>
    </r>
  </si>
  <si>
    <r>
      <t>39</t>
    </r>
    <r>
      <rPr>
        <sz val="12"/>
        <rFont val="Times New Roman"/>
        <family val="1"/>
      </rPr>
      <t xml:space="preserve"> Energia odnawialna: wiatrowa</t>
    </r>
  </si>
  <si>
    <r>
      <t xml:space="preserve">40 </t>
    </r>
    <r>
      <rPr>
        <sz val="12"/>
        <rFont val="Times New Roman"/>
        <family val="1"/>
      </rPr>
      <t>Energia odnawialna: słoneczna</t>
    </r>
  </si>
  <si>
    <r>
      <t>41</t>
    </r>
    <r>
      <rPr>
        <sz val="12"/>
        <rFont val="Times New Roman"/>
        <family val="1"/>
      </rPr>
      <t xml:space="preserve"> Energia odnawialna: biomasa</t>
    </r>
  </si>
  <si>
    <r>
      <t xml:space="preserve">42 </t>
    </r>
    <r>
      <rPr>
        <sz val="12"/>
        <rFont val="Times New Roman"/>
        <family val="1"/>
      </rPr>
      <t>Energia odnawialna: hydroelektryczna, geotermalna i pozostałe</t>
    </r>
  </si>
  <si>
    <r>
      <t xml:space="preserve">43 </t>
    </r>
    <r>
      <rPr>
        <sz val="12"/>
        <rFont val="Times New Roman"/>
        <family val="1"/>
      </rPr>
      <t xml:space="preserve">Efektywność energetyczna, produkcja skojarzona (kogeneracja), zarządzanie energią </t>
    </r>
  </si>
  <si>
    <r>
      <t xml:space="preserve">V. OCHRONA ŚRODOWISKA I ZAPOBIEGANIE ZAGROŻENIOM </t>
    </r>
    <r>
      <rPr>
        <b/>
        <i/>
        <sz val="10"/>
        <rFont val="Times New Roman"/>
        <family val="1"/>
      </rPr>
      <t>(49+50+51+52+53+54+55+56+57+58+59)</t>
    </r>
  </si>
  <si>
    <r>
      <t xml:space="preserve">44 </t>
    </r>
    <r>
      <rPr>
        <sz val="12"/>
        <rFont val="Times New Roman"/>
        <family val="1"/>
      </rPr>
      <t>Gospodarka odpadami komunalnymi i przemysłowymi</t>
    </r>
  </si>
  <si>
    <r>
      <t xml:space="preserve">45 </t>
    </r>
    <r>
      <rPr>
        <sz val="12"/>
        <rFont val="Times New Roman"/>
        <family val="1"/>
      </rPr>
      <t>Gospodarka i zaopatrzenie w wodę pitną</t>
    </r>
  </si>
  <si>
    <r>
      <t xml:space="preserve">46 </t>
    </r>
    <r>
      <rPr>
        <sz val="12"/>
        <rFont val="Times New Roman"/>
        <family val="1"/>
      </rPr>
      <t>Oczyszczanie ścieków</t>
    </r>
  </si>
  <si>
    <r>
      <t xml:space="preserve">47 </t>
    </r>
    <r>
      <rPr>
        <sz val="12"/>
        <rFont val="Times New Roman"/>
        <family val="1"/>
      </rPr>
      <t>Jakość powietrza</t>
    </r>
  </si>
  <si>
    <r>
      <t xml:space="preserve">48 </t>
    </r>
    <r>
      <rPr>
        <sz val="12"/>
        <rFont val="Times New Roman"/>
        <family val="1"/>
      </rPr>
      <t>Zintegrowany system zapobiegania i kontroli zanieczyszczeń</t>
    </r>
  </si>
  <si>
    <r>
      <t xml:space="preserve">49 </t>
    </r>
    <r>
      <rPr>
        <sz val="12"/>
        <rFont val="Times New Roman"/>
        <family val="1"/>
      </rPr>
      <t>Dostosowanie do zmian klimatu i łagodzenie ich skutków</t>
    </r>
  </si>
  <si>
    <r>
      <t xml:space="preserve">50 </t>
    </r>
    <r>
      <rPr>
        <sz val="12"/>
        <rFont val="Times New Roman"/>
        <family val="1"/>
      </rPr>
      <t>Rewaloryzacja obszarów przemysłowych i rekultywacja skażonych gruntów</t>
    </r>
  </si>
  <si>
    <r>
      <t xml:space="preserve">51 </t>
    </r>
    <r>
      <rPr>
        <sz val="12"/>
        <rFont val="Times New Roman"/>
        <family val="1"/>
      </rPr>
      <t>Promowanie bioróżnorodności i ochrony przyrody (w tym NATURA 2000)</t>
    </r>
  </si>
  <si>
    <r>
      <t xml:space="preserve">52 </t>
    </r>
    <r>
      <rPr>
        <sz val="12"/>
        <rFont val="Times New Roman"/>
        <family val="1"/>
      </rPr>
      <t>Promowanie czystego transportu miejskiego</t>
    </r>
  </si>
  <si>
    <r>
      <t xml:space="preserve">53 </t>
    </r>
    <r>
      <rPr>
        <sz val="12"/>
        <rFont val="Times New Roman"/>
        <family val="1"/>
      </rPr>
      <t>Zapobieganie zagrożeniom naturalnym i technologicznym (w tym opracowanie i wdrażanie planów i instrumentów zapobiegania i zarządzania zagrożeniami)</t>
    </r>
  </si>
  <si>
    <r>
      <t xml:space="preserve">54 </t>
    </r>
    <r>
      <rPr>
        <sz val="12"/>
        <rFont val="Times New Roman"/>
        <family val="1"/>
      </rPr>
      <t>Inne działania na rzecz ochrony środowiska i zapobiegania zagrożeniom</t>
    </r>
  </si>
  <si>
    <r>
      <t xml:space="preserve">VI. TURYSTYKA </t>
    </r>
    <r>
      <rPr>
        <b/>
        <i/>
        <sz val="10"/>
        <rFont val="Times New Roman"/>
        <family val="1"/>
      </rPr>
      <t>(61+62+63)</t>
    </r>
  </si>
  <si>
    <r>
      <t xml:space="preserve">55 </t>
    </r>
    <r>
      <rPr>
        <sz val="12"/>
        <rFont val="Times New Roman"/>
        <family val="1"/>
      </rPr>
      <t>Promowanie walorów przyrodniczych</t>
    </r>
  </si>
  <si>
    <r>
      <t xml:space="preserve">56 </t>
    </r>
    <r>
      <rPr>
        <sz val="12"/>
        <rFont val="Times New Roman"/>
        <family val="1"/>
      </rPr>
      <t>Ochrona i waloryzacja dziedzictwa przyrodniczego</t>
    </r>
  </si>
  <si>
    <r>
      <t xml:space="preserve">57 </t>
    </r>
    <r>
      <rPr>
        <sz val="12"/>
        <rFont val="Times New Roman"/>
        <family val="1"/>
      </rPr>
      <t>Inne wsparcie na rzecz wzmocnienia usług turystycznych</t>
    </r>
  </si>
  <si>
    <r>
      <t xml:space="preserve">VII. KULTURA </t>
    </r>
    <r>
      <rPr>
        <b/>
        <i/>
        <sz val="10"/>
        <rFont val="Times New Roman"/>
        <family val="1"/>
      </rPr>
      <t>(65+66+67)</t>
    </r>
  </si>
  <si>
    <r>
      <t xml:space="preserve">58 </t>
    </r>
    <r>
      <rPr>
        <sz val="12"/>
        <rFont val="Times New Roman"/>
        <family val="1"/>
      </rPr>
      <t>Ochrona i zachowanie dziedzictwa kulturowego</t>
    </r>
  </si>
  <si>
    <r>
      <t xml:space="preserve">59 </t>
    </r>
    <r>
      <rPr>
        <sz val="12"/>
        <rFont val="Times New Roman"/>
        <family val="1"/>
      </rPr>
      <t>Rozwój infrastruktury kultury</t>
    </r>
  </si>
  <si>
    <r>
      <t xml:space="preserve">60 </t>
    </r>
    <r>
      <rPr>
        <sz val="12"/>
        <rFont val="Times New Roman"/>
        <family val="1"/>
      </rPr>
      <t>Inne wsparcie dla poprawy usług w zakresie kultury</t>
    </r>
  </si>
  <si>
    <r>
      <t xml:space="preserve">VIII. REWITALIZACJA OBSZARÓW MIEJSKICH I WIEJSKICH </t>
    </r>
    <r>
      <rPr>
        <b/>
        <i/>
        <sz val="10"/>
        <rFont val="Times New Roman"/>
        <family val="1"/>
      </rPr>
      <t>(69)</t>
    </r>
  </si>
  <si>
    <r>
      <t xml:space="preserve">61 </t>
    </r>
    <r>
      <rPr>
        <sz val="12"/>
        <rFont val="Times New Roman"/>
        <family val="1"/>
      </rPr>
      <t xml:space="preserve">Zintegrowane projekty na rzecz rewitalizacji obszarów miejskich i wiejskich </t>
    </r>
    <r>
      <rPr>
        <sz val="10"/>
        <rFont val="Times New Roman"/>
        <family val="1"/>
      </rPr>
      <t>(68)</t>
    </r>
  </si>
  <si>
    <r>
      <t xml:space="preserve">IX. ZWIĘKSZANIE ZDOLNOŚCI ADAPTACYJNYCH PRACOWNIKÓW, PRZEDSIĘBIORSTW I PRZEDSIĘBIORCÓW </t>
    </r>
    <r>
      <rPr>
        <b/>
        <i/>
        <sz val="10"/>
        <rFont val="Times New Roman"/>
        <family val="1"/>
      </rPr>
      <t>(71+72+73)</t>
    </r>
  </si>
  <si>
    <r>
      <t xml:space="preserve">62 </t>
    </r>
    <r>
      <rPr>
        <sz val="12"/>
        <rFont val="Times New Roman"/>
        <family val="1"/>
      </rPr>
      <t>Rozwój systemów i strategii uczenia się przez całe życie w przedsiębiorstwach; szkolenia i usługi na rzecz zwiększenia zdolności adaptacyjnych pracowników do zmian; promowanie przedsiębiorczości i innowacji</t>
    </r>
  </si>
  <si>
    <r>
      <t xml:space="preserve">63 </t>
    </r>
    <r>
      <rPr>
        <sz val="12"/>
        <rFont val="Times New Roman"/>
        <family val="1"/>
      </rPr>
      <t>Opracowywanie i upowszechnianie innowacyjnych i bardziej wydajnych form organizacji pracy</t>
    </r>
  </si>
  <si>
    <r>
      <t xml:space="preserve">64 </t>
    </r>
    <r>
      <rPr>
        <sz val="12"/>
        <rFont val="Times New Roman"/>
        <family val="1"/>
      </rPr>
      <t xml:space="preserve">Rozwój specjalistycznych usług w zakresie zatrudnienia, szkolenia i wsparcia w związku z restrukturyzacją sektorów i przedsiębiorstw, rozwój systemów przewidywania zmian w sferze zatrudnienia oraz zapotrzebowania na kwalifikacje i przyszłych wymogów w </t>
    </r>
  </si>
  <si>
    <r>
      <t xml:space="preserve">X. POPRAWA DOSTĘPU DO ZATRUDNIENIA I JEGO TRWAŁOŚCI </t>
    </r>
    <r>
      <rPr>
        <b/>
        <i/>
        <sz val="10"/>
        <rFont val="Times New Roman"/>
        <family val="1"/>
      </rPr>
      <t>(75+76+77+78+79+80)</t>
    </r>
  </si>
  <si>
    <r>
      <t xml:space="preserve">65 </t>
    </r>
    <r>
      <rPr>
        <sz val="12"/>
        <rFont val="Times New Roman"/>
        <family val="1"/>
      </rPr>
      <t>Modernizacja i wzmacnianie instytucji rynku pracy</t>
    </r>
  </si>
  <si>
    <r>
      <t xml:space="preserve">66 </t>
    </r>
    <r>
      <rPr>
        <sz val="12"/>
        <rFont val="Times New Roman"/>
        <family val="1"/>
      </rPr>
      <t>Wdrażanie aktywnych i prewencyjnych instrumentów rynku pracy</t>
    </r>
  </si>
  <si>
    <r>
      <t xml:space="preserve">67 </t>
    </r>
    <r>
      <rPr>
        <sz val="12"/>
        <rFont val="Times New Roman"/>
        <family val="1"/>
      </rPr>
      <t>Działania na rzecz aktywnego starzenia się oraz wydłużania życia zawodowego</t>
    </r>
  </si>
  <si>
    <r>
      <t xml:space="preserve">68 </t>
    </r>
    <r>
      <rPr>
        <sz val="12"/>
        <rFont val="Times New Roman"/>
        <family val="1"/>
      </rPr>
      <t>Wsparcie na rzecz samozatrudnienia i zakładania działalności gospodarczej</t>
    </r>
  </si>
  <si>
    <r>
      <t xml:space="preserve">69 </t>
    </r>
    <r>
      <rPr>
        <sz val="12"/>
        <rFont val="Times New Roman"/>
        <family val="1"/>
      </rPr>
      <t>Działania na rzecz zwiększenia trwałego udziału kobiet w zatrudnieniu oraz ich rozwoju zawodowego w perspektywie zmniejszenia dyskryminacji ze względu na płeć na rynku pracy oraz lepszego godzenia życia zawodowego z prywatnym, a zwłaszcza większego dos</t>
    </r>
  </si>
  <si>
    <r>
      <t xml:space="preserve">70 </t>
    </r>
    <r>
      <rPr>
        <sz val="12"/>
        <rFont val="Times New Roman"/>
        <family val="1"/>
      </rPr>
      <t>Działania na rzecz zwiększenia udziału migrantów w zatrudnieniu w perspektywie wzmocnienia ich integracji społecznej</t>
    </r>
  </si>
  <si>
    <r>
      <t xml:space="preserve">XI. POPRAWA INTEGRACJI SPOŁECZNEJ OSÓB W NIEKORZYSTNEJ SYTUACJI </t>
    </r>
    <r>
      <rPr>
        <b/>
        <i/>
        <sz val="10"/>
        <rFont val="Times New Roman"/>
        <family val="1"/>
      </rPr>
      <t>(82)</t>
    </r>
  </si>
  <si>
    <r>
      <t xml:space="preserve">71 </t>
    </r>
    <r>
      <rPr>
        <sz val="12"/>
        <rFont val="Times New Roman"/>
        <family val="1"/>
      </rPr>
      <t>Ścieżki integracji i powrotu do zatrudnienia dla osób w gorszym położeniu; zwalczanie dyskryminacji w dostępie do rynku pracy i rozwoju kariery zawodowej oraz promowanie akceptacji dla różnorodności w miejscu pracy</t>
    </r>
  </si>
  <si>
    <r>
      <t xml:space="preserve">XII. POPRAWA JAKOŚCI KAPITAŁU LUDZKIEGO </t>
    </r>
    <r>
      <rPr>
        <b/>
        <i/>
        <sz val="10"/>
        <rFont val="Times New Roman"/>
        <family val="1"/>
      </rPr>
      <t>(84+85+86)</t>
    </r>
  </si>
  <si>
    <r>
      <t xml:space="preserve">72 </t>
    </r>
    <r>
      <rPr>
        <sz val="12"/>
        <rFont val="Times New Roman"/>
        <family val="1"/>
      </rPr>
      <t>Opracowywanie, uruchomienie i wdrożenie reform systemów kształcenia i szkolenia w celu zwiększenia zdolności do zatrudnienia, zwiększenia stopnia dostosowania systemów kształcenia i szkolenia do potrzeb rynku pracy oraz systematycznego podnoszenia kwal</t>
    </r>
  </si>
  <si>
    <r>
      <t xml:space="preserve">73 </t>
    </r>
    <r>
      <rPr>
        <sz val="12"/>
        <rFont val="Times New Roman"/>
        <family val="1"/>
      </rPr>
      <t>Działania na rzecz zwiększenia udziału w kształceniu i szkoleniu przez całe życie, w szczególności poprzez przedsięwzięcia na rzecz ograniczenia przedwczesnego porzucania skolaryzacji, minimalizowania dyskryminacji ze względu na płeć oraz poprawy jakoś</t>
    </r>
  </si>
  <si>
    <r>
      <t xml:space="preserve">74 </t>
    </r>
    <r>
      <rPr>
        <sz val="12"/>
        <rFont val="Times New Roman"/>
        <family val="1"/>
      </rPr>
      <t>Rozwój potencjału ludzkiego w zakresie badań i innowacji w szczególności poprzez studia podyplomowe i szkolenia naukowców oraz poprzez współpracę sieciową między uczelniami, ośrodkami badawczymi i przedsiębiorstwami</t>
    </r>
  </si>
  <si>
    <r>
      <t xml:space="preserve">XIII. INWESTYCJE W INFRASTRUKTURĘ SPOŁECZNĄ </t>
    </r>
    <r>
      <rPr>
        <b/>
        <i/>
        <sz val="10"/>
        <rFont val="Times New Roman"/>
        <family val="1"/>
      </rPr>
      <t>(88+89+90+91+92)</t>
    </r>
  </si>
  <si>
    <r>
      <t xml:space="preserve">75 </t>
    </r>
    <r>
      <rPr>
        <sz val="12"/>
        <rFont val="Times New Roman"/>
        <family val="1"/>
      </rPr>
      <t>Infrastruktura edukacji</t>
    </r>
  </si>
  <si>
    <r>
      <t xml:space="preserve">76 </t>
    </r>
    <r>
      <rPr>
        <sz val="12"/>
        <rFont val="Times New Roman"/>
        <family val="1"/>
      </rPr>
      <t>Infrastruktura ochrony zdrowia</t>
    </r>
  </si>
  <si>
    <r>
      <t xml:space="preserve">77 </t>
    </r>
    <r>
      <rPr>
        <sz val="12"/>
        <rFont val="Times New Roman"/>
        <family val="1"/>
      </rPr>
      <t>Infrastruktura opiekuńczo-wychowawcza</t>
    </r>
  </si>
  <si>
    <r>
      <t xml:space="preserve">78 </t>
    </r>
    <r>
      <rPr>
        <sz val="12"/>
        <rFont val="Times New Roman"/>
        <family val="1"/>
      </rPr>
      <t>Infrastruktura mieszkalnictwa</t>
    </r>
  </si>
  <si>
    <r>
      <t xml:space="preserve">79 </t>
    </r>
    <r>
      <rPr>
        <sz val="12"/>
        <rFont val="Times New Roman"/>
        <family val="1"/>
      </rPr>
      <t>Pozostała infrastruktura społeczna</t>
    </r>
  </si>
  <si>
    <r>
      <t xml:space="preserve">XIV. STYMULOWANIE REFORM W ZAKRESIE ZATRUDNIENIA ORAZ INTEGRACJI SPOŁECZNEJ </t>
    </r>
    <r>
      <rPr>
        <b/>
        <i/>
        <sz val="10"/>
        <rFont val="Times New Roman"/>
        <family val="1"/>
      </rPr>
      <t>(94)</t>
    </r>
  </si>
  <si>
    <r>
      <t xml:space="preserve">80 </t>
    </r>
    <r>
      <rPr>
        <sz val="12"/>
        <rFont val="Times New Roman"/>
        <family val="1"/>
      </rPr>
      <t>Promowanie partnerstw, porozumień i inicjatyw poprzez tworzenie sieci współpracy</t>
    </r>
  </si>
  <si>
    <r>
      <t xml:space="preserve">XV. WZMACNIANIE ZDOLNOŚCI INSTYTUCJONALNYCH NA POZIOMIE KRAJOWYM, REGIONALNYM I LOKALNYM </t>
    </r>
    <r>
      <rPr>
        <b/>
        <i/>
        <sz val="10"/>
        <rFont val="Times New Roman"/>
        <family val="1"/>
      </rPr>
      <t>(96)</t>
    </r>
  </si>
  <si>
    <r>
      <t xml:space="preserve">81 </t>
    </r>
    <r>
      <rPr>
        <sz val="12"/>
        <rFont val="Times New Roman"/>
        <family val="1"/>
      </rPr>
      <t>Rozwiązania na rzecz podniesienia jakości opracowania, monitorowania, ewaluacji polityk i programów na poziomie krajowym, regionalnym i lokalnym, wzmocnienie zdolności w zakresie realizacji polityk i programów</t>
    </r>
  </si>
  <si>
    <r>
      <t xml:space="preserve">XVI. REKOMPENSATA ZA PODNIESIONE KOSZTY ROZWOJU REGIONÓW PERYFERYJNYCH </t>
    </r>
    <r>
      <rPr>
        <b/>
        <i/>
        <sz val="10"/>
        <rFont val="Times New Roman"/>
        <family val="1"/>
      </rPr>
      <t>(98+99+100)</t>
    </r>
  </si>
  <si>
    <r>
      <t xml:space="preserve">82 </t>
    </r>
    <r>
      <rPr>
        <sz val="12"/>
        <rFont val="Times New Roman"/>
        <family val="1"/>
      </rPr>
      <t>Rekompensata podniesionych kosztów związanych z utrudnionym dostępem oraz rozproszeniem terytorialnym</t>
    </r>
  </si>
  <si>
    <r>
      <t xml:space="preserve">83 </t>
    </r>
    <r>
      <rPr>
        <sz val="12"/>
        <rFont val="Times New Roman"/>
        <family val="1"/>
      </rPr>
      <t>Szczególne działania na rzecz zrekompensowania podniesionych kosztów
wynikających z wielkości rynku</t>
    </r>
  </si>
  <si>
    <r>
      <t xml:space="preserve">84 </t>
    </r>
    <r>
      <rPr>
        <sz val="12"/>
        <rFont val="Times New Roman"/>
        <family val="1"/>
      </rPr>
      <t>Szczególne działania na rzecz zrekompensowania podniesionych kosztów związanych z warunkami klimatycznymi i ukształtowaniem terenu</t>
    </r>
  </si>
  <si>
    <r>
      <t xml:space="preserve">XVII. POMOC TECHNICZNA </t>
    </r>
    <r>
      <rPr>
        <b/>
        <i/>
        <sz val="10"/>
        <rFont val="Times New Roman"/>
        <family val="1"/>
      </rPr>
      <t>(102+103)</t>
    </r>
  </si>
  <si>
    <r>
      <t xml:space="preserve">85 </t>
    </r>
    <r>
      <rPr>
        <sz val="12"/>
        <rFont val="Times New Roman"/>
        <family val="1"/>
      </rPr>
      <t>Przygotowanie, realizacja, monitorowanie i kontrola</t>
    </r>
  </si>
  <si>
    <r>
      <t xml:space="preserve">86 </t>
    </r>
    <r>
      <rPr>
        <sz val="12"/>
        <rFont val="Times New Roman"/>
        <family val="1"/>
      </rPr>
      <t>Ocena, badania, ekspertyzy, informacja i komunikacja</t>
    </r>
  </si>
  <si>
    <r>
      <t xml:space="preserve">Razem </t>
    </r>
    <r>
      <rPr>
        <b/>
        <i/>
        <sz val="10"/>
        <rFont val="Times New Roman"/>
        <family val="1"/>
      </rPr>
      <t>(1+11+18+36+48+60+64+68+70+74+81+83+87+93+95+97+101)</t>
    </r>
  </si>
  <si>
    <t>w roku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</si>
</sst>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;;"/>
  </numFmts>
  <fonts count="2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name val="Times New Roman"/>
      <family val="1"/>
    </font>
    <font>
      <i/>
      <sz val="10"/>
      <name val="Arial CE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7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132">
    <xf numFmtId="0" fontId="0" fillId="0" borderId="0" xfId="0"/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justify"/>
    </xf>
    <xf numFmtId="0" fontId="2" fillId="2" borderId="0" xfId="0" applyFont="1" applyFill="1" applyBorder="1" applyAlignment="1">
      <alignment horizontal="left" vertical="top" wrapText="1"/>
    </xf>
    <xf numFmtId="3" fontId="8" fillId="3" borderId="3" xfId="0" applyNumberFormat="1" applyFont="1" applyFill="1" applyBorder="1"/>
    <xf numFmtId="3" fontId="2" fillId="4" borderId="4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4" borderId="1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3" fontId="2" fillId="3" borderId="5" xfId="0" applyNumberFormat="1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justify" vertical="top"/>
    </xf>
    <xf numFmtId="3" fontId="2" fillId="3" borderId="11" xfId="0" applyNumberFormat="1" applyFont="1" applyFill="1" applyBorder="1" applyAlignment="1">
      <alignment wrapText="1"/>
    </xf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3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49" fontId="2" fillId="2" borderId="10" xfId="0" applyNumberFormat="1" applyFont="1" applyFill="1" applyBorder="1" applyAlignment="1">
      <alignment horizontal="justify"/>
    </xf>
    <xf numFmtId="0" fontId="2" fillId="2" borderId="13" xfId="0" applyFont="1" applyFill="1" applyBorder="1" applyAlignment="1">
      <alignment horizontal="left" vertical="top" wrapText="1"/>
    </xf>
    <xf numFmtId="3" fontId="8" fillId="3" borderId="12" xfId="0" applyNumberFormat="1" applyFont="1" applyFill="1" applyBorder="1"/>
    <xf numFmtId="3" fontId="2" fillId="4" borderId="12" xfId="0" applyNumberFormat="1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49" fontId="0" fillId="2" borderId="0" xfId="0" applyNumberFormat="1" applyFont="1" applyFill="1" applyBorder="1" applyAlignment="1">
      <alignment horizontal="justify"/>
    </xf>
    <xf numFmtId="0" fontId="5" fillId="0" borderId="0" xfId="18" applyProtection="1"/>
    <xf numFmtId="0" fontId="16" fillId="6" borderId="4" xfId="18" applyFont="1" applyFill="1" applyBorder="1" applyAlignment="1" applyProtection="1">
      <alignment horizontal="center" vertical="center"/>
    </xf>
    <xf numFmtId="0" fontId="5" fillId="0" borderId="4" xfId="18" applyBorder="1" applyAlignment="1" applyProtection="1">
      <alignment horizontal="center" vertical="center" shrinkToFit="1"/>
    </xf>
    <xf numFmtId="0" fontId="17" fillId="5" borderId="4" xfId="18" applyFont="1" applyFill="1" applyBorder="1" applyAlignment="1" applyProtection="1">
      <alignment horizontal="center" vertical="center"/>
    </xf>
    <xf numFmtId="0" fontId="9" fillId="5" borderId="4" xfId="18" applyFont="1" applyFill="1" applyBorder="1" applyAlignment="1" applyProtection="1">
      <alignment horizontal="center" vertical="center" wrapText="1"/>
    </xf>
    <xf numFmtId="0" fontId="9" fillId="3" borderId="4" xfId="18" applyFont="1" applyFill="1" applyBorder="1" applyAlignment="1" applyProtection="1">
      <alignment horizontal="center"/>
    </xf>
    <xf numFmtId="0" fontId="9" fillId="3" borderId="4" xfId="18" applyFont="1" applyFill="1" applyBorder="1" applyAlignment="1" applyProtection="1">
      <alignment horizontal="center" vertical="center"/>
    </xf>
    <xf numFmtId="3" fontId="5" fillId="7" borderId="4" xfId="18" applyNumberFormat="1" applyFill="1" applyBorder="1" applyProtection="1"/>
    <xf numFmtId="3" fontId="5" fillId="0" borderId="4" xfId="18" applyNumberFormat="1" applyFill="1" applyBorder="1" applyProtection="1"/>
    <xf numFmtId="3" fontId="9" fillId="8" borderId="4" xfId="18" applyNumberFormat="1" applyFont="1" applyFill="1" applyBorder="1" applyProtection="1"/>
    <xf numFmtId="0" fontId="20" fillId="0" borderId="4" xfId="18" applyFont="1" applyBorder="1" applyAlignment="1" applyProtection="1"/>
    <xf numFmtId="0" fontId="9" fillId="0" borderId="4" xfId="18" applyFont="1" applyBorder="1" applyAlignment="1" applyProtection="1"/>
    <xf numFmtId="0" fontId="18" fillId="8" borderId="4" xfId="18" applyFont="1" applyFill="1" applyBorder="1" applyAlignment="1" applyProtection="1"/>
    <xf numFmtId="0" fontId="5" fillId="0" borderId="16" xfId="18" applyBorder="1" applyAlignment="1" applyProtection="1"/>
    <xf numFmtId="0" fontId="18" fillId="7" borderId="2" xfId="18" applyFont="1" applyFill="1" applyBorder="1" applyAlignment="1" applyProtection="1">
      <alignment wrapText="1"/>
    </xf>
    <xf numFmtId="0" fontId="18" fillId="7" borderId="14" xfId="18" applyFont="1" applyFill="1" applyBorder="1" applyAlignment="1" applyProtection="1">
      <alignment wrapText="1"/>
    </xf>
    <xf numFmtId="0" fontId="18" fillId="7" borderId="8" xfId="18" applyFont="1" applyFill="1" applyBorder="1" applyAlignment="1" applyProtection="1">
      <alignment wrapText="1"/>
    </xf>
    <xf numFmtId="0" fontId="20" fillId="0" borderId="2" xfId="18" applyFont="1" applyFill="1" applyBorder="1" applyAlignment="1" applyProtection="1">
      <alignment wrapText="1"/>
    </xf>
    <xf numFmtId="0" fontId="9" fillId="0" borderId="14" xfId="18" applyFont="1" applyFill="1" applyBorder="1" applyAlignment="1" applyProtection="1">
      <alignment wrapText="1"/>
    </xf>
    <xf numFmtId="0" fontId="9" fillId="0" borderId="8" xfId="18" applyFont="1" applyFill="1" applyBorder="1" applyAlignment="1" applyProtection="1">
      <alignment wrapText="1"/>
    </xf>
    <xf numFmtId="0" fontId="20" fillId="0" borderId="4" xfId="18" applyFont="1" applyFill="1" applyBorder="1" applyAlignment="1" applyProtection="1">
      <alignment wrapText="1"/>
    </xf>
    <xf numFmtId="0" fontId="9" fillId="0" borderId="4" xfId="18" applyFont="1" applyFill="1" applyBorder="1" applyAlignment="1" applyProtection="1"/>
    <xf numFmtId="0" fontId="18" fillId="7" borderId="4" xfId="18" applyFont="1" applyFill="1" applyBorder="1" applyAlignment="1" applyProtection="1"/>
    <xf numFmtId="0" fontId="20" fillId="0" borderId="2" xfId="18" applyFont="1" applyBorder="1" applyAlignment="1" applyProtection="1">
      <alignment wrapText="1"/>
    </xf>
    <xf numFmtId="0" fontId="9" fillId="0" borderId="14" xfId="18" applyFont="1" applyBorder="1" applyAlignment="1" applyProtection="1">
      <alignment wrapText="1"/>
    </xf>
    <xf numFmtId="0" fontId="9" fillId="0" borderId="8" xfId="18" applyFont="1" applyBorder="1" applyAlignment="1" applyProtection="1">
      <alignment wrapText="1"/>
    </xf>
    <xf numFmtId="44" fontId="18" fillId="7" borderId="2" xfId="16" applyFont="1" applyFill="1" applyBorder="1" applyAlignment="1" applyProtection="1">
      <alignment vertical="top" wrapText="1"/>
    </xf>
    <xf numFmtId="44" fontId="18" fillId="7" borderId="14" xfId="16" applyFont="1" applyFill="1" applyBorder="1" applyAlignment="1" applyProtection="1">
      <alignment vertical="top" wrapText="1"/>
    </xf>
    <xf numFmtId="44" fontId="18" fillId="7" borderId="8" xfId="16" applyFont="1" applyFill="1" applyBorder="1" applyAlignment="1" applyProtection="1">
      <alignment vertical="top" wrapText="1"/>
    </xf>
    <xf numFmtId="0" fontId="20" fillId="0" borderId="14" xfId="18" applyFont="1" applyFill="1" applyBorder="1" applyAlignment="1" applyProtection="1">
      <alignment wrapText="1"/>
    </xf>
    <xf numFmtId="0" fontId="20" fillId="0" borderId="8" xfId="18" applyFont="1" applyFill="1" applyBorder="1" applyAlignment="1" applyProtection="1">
      <alignment wrapText="1"/>
    </xf>
    <xf numFmtId="0" fontId="18" fillId="7" borderId="4" xfId="18" applyFont="1" applyFill="1" applyBorder="1" applyAlignment="1" applyProtection="1">
      <alignment wrapText="1"/>
    </xf>
    <xf numFmtId="0" fontId="9" fillId="0" borderId="4" xfId="18" applyFont="1" applyFill="1" applyBorder="1" applyAlignment="1" applyProtection="1">
      <alignment wrapText="1"/>
    </xf>
    <xf numFmtId="0" fontId="20" fillId="0" borderId="4" xfId="18" applyFont="1" applyBorder="1" applyAlignment="1" applyProtection="1">
      <alignment wrapText="1"/>
    </xf>
    <xf numFmtId="0" fontId="20" fillId="0" borderId="2" xfId="18" applyFont="1" applyBorder="1" applyAlignment="1" applyProtection="1">
      <alignment vertical="top" wrapText="1"/>
    </xf>
    <xf numFmtId="0" fontId="9" fillId="0" borderId="14" xfId="18" applyFont="1" applyBorder="1" applyAlignment="1" applyProtection="1">
      <alignment vertical="top"/>
    </xf>
    <xf numFmtId="0" fontId="9" fillId="0" borderId="8" xfId="18" applyFont="1" applyBorder="1" applyAlignment="1" applyProtection="1">
      <alignment vertical="top"/>
    </xf>
    <xf numFmtId="0" fontId="18" fillId="7" borderId="2" xfId="18" applyFont="1" applyFill="1" applyBorder="1" applyAlignment="1" applyProtection="1">
      <alignment vertical="top" wrapText="1"/>
    </xf>
    <xf numFmtId="0" fontId="18" fillId="7" borderId="14" xfId="18" applyFont="1" applyFill="1" applyBorder="1" applyAlignment="1" applyProtection="1">
      <alignment vertical="top" wrapText="1"/>
    </xf>
    <xf numFmtId="0" fontId="18" fillId="7" borderId="8" xfId="18" applyFont="1" applyFill="1" applyBorder="1" applyAlignment="1" applyProtection="1">
      <alignment vertical="top" wrapText="1"/>
    </xf>
    <xf numFmtId="0" fontId="18" fillId="7" borderId="14" xfId="18" applyFont="1" applyFill="1" applyBorder="1" applyAlignment="1" applyProtection="1">
      <alignment vertical="top"/>
    </xf>
    <xf numFmtId="0" fontId="18" fillId="7" borderId="8" xfId="18" applyFont="1" applyFill="1" applyBorder="1" applyAlignment="1" applyProtection="1">
      <alignment vertical="top"/>
    </xf>
    <xf numFmtId="0" fontId="20" fillId="0" borderId="2" xfId="18" applyFont="1" applyFill="1" applyBorder="1" applyAlignment="1" applyProtection="1">
      <alignment vertical="top" wrapText="1"/>
    </xf>
    <xf numFmtId="0" fontId="9" fillId="0" borderId="14" xfId="18" applyFont="1" applyFill="1" applyBorder="1" applyAlignment="1" applyProtection="1">
      <alignment vertical="top" wrapText="1"/>
    </xf>
    <xf numFmtId="0" fontId="9" fillId="0" borderId="8" xfId="18" applyFont="1" applyFill="1" applyBorder="1" applyAlignment="1" applyProtection="1">
      <alignment vertical="top" wrapText="1"/>
    </xf>
    <xf numFmtId="0" fontId="9" fillId="0" borderId="4" xfId="18" applyFont="1" applyBorder="1" applyAlignment="1" applyProtection="1">
      <alignment wrapText="1"/>
    </xf>
    <xf numFmtId="0" fontId="20" fillId="0" borderId="4" xfId="18" applyFont="1" applyFill="1" applyBorder="1" applyAlignment="1" applyProtection="1"/>
    <xf numFmtId="0" fontId="5" fillId="0" borderId="16" xfId="18" applyBorder="1" applyAlignment="1" applyProtection="1">
      <alignment horizontal="center" vertical="center" shrinkToFit="1"/>
    </xf>
    <xf numFmtId="0" fontId="5" fillId="0" borderId="16" xfId="18" applyBorder="1" applyAlignment="1" applyProtection="1">
      <alignment horizontal="center" vertical="center"/>
    </xf>
    <xf numFmtId="0" fontId="5" fillId="0" borderId="0" xfId="18" applyBorder="1" applyAlignment="1" applyProtection="1">
      <alignment horizontal="center" vertical="center" shrinkToFit="1"/>
    </xf>
    <xf numFmtId="0" fontId="5" fillId="0" borderId="0" xfId="18" applyBorder="1" applyAlignment="1" applyProtection="1">
      <alignment horizontal="center" vertical="center"/>
    </xf>
    <xf numFmtId="0" fontId="9" fillId="0" borderId="0" xfId="18" applyFont="1" applyBorder="1" applyAlignment="1" applyProtection="1">
      <alignment horizontal="right" vertical="center" shrinkToFit="1"/>
    </xf>
    <xf numFmtId="0" fontId="9" fillId="0" borderId="0" xfId="18" applyFont="1" applyAlignment="1" applyProtection="1">
      <alignment horizontal="right" vertical="center"/>
    </xf>
    <xf numFmtId="0" fontId="9" fillId="0" borderId="6" xfId="18" applyFont="1" applyBorder="1" applyAlignment="1" applyProtection="1">
      <alignment horizontal="right" vertical="center"/>
    </xf>
    <xf numFmtId="0" fontId="9" fillId="5" borderId="4" xfId="18" applyFont="1" applyFill="1" applyBorder="1" applyAlignment="1" applyProtection="1">
      <alignment horizontal="center" vertical="center"/>
    </xf>
    <xf numFmtId="0" fontId="9" fillId="3" borderId="4" xfId="18" applyFont="1" applyFill="1" applyBorder="1" applyAlignment="1" applyProtection="1">
      <alignment horizontal="center"/>
    </xf>
    <xf numFmtId="0" fontId="13" fillId="6" borderId="15" xfId="18" applyFont="1" applyFill="1" applyBorder="1" applyAlignment="1" applyProtection="1">
      <alignment horizontal="center" vertical="center" wrapText="1"/>
    </xf>
    <xf numFmtId="0" fontId="13" fillId="6" borderId="16" xfId="18" applyFont="1" applyFill="1" applyBorder="1" applyAlignment="1" applyProtection="1">
      <alignment horizontal="center" vertical="center" wrapText="1"/>
    </xf>
    <xf numFmtId="0" fontId="13" fillId="6" borderId="9" xfId="18" applyFont="1" applyFill="1" applyBorder="1" applyAlignment="1" applyProtection="1">
      <alignment horizontal="center" vertical="center" wrapText="1"/>
    </xf>
    <xf numFmtId="0" fontId="13" fillId="6" borderId="18" xfId="18" applyFont="1" applyFill="1" applyBorder="1" applyAlignment="1" applyProtection="1">
      <alignment horizontal="center" vertical="center" wrapText="1"/>
    </xf>
    <xf numFmtId="0" fontId="13" fillId="6" borderId="6" xfId="18" applyFont="1" applyFill="1" applyBorder="1" applyAlignment="1" applyProtection="1">
      <alignment horizontal="center" vertical="center" wrapText="1"/>
    </xf>
    <xf numFmtId="0" fontId="13" fillId="6" borderId="19" xfId="18" applyFont="1" applyFill="1" applyBorder="1" applyAlignment="1" applyProtection="1">
      <alignment horizontal="center" vertical="center" wrapText="1"/>
    </xf>
    <xf numFmtId="49" fontId="5" fillId="0" borderId="18" xfId="18" applyNumberFormat="1" applyBorder="1" applyAlignment="1" applyProtection="1">
      <alignment horizontal="right" shrinkToFit="1"/>
    </xf>
    <xf numFmtId="49" fontId="5" fillId="0" borderId="6" xfId="18" applyNumberFormat="1" applyBorder="1" applyAlignment="1" applyProtection="1">
      <alignment horizontal="right" shrinkToFit="1"/>
    </xf>
    <xf numFmtId="49" fontId="5" fillId="0" borderId="19" xfId="18" applyNumberFormat="1" applyBorder="1" applyAlignment="1" applyProtection="1">
      <alignment horizontal="right" shrinkToFit="1"/>
    </xf>
    <xf numFmtId="0" fontId="13" fillId="6" borderId="2" xfId="18" applyFont="1" applyFill="1" applyBorder="1" applyAlignment="1" applyProtection="1">
      <alignment horizontal="center" vertical="center"/>
    </xf>
    <xf numFmtId="0" fontId="13" fillId="6" borderId="14" xfId="18" applyFont="1" applyFill="1" applyBorder="1" applyAlignment="1" applyProtection="1">
      <alignment horizontal="center" vertical="center"/>
    </xf>
    <xf numFmtId="0" fontId="13" fillId="6" borderId="8" xfId="18" applyFont="1" applyFill="1" applyBorder="1" applyAlignment="1" applyProtection="1">
      <alignment horizontal="center" vertical="center"/>
    </xf>
    <xf numFmtId="0" fontId="13" fillId="6" borderId="4" xfId="18" applyFont="1" applyFill="1" applyBorder="1" applyAlignment="1" applyProtection="1">
      <alignment horizontal="center" vertical="center" wrapText="1"/>
    </xf>
    <xf numFmtId="0" fontId="13" fillId="6" borderId="4" xfId="18" applyFont="1" applyFill="1" applyBorder="1" applyAlignment="1" applyProtection="1">
      <alignment horizontal="center"/>
    </xf>
    <xf numFmtId="49" fontId="5" fillId="0" borderId="4" xfId="18" applyNumberFormat="1" applyBorder="1" applyAlignment="1" applyProtection="1">
      <alignment horizontal="center" vertical="center" shrinkToFit="1"/>
    </xf>
    <xf numFmtId="0" fontId="5" fillId="0" borderId="4" xfId="18" applyBorder="1" applyAlignment="1" applyProtection="1">
      <alignment horizontal="center" vertical="center" shrinkToFit="1"/>
    </xf>
    <xf numFmtId="0" fontId="9" fillId="0" borderId="0" xfId="18" applyFont="1" applyAlignment="1" applyProtection="1">
      <alignment horizontal="right"/>
    </xf>
    <xf numFmtId="0" fontId="5" fillId="0" borderId="0" xfId="18" applyAlignment="1" applyProtection="1"/>
    <xf numFmtId="0" fontId="10" fillId="0" borderId="6" xfId="18" applyFont="1" applyBorder="1" applyAlignment="1" applyProtection="1">
      <alignment horizontal="center"/>
    </xf>
    <xf numFmtId="0" fontId="11" fillId="5" borderId="2" xfId="18" applyFont="1" applyFill="1" applyBorder="1" applyAlignment="1" applyProtection="1">
      <alignment vertical="center"/>
    </xf>
    <xf numFmtId="0" fontId="12" fillId="5" borderId="14" xfId="18" applyFont="1" applyFill="1" applyBorder="1" applyAlignment="1" applyProtection="1">
      <alignment vertical="center"/>
    </xf>
    <xf numFmtId="0" fontId="12" fillId="5" borderId="8" xfId="18" applyFont="1" applyFill="1" applyBorder="1" applyAlignment="1" applyProtection="1">
      <alignment vertical="center"/>
    </xf>
    <xf numFmtId="0" fontId="13" fillId="6" borderId="15" xfId="18" applyFont="1" applyFill="1" applyBorder="1" applyAlignment="1" applyProtection="1">
      <alignment vertical="top" wrapText="1"/>
    </xf>
    <xf numFmtId="0" fontId="13" fillId="6" borderId="16" xfId="18" applyFont="1" applyFill="1" applyBorder="1" applyAlignment="1" applyProtection="1">
      <alignment vertical="top" wrapText="1"/>
    </xf>
    <xf numFmtId="0" fontId="13" fillId="6" borderId="9" xfId="18" applyFont="1" applyFill="1" applyBorder="1" applyAlignment="1" applyProtection="1">
      <alignment vertical="top" wrapText="1"/>
    </xf>
    <xf numFmtId="0" fontId="13" fillId="6" borderId="7" xfId="18" applyFont="1" applyFill="1" applyBorder="1" applyAlignment="1" applyProtection="1">
      <alignment horizontal="center" vertical="center" wrapText="1"/>
    </xf>
    <xf numFmtId="0" fontId="13" fillId="6" borderId="0" xfId="18" applyFont="1" applyFill="1" applyBorder="1" applyAlignment="1" applyProtection="1">
      <alignment horizontal="center" vertical="center" wrapText="1"/>
    </xf>
    <xf numFmtId="0" fontId="13" fillId="6" borderId="17" xfId="18" applyFont="1" applyFill="1" applyBorder="1" applyAlignment="1" applyProtection="1">
      <alignment horizontal="center" vertical="center" wrapText="1"/>
    </xf>
    <xf numFmtId="0" fontId="13" fillId="6" borderId="15" xfId="18" applyFont="1" applyFill="1" applyBorder="1" applyAlignment="1" applyProtection="1">
      <alignment vertical="top"/>
    </xf>
    <xf numFmtId="0" fontId="13" fillId="6" borderId="9" xfId="18" applyFont="1" applyFill="1" applyBorder="1" applyAlignment="1" applyProtection="1">
      <alignment vertical="top"/>
    </xf>
    <xf numFmtId="0" fontId="14" fillId="0" borderId="7" xfId="18" applyFont="1" applyBorder="1" applyAlignment="1" applyProtection="1">
      <alignment vertical="top" wrapText="1" shrinkToFit="1"/>
    </xf>
    <xf numFmtId="0" fontId="15" fillId="0" borderId="0" xfId="18" applyFont="1" applyAlignment="1" applyProtection="1">
      <alignment vertical="top" wrapText="1"/>
    </xf>
    <xf numFmtId="0" fontId="15" fillId="0" borderId="17" xfId="18" applyFont="1" applyBorder="1" applyAlignment="1" applyProtection="1">
      <alignment vertical="top" wrapText="1"/>
    </xf>
    <xf numFmtId="0" fontId="15" fillId="0" borderId="18" xfId="18" applyFont="1" applyBorder="1" applyAlignment="1" applyProtection="1">
      <alignment vertical="top" wrapText="1"/>
    </xf>
    <xf numFmtId="0" fontId="15" fillId="0" borderId="6" xfId="18" applyFont="1" applyBorder="1" applyAlignment="1" applyProtection="1">
      <alignment vertical="top" wrapText="1"/>
    </xf>
    <xf numFmtId="0" fontId="15" fillId="0" borderId="19" xfId="18" applyFont="1" applyBorder="1" applyAlignment="1" applyProtection="1">
      <alignment vertical="top" wrapText="1"/>
    </xf>
    <xf numFmtId="0" fontId="15" fillId="0" borderId="7" xfId="18" applyFont="1" applyBorder="1" applyAlignment="1" applyProtection="1">
      <alignment wrapText="1" shrinkToFit="1"/>
    </xf>
    <xf numFmtId="0" fontId="15" fillId="0" borderId="17" xfId="18" applyFont="1" applyBorder="1" applyAlignment="1" applyProtection="1">
      <alignment wrapText="1" shrinkToFit="1"/>
    </xf>
    <xf numFmtId="0" fontId="15" fillId="0" borderId="18" xfId="18" applyFont="1" applyBorder="1" applyAlignment="1" applyProtection="1">
      <alignment wrapText="1" shrinkToFit="1"/>
    </xf>
    <xf numFmtId="0" fontId="15" fillId="0" borderId="19" xfId="18" applyFont="1" applyBorder="1" applyAlignment="1" applyProtection="1">
      <alignment wrapText="1" shrinkToFit="1"/>
    </xf>
    <xf numFmtId="0" fontId="13" fillId="0" borderId="18" xfId="18" applyFont="1" applyBorder="1" applyAlignment="1" applyProtection="1">
      <alignment horizontal="center"/>
    </xf>
    <xf numFmtId="0" fontId="5" fillId="0" borderId="6" xfId="18" applyBorder="1" applyAlignment="1" applyProtection="1">
      <alignment horizontal="center"/>
    </xf>
    <xf numFmtId="0" fontId="5" fillId="0" borderId="19" xfId="18" applyBorder="1" applyAlignment="1" applyProtection="1">
      <alignment horizontal="center"/>
    </xf>
    <xf numFmtId="0" fontId="13" fillId="6" borderId="15" xfId="18" applyFont="1" applyFill="1" applyBorder="1" applyAlignment="1" applyProtection="1">
      <alignment wrapText="1"/>
    </xf>
    <xf numFmtId="0" fontId="13" fillId="6" borderId="16" xfId="18" applyFont="1" applyFill="1" applyBorder="1" applyAlignment="1" applyProtection="1">
      <alignment wrapText="1"/>
    </xf>
    <xf numFmtId="0" fontId="13" fillId="6" borderId="9" xfId="18" applyFont="1" applyFill="1" applyBorder="1" applyAlignment="1" applyProtection="1">
      <alignment wrapText="1"/>
    </xf>
  </cellXfs>
  <cellStyles count="19">
    <cellStyle name="Hiperłącze 2" xfId="2"/>
    <cellStyle name="Hiperłącze 3" xfId="3"/>
    <cellStyle name="Hiperłącze 4" xfId="4"/>
    <cellStyle name="Hiperłącze 5" xfId="5"/>
    <cellStyle name="Normalny" xfId="0" builtinId="0"/>
    <cellStyle name="Normalny 2" xfId="6"/>
    <cellStyle name="Normalny 2 2" xfId="7"/>
    <cellStyle name="Normalny 3" xfId="8"/>
    <cellStyle name="Normalny 4" xfId="9"/>
    <cellStyle name="Normalny 4 2" xfId="10"/>
    <cellStyle name="Normalny 5" xfId="11"/>
    <cellStyle name="Normalny 5 2" xfId="12"/>
    <cellStyle name="Normalny 6" xfId="13"/>
    <cellStyle name="Normalny 6 2" xfId="1"/>
    <cellStyle name="Normalny 7" xfId="14"/>
    <cellStyle name="Normalny 8" xfId="15"/>
    <cellStyle name="Normalny_Agencje wyd.2008" xfId="18"/>
    <cellStyle name="Walutowy 2" xfId="16"/>
    <cellStyle name="Walutowy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3938838</xdr:colOff>
      <xdr:row>677</xdr:row>
      <xdr:rowOff>3509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531043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1504</xdr:colOff>
      <xdr:row>677</xdr:row>
      <xdr:rowOff>3509</xdr:rowOff>
    </xdr:from>
    <xdr:ext cx="184731" cy="264560"/>
    <xdr:sp macro="" textlink="">
      <xdr:nvSpPr>
        <xdr:cNvPr id="3" name="pole tekstowe 1"/>
        <xdr:cNvSpPr txBox="1"/>
      </xdr:nvSpPr>
      <xdr:spPr>
        <a:xfrm>
          <a:off x="6211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820654</xdr:colOff>
      <xdr:row>677</xdr:row>
      <xdr:rowOff>3509</xdr:rowOff>
    </xdr:from>
    <xdr:ext cx="184731" cy="264560"/>
    <xdr:sp macro="" textlink="">
      <xdr:nvSpPr>
        <xdr:cNvPr id="4" name="pole tekstowe 1"/>
        <xdr:cNvSpPr txBox="1"/>
      </xdr:nvSpPr>
      <xdr:spPr>
        <a:xfrm>
          <a:off x="69833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1003</xdr:colOff>
      <xdr:row>677</xdr:row>
      <xdr:rowOff>3509</xdr:rowOff>
    </xdr:from>
    <xdr:ext cx="184731" cy="264560"/>
    <xdr:sp macro="" textlink="">
      <xdr:nvSpPr>
        <xdr:cNvPr id="5" name="pole tekstowe 1"/>
        <xdr:cNvSpPr txBox="1"/>
      </xdr:nvSpPr>
      <xdr:spPr>
        <a:xfrm>
          <a:off x="767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705853</xdr:colOff>
      <xdr:row>677</xdr:row>
      <xdr:rowOff>3509</xdr:rowOff>
    </xdr:from>
    <xdr:ext cx="184731" cy="264560"/>
    <xdr:sp macro="" textlink="">
      <xdr:nvSpPr>
        <xdr:cNvPr id="6" name="pole tekstowe 1"/>
        <xdr:cNvSpPr txBox="1"/>
      </xdr:nvSpPr>
      <xdr:spPr>
        <a:xfrm>
          <a:off x="8373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677</xdr:row>
      <xdr:rowOff>3509</xdr:rowOff>
    </xdr:from>
    <xdr:ext cx="184731" cy="264560"/>
    <xdr:sp macro="" textlink="">
      <xdr:nvSpPr>
        <xdr:cNvPr id="7" name="pole tekstowe 1"/>
        <xdr:cNvSpPr txBox="1"/>
      </xdr:nvSpPr>
      <xdr:spPr>
        <a:xfrm>
          <a:off x="906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638175</xdr:colOff>
      <xdr:row>677</xdr:row>
      <xdr:rowOff>3509</xdr:rowOff>
    </xdr:from>
    <xdr:ext cx="184731" cy="264560"/>
    <xdr:sp macro="" textlink="">
      <xdr:nvSpPr>
        <xdr:cNvPr id="8" name="pole tekstowe 1"/>
        <xdr:cNvSpPr txBox="1"/>
      </xdr:nvSpPr>
      <xdr:spPr>
        <a:xfrm>
          <a:off x="970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710866</xdr:colOff>
      <xdr:row>677</xdr:row>
      <xdr:rowOff>3509</xdr:rowOff>
    </xdr:from>
    <xdr:ext cx="184731" cy="264560"/>
    <xdr:sp macro="" textlink="">
      <xdr:nvSpPr>
        <xdr:cNvPr id="9" name="pole tekstowe 1"/>
        <xdr:cNvSpPr txBox="1"/>
      </xdr:nvSpPr>
      <xdr:spPr>
        <a:xfrm>
          <a:off x="10454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627648</xdr:colOff>
      <xdr:row>677</xdr:row>
      <xdr:rowOff>3509</xdr:rowOff>
    </xdr:from>
    <xdr:ext cx="184731" cy="264560"/>
    <xdr:sp macro="" textlink="">
      <xdr:nvSpPr>
        <xdr:cNvPr id="10" name="pole tekstowe 1"/>
        <xdr:cNvSpPr txBox="1"/>
      </xdr:nvSpPr>
      <xdr:spPr>
        <a:xfrm>
          <a:off x="11086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710365</xdr:colOff>
      <xdr:row>677</xdr:row>
      <xdr:rowOff>3509</xdr:rowOff>
    </xdr:from>
    <xdr:ext cx="184731" cy="264560"/>
    <xdr:sp macro="" textlink="">
      <xdr:nvSpPr>
        <xdr:cNvPr id="11" name="pole tekstowe 1"/>
        <xdr:cNvSpPr txBox="1"/>
      </xdr:nvSpPr>
      <xdr:spPr>
        <a:xfrm>
          <a:off x="1184509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627146</xdr:colOff>
      <xdr:row>677</xdr:row>
      <xdr:rowOff>3509</xdr:rowOff>
    </xdr:from>
    <xdr:ext cx="184731" cy="264560"/>
    <xdr:sp macro="" textlink="">
      <xdr:nvSpPr>
        <xdr:cNvPr id="12" name="pole tekstowe 1"/>
        <xdr:cNvSpPr txBox="1"/>
      </xdr:nvSpPr>
      <xdr:spPr>
        <a:xfrm>
          <a:off x="12476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2006</xdr:colOff>
      <xdr:row>677</xdr:row>
      <xdr:rowOff>3509</xdr:rowOff>
    </xdr:from>
    <xdr:ext cx="184731" cy="264560"/>
    <xdr:sp macro="" textlink="">
      <xdr:nvSpPr>
        <xdr:cNvPr id="13" name="pole tekstowe 1"/>
        <xdr:cNvSpPr txBox="1"/>
      </xdr:nvSpPr>
      <xdr:spPr>
        <a:xfrm>
          <a:off x="132417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706856</xdr:colOff>
      <xdr:row>677</xdr:row>
      <xdr:rowOff>3509</xdr:rowOff>
    </xdr:from>
    <xdr:ext cx="184731" cy="264560"/>
    <xdr:sp macro="" textlink="">
      <xdr:nvSpPr>
        <xdr:cNvPr id="14" name="pole tekstowe 1"/>
        <xdr:cNvSpPr txBox="1"/>
      </xdr:nvSpPr>
      <xdr:spPr>
        <a:xfrm>
          <a:off x="1394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1003</xdr:colOff>
      <xdr:row>677</xdr:row>
      <xdr:rowOff>3509</xdr:rowOff>
    </xdr:from>
    <xdr:ext cx="184731" cy="264560"/>
    <xdr:sp macro="" textlink="">
      <xdr:nvSpPr>
        <xdr:cNvPr id="15" name="pole tekstowe 1"/>
        <xdr:cNvSpPr txBox="1"/>
      </xdr:nvSpPr>
      <xdr:spPr>
        <a:xfrm>
          <a:off x="14707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705853</xdr:colOff>
      <xdr:row>677</xdr:row>
      <xdr:rowOff>3509</xdr:rowOff>
    </xdr:from>
    <xdr:ext cx="184731" cy="264560"/>
    <xdr:sp macro="" textlink="">
      <xdr:nvSpPr>
        <xdr:cNvPr id="16" name="pole tekstowe 1"/>
        <xdr:cNvSpPr txBox="1"/>
      </xdr:nvSpPr>
      <xdr:spPr>
        <a:xfrm>
          <a:off x="15402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502</xdr:colOff>
      <xdr:row>677</xdr:row>
      <xdr:rowOff>3509</xdr:rowOff>
    </xdr:from>
    <xdr:ext cx="184731" cy="264560"/>
    <xdr:sp macro="" textlink="">
      <xdr:nvSpPr>
        <xdr:cNvPr id="17" name="pole tekstowe 1"/>
        <xdr:cNvSpPr txBox="1"/>
      </xdr:nvSpPr>
      <xdr:spPr>
        <a:xfrm>
          <a:off x="1609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705352</xdr:colOff>
      <xdr:row>677</xdr:row>
      <xdr:rowOff>3509</xdr:rowOff>
    </xdr:from>
    <xdr:ext cx="184731" cy="264560"/>
    <xdr:sp macro="" textlink="">
      <xdr:nvSpPr>
        <xdr:cNvPr id="18" name="pole tekstowe 1"/>
        <xdr:cNvSpPr txBox="1"/>
      </xdr:nvSpPr>
      <xdr:spPr>
        <a:xfrm>
          <a:off x="16793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641183</xdr:colOff>
      <xdr:row>677</xdr:row>
      <xdr:rowOff>3509</xdr:rowOff>
    </xdr:from>
    <xdr:ext cx="184731" cy="264560"/>
    <xdr:sp macro="" textlink="">
      <xdr:nvSpPr>
        <xdr:cNvPr id="19" name="pole tekstowe 1"/>
        <xdr:cNvSpPr txBox="1"/>
      </xdr:nvSpPr>
      <xdr:spPr>
        <a:xfrm>
          <a:off x="1743375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22</xdr:col>
      <xdr:colOff>637674</xdr:colOff>
      <xdr:row>677</xdr:row>
      <xdr:rowOff>3509</xdr:rowOff>
    </xdr:from>
    <xdr:ext cx="184731" cy="264560"/>
    <xdr:sp macro="" textlink="">
      <xdr:nvSpPr>
        <xdr:cNvPr id="20" name="pole tekstowe 1"/>
        <xdr:cNvSpPr txBox="1"/>
      </xdr:nvSpPr>
      <xdr:spPr>
        <a:xfrm>
          <a:off x="18125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891340</xdr:colOff>
      <xdr:row>677</xdr:row>
      <xdr:rowOff>3509</xdr:rowOff>
    </xdr:from>
    <xdr:ext cx="184731" cy="264560"/>
    <xdr:sp macro="" textlink="">
      <xdr:nvSpPr>
        <xdr:cNvPr id="21" name="pole tekstowe 1"/>
        <xdr:cNvSpPr txBox="1"/>
      </xdr:nvSpPr>
      <xdr:spPr>
        <a:xfrm>
          <a:off x="1895074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22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23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24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25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26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27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28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29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30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31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32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33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34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35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36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37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629653</xdr:colOff>
      <xdr:row>677</xdr:row>
      <xdr:rowOff>3509</xdr:rowOff>
    </xdr:from>
    <xdr:ext cx="184731" cy="264560"/>
    <xdr:sp macro="" textlink="">
      <xdr:nvSpPr>
        <xdr:cNvPr id="38" name="pole tekstowe 1"/>
        <xdr:cNvSpPr txBox="1"/>
      </xdr:nvSpPr>
      <xdr:spPr>
        <a:xfrm>
          <a:off x="31166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39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40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41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42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43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44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45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46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47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48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49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640682</xdr:colOff>
      <xdr:row>677</xdr:row>
      <xdr:rowOff>3509</xdr:rowOff>
    </xdr:from>
    <xdr:ext cx="184731" cy="264560"/>
    <xdr:sp macro="" textlink="">
      <xdr:nvSpPr>
        <xdr:cNvPr id="50" name="pole tekstowe 1"/>
        <xdr:cNvSpPr txBox="1"/>
      </xdr:nvSpPr>
      <xdr:spPr>
        <a:xfrm>
          <a:off x="40493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677</xdr:row>
      <xdr:rowOff>3509</xdr:rowOff>
    </xdr:from>
    <xdr:ext cx="184731" cy="264560"/>
    <xdr:sp macro="" textlink="">
      <xdr:nvSpPr>
        <xdr:cNvPr id="51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677</xdr:row>
      <xdr:rowOff>3509</xdr:rowOff>
    </xdr:from>
    <xdr:ext cx="184731" cy="264560"/>
    <xdr:sp macro="" textlink="">
      <xdr:nvSpPr>
        <xdr:cNvPr id="52" name="pole tekstowe 1"/>
        <xdr:cNvSpPr txBox="1"/>
      </xdr:nvSpPr>
      <xdr:spPr>
        <a:xfrm>
          <a:off x="42044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53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677</xdr:row>
      <xdr:rowOff>3509</xdr:rowOff>
    </xdr:from>
    <xdr:ext cx="184731" cy="264560"/>
    <xdr:sp macro="" textlink="">
      <xdr:nvSpPr>
        <xdr:cNvPr id="54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677</xdr:row>
      <xdr:rowOff>3509</xdr:rowOff>
    </xdr:from>
    <xdr:ext cx="184731" cy="264560"/>
    <xdr:sp macro="" textlink="">
      <xdr:nvSpPr>
        <xdr:cNvPr id="55" name="pole tekstowe 1"/>
        <xdr:cNvSpPr txBox="1"/>
      </xdr:nvSpPr>
      <xdr:spPr>
        <a:xfrm>
          <a:off x="443975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677</xdr:row>
      <xdr:rowOff>3509</xdr:rowOff>
    </xdr:from>
    <xdr:ext cx="184731" cy="264560"/>
    <xdr:sp macro="" textlink="">
      <xdr:nvSpPr>
        <xdr:cNvPr id="56" name="pole tekstowe 1"/>
        <xdr:cNvSpPr txBox="1"/>
      </xdr:nvSpPr>
      <xdr:spPr>
        <a:xfrm>
          <a:off x="45165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677</xdr:row>
      <xdr:rowOff>3509</xdr:rowOff>
    </xdr:from>
    <xdr:ext cx="184731" cy="264560"/>
    <xdr:sp macro="" textlink="">
      <xdr:nvSpPr>
        <xdr:cNvPr id="57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677</xdr:row>
      <xdr:rowOff>3509</xdr:rowOff>
    </xdr:from>
    <xdr:ext cx="184731" cy="264560"/>
    <xdr:sp macro="" textlink="">
      <xdr:nvSpPr>
        <xdr:cNvPr id="58" name="pole tekstowe 1"/>
        <xdr:cNvSpPr txBox="1"/>
      </xdr:nvSpPr>
      <xdr:spPr>
        <a:xfrm>
          <a:off x="46731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677</xdr:row>
      <xdr:rowOff>3509</xdr:rowOff>
    </xdr:from>
    <xdr:ext cx="184731" cy="264560"/>
    <xdr:sp macro="" textlink="">
      <xdr:nvSpPr>
        <xdr:cNvPr id="59" name="pole tekstowe 1"/>
        <xdr:cNvSpPr txBox="1"/>
      </xdr:nvSpPr>
      <xdr:spPr>
        <a:xfrm>
          <a:off x="47518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677</xdr:row>
      <xdr:rowOff>3509</xdr:rowOff>
    </xdr:from>
    <xdr:ext cx="184731" cy="264560"/>
    <xdr:sp macro="" textlink="">
      <xdr:nvSpPr>
        <xdr:cNvPr id="60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677</xdr:row>
      <xdr:rowOff>3509</xdr:rowOff>
    </xdr:from>
    <xdr:ext cx="184731" cy="264560"/>
    <xdr:sp macro="" textlink="">
      <xdr:nvSpPr>
        <xdr:cNvPr id="61" name="pole tekstowe 1"/>
        <xdr:cNvSpPr txBox="1"/>
      </xdr:nvSpPr>
      <xdr:spPr>
        <a:xfrm>
          <a:off x="4915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502</xdr:colOff>
      <xdr:row>677</xdr:row>
      <xdr:rowOff>3509</xdr:rowOff>
    </xdr:from>
    <xdr:ext cx="184731" cy="264560"/>
    <xdr:sp macro="" textlink="">
      <xdr:nvSpPr>
        <xdr:cNvPr id="62" name="pole tekstowe 1"/>
        <xdr:cNvSpPr txBox="1"/>
      </xdr:nvSpPr>
      <xdr:spPr>
        <a:xfrm>
          <a:off x="50006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63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64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65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638677</xdr:colOff>
      <xdr:row>677</xdr:row>
      <xdr:rowOff>3509</xdr:rowOff>
    </xdr:from>
    <xdr:ext cx="184731" cy="264560"/>
    <xdr:sp macro="" textlink="">
      <xdr:nvSpPr>
        <xdr:cNvPr id="66" name="pole tekstowe 1"/>
        <xdr:cNvSpPr txBox="1"/>
      </xdr:nvSpPr>
      <xdr:spPr>
        <a:xfrm>
          <a:off x="52988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67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68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69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1003</xdr:colOff>
      <xdr:row>677</xdr:row>
      <xdr:rowOff>3509</xdr:rowOff>
    </xdr:from>
    <xdr:ext cx="184731" cy="264560"/>
    <xdr:sp macro="" textlink="">
      <xdr:nvSpPr>
        <xdr:cNvPr id="70" name="pole tekstowe 1"/>
        <xdr:cNvSpPr txBox="1"/>
      </xdr:nvSpPr>
      <xdr:spPr>
        <a:xfrm>
          <a:off x="56255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71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635669</xdr:colOff>
      <xdr:row>677</xdr:row>
      <xdr:rowOff>3509</xdr:rowOff>
    </xdr:from>
    <xdr:ext cx="184731" cy="264560"/>
    <xdr:sp macro="" textlink="">
      <xdr:nvSpPr>
        <xdr:cNvPr id="72" name="pole tekstowe 1"/>
        <xdr:cNvSpPr txBox="1"/>
      </xdr:nvSpPr>
      <xdr:spPr>
        <a:xfrm>
          <a:off x="57671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73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74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75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0</xdr:colOff>
      <xdr:row>677</xdr:row>
      <xdr:rowOff>3509</xdr:rowOff>
    </xdr:from>
    <xdr:ext cx="184731" cy="264560"/>
    <xdr:sp macro="" textlink="">
      <xdr:nvSpPr>
        <xdr:cNvPr id="76" name="pole tekstowe 1"/>
        <xdr:cNvSpPr txBox="1"/>
      </xdr:nvSpPr>
      <xdr:spPr>
        <a:xfrm>
          <a:off x="6094095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77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78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79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80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81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82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2507</xdr:colOff>
      <xdr:row>677</xdr:row>
      <xdr:rowOff>3509</xdr:rowOff>
    </xdr:from>
    <xdr:ext cx="184731" cy="264560"/>
    <xdr:sp macro="" textlink="">
      <xdr:nvSpPr>
        <xdr:cNvPr id="83" name="pole tekstowe 1"/>
        <xdr:cNvSpPr txBox="1"/>
      </xdr:nvSpPr>
      <xdr:spPr>
        <a:xfrm>
          <a:off x="66410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84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818649</xdr:colOff>
      <xdr:row>677</xdr:row>
      <xdr:rowOff>3509</xdr:rowOff>
    </xdr:from>
    <xdr:ext cx="184731" cy="264560"/>
    <xdr:sp macro="" textlink="">
      <xdr:nvSpPr>
        <xdr:cNvPr id="85" name="pole tekstowe 1"/>
        <xdr:cNvSpPr txBox="1"/>
      </xdr:nvSpPr>
      <xdr:spPr>
        <a:xfrm>
          <a:off x="67969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86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87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88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502</xdr:colOff>
      <xdr:row>677</xdr:row>
      <xdr:rowOff>3509</xdr:rowOff>
    </xdr:from>
    <xdr:ext cx="184731" cy="264560"/>
    <xdr:sp macro="" textlink="">
      <xdr:nvSpPr>
        <xdr:cNvPr id="89" name="pole tekstowe 1"/>
        <xdr:cNvSpPr txBox="1"/>
      </xdr:nvSpPr>
      <xdr:spPr>
        <a:xfrm>
          <a:off x="71095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90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91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92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9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94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709362</xdr:colOff>
      <xdr:row>677</xdr:row>
      <xdr:rowOff>3509</xdr:rowOff>
    </xdr:from>
    <xdr:ext cx="184731" cy="264560"/>
    <xdr:sp macro="" textlink="">
      <xdr:nvSpPr>
        <xdr:cNvPr id="95" name="pole tekstowe 1"/>
        <xdr:cNvSpPr txBox="1"/>
      </xdr:nvSpPr>
      <xdr:spPr>
        <a:xfrm>
          <a:off x="757092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96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1003</xdr:colOff>
      <xdr:row>677</xdr:row>
      <xdr:rowOff>3509</xdr:rowOff>
    </xdr:from>
    <xdr:ext cx="184731" cy="264560"/>
    <xdr:sp macro="" textlink="">
      <xdr:nvSpPr>
        <xdr:cNvPr id="97" name="pole tekstowe 1"/>
        <xdr:cNvSpPr txBox="1"/>
      </xdr:nvSpPr>
      <xdr:spPr>
        <a:xfrm>
          <a:off x="77344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98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709863</xdr:colOff>
      <xdr:row>677</xdr:row>
      <xdr:rowOff>3509</xdr:rowOff>
    </xdr:from>
    <xdr:ext cx="184731" cy="264560"/>
    <xdr:sp macro="" textlink="">
      <xdr:nvSpPr>
        <xdr:cNvPr id="99" name="pole tekstowe 1"/>
        <xdr:cNvSpPr txBox="1"/>
      </xdr:nvSpPr>
      <xdr:spPr>
        <a:xfrm>
          <a:off x="788339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100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101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102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627146</xdr:colOff>
      <xdr:row>677</xdr:row>
      <xdr:rowOff>3509</xdr:rowOff>
    </xdr:from>
    <xdr:ext cx="184731" cy="264560"/>
    <xdr:sp macro="" textlink="">
      <xdr:nvSpPr>
        <xdr:cNvPr id="103" name="pole tekstowe 1"/>
        <xdr:cNvSpPr txBox="1"/>
      </xdr:nvSpPr>
      <xdr:spPr>
        <a:xfrm>
          <a:off x="81875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104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820654</xdr:colOff>
      <xdr:row>678</xdr:row>
      <xdr:rowOff>0</xdr:rowOff>
    </xdr:from>
    <xdr:ext cx="184731" cy="264560"/>
    <xdr:sp macro="" textlink="">
      <xdr:nvSpPr>
        <xdr:cNvPr id="106" name="pole tekstowe 1"/>
        <xdr:cNvSpPr txBox="1"/>
      </xdr:nvSpPr>
      <xdr:spPr>
        <a:xfrm>
          <a:off x="698332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1003</xdr:colOff>
      <xdr:row>678</xdr:row>
      <xdr:rowOff>0</xdr:rowOff>
    </xdr:from>
    <xdr:ext cx="184731" cy="264560"/>
    <xdr:sp macro="" textlink="">
      <xdr:nvSpPr>
        <xdr:cNvPr id="107" name="pole tekstowe 1"/>
        <xdr:cNvSpPr txBox="1"/>
      </xdr:nvSpPr>
      <xdr:spPr>
        <a:xfrm>
          <a:off x="7678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705853</xdr:colOff>
      <xdr:row>678</xdr:row>
      <xdr:rowOff>0</xdr:rowOff>
    </xdr:from>
    <xdr:ext cx="184731" cy="264560"/>
    <xdr:sp macro="" textlink="">
      <xdr:nvSpPr>
        <xdr:cNvPr id="108" name="pole tekstowe 1"/>
        <xdr:cNvSpPr txBox="1"/>
      </xdr:nvSpPr>
      <xdr:spPr>
        <a:xfrm>
          <a:off x="83734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678</xdr:row>
      <xdr:rowOff>0</xdr:rowOff>
    </xdr:from>
    <xdr:ext cx="184731" cy="264560"/>
    <xdr:sp macro="" textlink="">
      <xdr:nvSpPr>
        <xdr:cNvPr id="109" name="pole tekstowe 1"/>
        <xdr:cNvSpPr txBox="1"/>
      </xdr:nvSpPr>
      <xdr:spPr>
        <a:xfrm>
          <a:off x="906780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638175</xdr:colOff>
      <xdr:row>678</xdr:row>
      <xdr:rowOff>0</xdr:rowOff>
    </xdr:from>
    <xdr:ext cx="184731" cy="264560"/>
    <xdr:sp macro="" textlink="">
      <xdr:nvSpPr>
        <xdr:cNvPr id="110" name="pole tekstowe 1"/>
        <xdr:cNvSpPr txBox="1"/>
      </xdr:nvSpPr>
      <xdr:spPr>
        <a:xfrm>
          <a:off x="970597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710866</xdr:colOff>
      <xdr:row>678</xdr:row>
      <xdr:rowOff>0</xdr:rowOff>
    </xdr:from>
    <xdr:ext cx="184731" cy="264560"/>
    <xdr:sp macro="" textlink="">
      <xdr:nvSpPr>
        <xdr:cNvPr id="111" name="pole tekstowe 1"/>
        <xdr:cNvSpPr txBox="1"/>
      </xdr:nvSpPr>
      <xdr:spPr>
        <a:xfrm>
          <a:off x="104549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627648</xdr:colOff>
      <xdr:row>678</xdr:row>
      <xdr:rowOff>0</xdr:rowOff>
    </xdr:from>
    <xdr:ext cx="184731" cy="264560"/>
    <xdr:sp macro="" textlink="">
      <xdr:nvSpPr>
        <xdr:cNvPr id="112" name="pole tekstowe 1"/>
        <xdr:cNvSpPr txBox="1"/>
      </xdr:nvSpPr>
      <xdr:spPr>
        <a:xfrm>
          <a:off x="110860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710365</xdr:colOff>
      <xdr:row>678</xdr:row>
      <xdr:rowOff>0</xdr:rowOff>
    </xdr:from>
    <xdr:ext cx="184731" cy="264560"/>
    <xdr:sp macro="" textlink="">
      <xdr:nvSpPr>
        <xdr:cNvPr id="113" name="pole tekstowe 1"/>
        <xdr:cNvSpPr txBox="1"/>
      </xdr:nvSpPr>
      <xdr:spPr>
        <a:xfrm>
          <a:off x="1184509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627146</xdr:colOff>
      <xdr:row>678</xdr:row>
      <xdr:rowOff>0</xdr:rowOff>
    </xdr:from>
    <xdr:ext cx="184731" cy="264560"/>
    <xdr:sp macro="" textlink="">
      <xdr:nvSpPr>
        <xdr:cNvPr id="114" name="pole tekstowe 1"/>
        <xdr:cNvSpPr txBox="1"/>
      </xdr:nvSpPr>
      <xdr:spPr>
        <a:xfrm>
          <a:off x="12476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1003</xdr:colOff>
      <xdr:row>677</xdr:row>
      <xdr:rowOff>3509</xdr:rowOff>
    </xdr:from>
    <xdr:ext cx="184731" cy="264560"/>
    <xdr:sp macro="" textlink="">
      <xdr:nvSpPr>
        <xdr:cNvPr id="115" name="pole tekstowe 1"/>
        <xdr:cNvSpPr txBox="1"/>
      </xdr:nvSpPr>
      <xdr:spPr>
        <a:xfrm>
          <a:off x="767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1003</xdr:colOff>
      <xdr:row>678</xdr:row>
      <xdr:rowOff>0</xdr:rowOff>
    </xdr:from>
    <xdr:ext cx="184731" cy="264560"/>
    <xdr:sp macro="" textlink="">
      <xdr:nvSpPr>
        <xdr:cNvPr id="116" name="pole tekstowe 1"/>
        <xdr:cNvSpPr txBox="1"/>
      </xdr:nvSpPr>
      <xdr:spPr>
        <a:xfrm>
          <a:off x="7678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705853</xdr:colOff>
      <xdr:row>677</xdr:row>
      <xdr:rowOff>3509</xdr:rowOff>
    </xdr:from>
    <xdr:ext cx="184731" cy="264560"/>
    <xdr:sp macro="" textlink="">
      <xdr:nvSpPr>
        <xdr:cNvPr id="117" name="pole tekstowe 1"/>
        <xdr:cNvSpPr txBox="1"/>
      </xdr:nvSpPr>
      <xdr:spPr>
        <a:xfrm>
          <a:off x="8373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705853</xdr:colOff>
      <xdr:row>678</xdr:row>
      <xdr:rowOff>0</xdr:rowOff>
    </xdr:from>
    <xdr:ext cx="184731" cy="264560"/>
    <xdr:sp macro="" textlink="">
      <xdr:nvSpPr>
        <xdr:cNvPr id="118" name="pole tekstowe 1"/>
        <xdr:cNvSpPr txBox="1"/>
      </xdr:nvSpPr>
      <xdr:spPr>
        <a:xfrm>
          <a:off x="83734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677</xdr:row>
      <xdr:rowOff>3509</xdr:rowOff>
    </xdr:from>
    <xdr:ext cx="184731" cy="264560"/>
    <xdr:sp macro="" textlink="">
      <xdr:nvSpPr>
        <xdr:cNvPr id="119" name="pole tekstowe 1"/>
        <xdr:cNvSpPr txBox="1"/>
      </xdr:nvSpPr>
      <xdr:spPr>
        <a:xfrm>
          <a:off x="906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678</xdr:row>
      <xdr:rowOff>0</xdr:rowOff>
    </xdr:from>
    <xdr:ext cx="184731" cy="264560"/>
    <xdr:sp macro="" textlink="">
      <xdr:nvSpPr>
        <xdr:cNvPr id="120" name="pole tekstowe 1"/>
        <xdr:cNvSpPr txBox="1"/>
      </xdr:nvSpPr>
      <xdr:spPr>
        <a:xfrm>
          <a:off x="906780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638175</xdr:colOff>
      <xdr:row>677</xdr:row>
      <xdr:rowOff>3509</xdr:rowOff>
    </xdr:from>
    <xdr:ext cx="184731" cy="264560"/>
    <xdr:sp macro="" textlink="">
      <xdr:nvSpPr>
        <xdr:cNvPr id="121" name="pole tekstowe 1"/>
        <xdr:cNvSpPr txBox="1"/>
      </xdr:nvSpPr>
      <xdr:spPr>
        <a:xfrm>
          <a:off x="970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638175</xdr:colOff>
      <xdr:row>678</xdr:row>
      <xdr:rowOff>0</xdr:rowOff>
    </xdr:from>
    <xdr:ext cx="184731" cy="264560"/>
    <xdr:sp macro="" textlink="">
      <xdr:nvSpPr>
        <xdr:cNvPr id="122" name="pole tekstowe 1"/>
        <xdr:cNvSpPr txBox="1"/>
      </xdr:nvSpPr>
      <xdr:spPr>
        <a:xfrm>
          <a:off x="970597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710866</xdr:colOff>
      <xdr:row>677</xdr:row>
      <xdr:rowOff>3509</xdr:rowOff>
    </xdr:from>
    <xdr:ext cx="184731" cy="264560"/>
    <xdr:sp macro="" textlink="">
      <xdr:nvSpPr>
        <xdr:cNvPr id="123" name="pole tekstowe 1"/>
        <xdr:cNvSpPr txBox="1"/>
      </xdr:nvSpPr>
      <xdr:spPr>
        <a:xfrm>
          <a:off x="10454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710866</xdr:colOff>
      <xdr:row>678</xdr:row>
      <xdr:rowOff>0</xdr:rowOff>
    </xdr:from>
    <xdr:ext cx="184731" cy="264560"/>
    <xdr:sp macro="" textlink="">
      <xdr:nvSpPr>
        <xdr:cNvPr id="124" name="pole tekstowe 1"/>
        <xdr:cNvSpPr txBox="1"/>
      </xdr:nvSpPr>
      <xdr:spPr>
        <a:xfrm>
          <a:off x="104549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627648</xdr:colOff>
      <xdr:row>677</xdr:row>
      <xdr:rowOff>3509</xdr:rowOff>
    </xdr:from>
    <xdr:ext cx="184731" cy="264560"/>
    <xdr:sp macro="" textlink="">
      <xdr:nvSpPr>
        <xdr:cNvPr id="125" name="pole tekstowe 1"/>
        <xdr:cNvSpPr txBox="1"/>
      </xdr:nvSpPr>
      <xdr:spPr>
        <a:xfrm>
          <a:off x="11086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627648</xdr:colOff>
      <xdr:row>678</xdr:row>
      <xdr:rowOff>0</xdr:rowOff>
    </xdr:from>
    <xdr:ext cx="184731" cy="264560"/>
    <xdr:sp macro="" textlink="">
      <xdr:nvSpPr>
        <xdr:cNvPr id="126" name="pole tekstowe 1"/>
        <xdr:cNvSpPr txBox="1"/>
      </xdr:nvSpPr>
      <xdr:spPr>
        <a:xfrm>
          <a:off x="110860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710365</xdr:colOff>
      <xdr:row>677</xdr:row>
      <xdr:rowOff>3509</xdr:rowOff>
    </xdr:from>
    <xdr:ext cx="184731" cy="264560"/>
    <xdr:sp macro="" textlink="">
      <xdr:nvSpPr>
        <xdr:cNvPr id="127" name="pole tekstowe 1"/>
        <xdr:cNvSpPr txBox="1"/>
      </xdr:nvSpPr>
      <xdr:spPr>
        <a:xfrm>
          <a:off x="1184509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710365</xdr:colOff>
      <xdr:row>678</xdr:row>
      <xdr:rowOff>0</xdr:rowOff>
    </xdr:from>
    <xdr:ext cx="184731" cy="264560"/>
    <xdr:sp macro="" textlink="">
      <xdr:nvSpPr>
        <xdr:cNvPr id="128" name="pole tekstowe 1"/>
        <xdr:cNvSpPr txBox="1"/>
      </xdr:nvSpPr>
      <xdr:spPr>
        <a:xfrm>
          <a:off x="1184509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627146</xdr:colOff>
      <xdr:row>677</xdr:row>
      <xdr:rowOff>3509</xdr:rowOff>
    </xdr:from>
    <xdr:ext cx="184731" cy="264560"/>
    <xdr:sp macro="" textlink="">
      <xdr:nvSpPr>
        <xdr:cNvPr id="129" name="pole tekstowe 1"/>
        <xdr:cNvSpPr txBox="1"/>
      </xdr:nvSpPr>
      <xdr:spPr>
        <a:xfrm>
          <a:off x="12476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627146</xdr:colOff>
      <xdr:row>678</xdr:row>
      <xdr:rowOff>0</xdr:rowOff>
    </xdr:from>
    <xdr:ext cx="184731" cy="264560"/>
    <xdr:sp macro="" textlink="">
      <xdr:nvSpPr>
        <xdr:cNvPr id="130" name="pole tekstowe 1"/>
        <xdr:cNvSpPr txBox="1"/>
      </xdr:nvSpPr>
      <xdr:spPr>
        <a:xfrm>
          <a:off x="12476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706856</xdr:colOff>
      <xdr:row>677</xdr:row>
      <xdr:rowOff>3509</xdr:rowOff>
    </xdr:from>
    <xdr:ext cx="184731" cy="264560"/>
    <xdr:sp macro="" textlink="">
      <xdr:nvSpPr>
        <xdr:cNvPr id="131" name="pole tekstowe 1"/>
        <xdr:cNvSpPr txBox="1"/>
      </xdr:nvSpPr>
      <xdr:spPr>
        <a:xfrm>
          <a:off x="1394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706856</xdr:colOff>
      <xdr:row>678</xdr:row>
      <xdr:rowOff>0</xdr:rowOff>
    </xdr:from>
    <xdr:ext cx="184731" cy="264560"/>
    <xdr:sp macro="" textlink="">
      <xdr:nvSpPr>
        <xdr:cNvPr id="132" name="pole tekstowe 1"/>
        <xdr:cNvSpPr txBox="1"/>
      </xdr:nvSpPr>
      <xdr:spPr>
        <a:xfrm>
          <a:off x="139466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706856</xdr:colOff>
      <xdr:row>677</xdr:row>
      <xdr:rowOff>3509</xdr:rowOff>
    </xdr:from>
    <xdr:ext cx="184731" cy="264560"/>
    <xdr:sp macro="" textlink="">
      <xdr:nvSpPr>
        <xdr:cNvPr id="133" name="pole tekstowe 1"/>
        <xdr:cNvSpPr txBox="1"/>
      </xdr:nvSpPr>
      <xdr:spPr>
        <a:xfrm>
          <a:off x="1394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706856</xdr:colOff>
      <xdr:row>678</xdr:row>
      <xdr:rowOff>0</xdr:rowOff>
    </xdr:from>
    <xdr:ext cx="184731" cy="264560"/>
    <xdr:sp macro="" textlink="">
      <xdr:nvSpPr>
        <xdr:cNvPr id="134" name="pole tekstowe 1"/>
        <xdr:cNvSpPr txBox="1"/>
      </xdr:nvSpPr>
      <xdr:spPr>
        <a:xfrm>
          <a:off x="139466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1003</xdr:colOff>
      <xdr:row>677</xdr:row>
      <xdr:rowOff>3509</xdr:rowOff>
    </xdr:from>
    <xdr:ext cx="184731" cy="264560"/>
    <xdr:sp macro="" textlink="">
      <xdr:nvSpPr>
        <xdr:cNvPr id="135" name="pole tekstowe 1"/>
        <xdr:cNvSpPr txBox="1"/>
      </xdr:nvSpPr>
      <xdr:spPr>
        <a:xfrm>
          <a:off x="14707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1003</xdr:colOff>
      <xdr:row>678</xdr:row>
      <xdr:rowOff>0</xdr:rowOff>
    </xdr:from>
    <xdr:ext cx="184731" cy="264560"/>
    <xdr:sp macro="" textlink="">
      <xdr:nvSpPr>
        <xdr:cNvPr id="136" name="pole tekstowe 1"/>
        <xdr:cNvSpPr txBox="1"/>
      </xdr:nvSpPr>
      <xdr:spPr>
        <a:xfrm>
          <a:off x="147076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1003</xdr:colOff>
      <xdr:row>677</xdr:row>
      <xdr:rowOff>3509</xdr:rowOff>
    </xdr:from>
    <xdr:ext cx="184731" cy="264560"/>
    <xdr:sp macro="" textlink="">
      <xdr:nvSpPr>
        <xdr:cNvPr id="137" name="pole tekstowe 1"/>
        <xdr:cNvSpPr txBox="1"/>
      </xdr:nvSpPr>
      <xdr:spPr>
        <a:xfrm>
          <a:off x="14707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1003</xdr:colOff>
      <xdr:row>678</xdr:row>
      <xdr:rowOff>0</xdr:rowOff>
    </xdr:from>
    <xdr:ext cx="184731" cy="264560"/>
    <xdr:sp macro="" textlink="">
      <xdr:nvSpPr>
        <xdr:cNvPr id="138" name="pole tekstowe 1"/>
        <xdr:cNvSpPr txBox="1"/>
      </xdr:nvSpPr>
      <xdr:spPr>
        <a:xfrm>
          <a:off x="147076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705853</xdr:colOff>
      <xdr:row>677</xdr:row>
      <xdr:rowOff>3509</xdr:rowOff>
    </xdr:from>
    <xdr:ext cx="184731" cy="264560"/>
    <xdr:sp macro="" textlink="">
      <xdr:nvSpPr>
        <xdr:cNvPr id="139" name="pole tekstowe 1"/>
        <xdr:cNvSpPr txBox="1"/>
      </xdr:nvSpPr>
      <xdr:spPr>
        <a:xfrm>
          <a:off x="15402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705853</xdr:colOff>
      <xdr:row>678</xdr:row>
      <xdr:rowOff>0</xdr:rowOff>
    </xdr:from>
    <xdr:ext cx="184731" cy="264560"/>
    <xdr:sp macro="" textlink="">
      <xdr:nvSpPr>
        <xdr:cNvPr id="140" name="pole tekstowe 1"/>
        <xdr:cNvSpPr txBox="1"/>
      </xdr:nvSpPr>
      <xdr:spPr>
        <a:xfrm>
          <a:off x="154029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705853</xdr:colOff>
      <xdr:row>677</xdr:row>
      <xdr:rowOff>3509</xdr:rowOff>
    </xdr:from>
    <xdr:ext cx="184731" cy="264560"/>
    <xdr:sp macro="" textlink="">
      <xdr:nvSpPr>
        <xdr:cNvPr id="141" name="pole tekstowe 1"/>
        <xdr:cNvSpPr txBox="1"/>
      </xdr:nvSpPr>
      <xdr:spPr>
        <a:xfrm>
          <a:off x="15402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705853</xdr:colOff>
      <xdr:row>678</xdr:row>
      <xdr:rowOff>0</xdr:rowOff>
    </xdr:from>
    <xdr:ext cx="184731" cy="264560"/>
    <xdr:sp macro="" textlink="">
      <xdr:nvSpPr>
        <xdr:cNvPr id="142" name="pole tekstowe 1"/>
        <xdr:cNvSpPr txBox="1"/>
      </xdr:nvSpPr>
      <xdr:spPr>
        <a:xfrm>
          <a:off x="154029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502</xdr:colOff>
      <xdr:row>677</xdr:row>
      <xdr:rowOff>3509</xdr:rowOff>
    </xdr:from>
    <xdr:ext cx="184731" cy="264560"/>
    <xdr:sp macro="" textlink="">
      <xdr:nvSpPr>
        <xdr:cNvPr id="143" name="pole tekstowe 1"/>
        <xdr:cNvSpPr txBox="1"/>
      </xdr:nvSpPr>
      <xdr:spPr>
        <a:xfrm>
          <a:off x="1609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502</xdr:colOff>
      <xdr:row>678</xdr:row>
      <xdr:rowOff>0</xdr:rowOff>
    </xdr:from>
    <xdr:ext cx="184731" cy="264560"/>
    <xdr:sp macro="" textlink="">
      <xdr:nvSpPr>
        <xdr:cNvPr id="144" name="pole tekstowe 1"/>
        <xdr:cNvSpPr txBox="1"/>
      </xdr:nvSpPr>
      <xdr:spPr>
        <a:xfrm>
          <a:off x="1609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502</xdr:colOff>
      <xdr:row>677</xdr:row>
      <xdr:rowOff>3509</xdr:rowOff>
    </xdr:from>
    <xdr:ext cx="184731" cy="264560"/>
    <xdr:sp macro="" textlink="">
      <xdr:nvSpPr>
        <xdr:cNvPr id="145" name="pole tekstowe 1"/>
        <xdr:cNvSpPr txBox="1"/>
      </xdr:nvSpPr>
      <xdr:spPr>
        <a:xfrm>
          <a:off x="1609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502</xdr:colOff>
      <xdr:row>678</xdr:row>
      <xdr:rowOff>0</xdr:rowOff>
    </xdr:from>
    <xdr:ext cx="184731" cy="264560"/>
    <xdr:sp macro="" textlink="">
      <xdr:nvSpPr>
        <xdr:cNvPr id="146" name="pole tekstowe 1"/>
        <xdr:cNvSpPr txBox="1"/>
      </xdr:nvSpPr>
      <xdr:spPr>
        <a:xfrm>
          <a:off x="1609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705352</xdr:colOff>
      <xdr:row>677</xdr:row>
      <xdr:rowOff>3509</xdr:rowOff>
    </xdr:from>
    <xdr:ext cx="184731" cy="264560"/>
    <xdr:sp macro="" textlink="">
      <xdr:nvSpPr>
        <xdr:cNvPr id="147" name="pole tekstowe 1"/>
        <xdr:cNvSpPr txBox="1"/>
      </xdr:nvSpPr>
      <xdr:spPr>
        <a:xfrm>
          <a:off x="16793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705352</xdr:colOff>
      <xdr:row>678</xdr:row>
      <xdr:rowOff>0</xdr:rowOff>
    </xdr:from>
    <xdr:ext cx="184731" cy="264560"/>
    <xdr:sp macro="" textlink="">
      <xdr:nvSpPr>
        <xdr:cNvPr id="148" name="pole tekstowe 1"/>
        <xdr:cNvSpPr txBox="1"/>
      </xdr:nvSpPr>
      <xdr:spPr>
        <a:xfrm>
          <a:off x="1679307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705352</xdr:colOff>
      <xdr:row>677</xdr:row>
      <xdr:rowOff>3509</xdr:rowOff>
    </xdr:from>
    <xdr:ext cx="184731" cy="264560"/>
    <xdr:sp macro="" textlink="">
      <xdr:nvSpPr>
        <xdr:cNvPr id="149" name="pole tekstowe 1"/>
        <xdr:cNvSpPr txBox="1"/>
      </xdr:nvSpPr>
      <xdr:spPr>
        <a:xfrm>
          <a:off x="16793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705352</xdr:colOff>
      <xdr:row>678</xdr:row>
      <xdr:rowOff>0</xdr:rowOff>
    </xdr:from>
    <xdr:ext cx="184731" cy="264560"/>
    <xdr:sp macro="" textlink="">
      <xdr:nvSpPr>
        <xdr:cNvPr id="150" name="pole tekstowe 1"/>
        <xdr:cNvSpPr txBox="1"/>
      </xdr:nvSpPr>
      <xdr:spPr>
        <a:xfrm>
          <a:off x="1679307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641183</xdr:colOff>
      <xdr:row>677</xdr:row>
      <xdr:rowOff>3509</xdr:rowOff>
    </xdr:from>
    <xdr:ext cx="184731" cy="264560"/>
    <xdr:sp macro="" textlink="">
      <xdr:nvSpPr>
        <xdr:cNvPr id="151" name="pole tekstowe 1"/>
        <xdr:cNvSpPr txBox="1"/>
      </xdr:nvSpPr>
      <xdr:spPr>
        <a:xfrm>
          <a:off x="1743375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641183</xdr:colOff>
      <xdr:row>678</xdr:row>
      <xdr:rowOff>0</xdr:rowOff>
    </xdr:from>
    <xdr:ext cx="184731" cy="264560"/>
    <xdr:sp macro="" textlink="">
      <xdr:nvSpPr>
        <xdr:cNvPr id="152" name="pole tekstowe 1"/>
        <xdr:cNvSpPr txBox="1"/>
      </xdr:nvSpPr>
      <xdr:spPr>
        <a:xfrm>
          <a:off x="1743375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641183</xdr:colOff>
      <xdr:row>677</xdr:row>
      <xdr:rowOff>3509</xdr:rowOff>
    </xdr:from>
    <xdr:ext cx="184731" cy="264560"/>
    <xdr:sp macro="" textlink="">
      <xdr:nvSpPr>
        <xdr:cNvPr id="153" name="pole tekstowe 1"/>
        <xdr:cNvSpPr txBox="1"/>
      </xdr:nvSpPr>
      <xdr:spPr>
        <a:xfrm>
          <a:off x="1743375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641183</xdr:colOff>
      <xdr:row>678</xdr:row>
      <xdr:rowOff>0</xdr:rowOff>
    </xdr:from>
    <xdr:ext cx="184731" cy="264560"/>
    <xdr:sp macro="" textlink="">
      <xdr:nvSpPr>
        <xdr:cNvPr id="154" name="pole tekstowe 1"/>
        <xdr:cNvSpPr txBox="1"/>
      </xdr:nvSpPr>
      <xdr:spPr>
        <a:xfrm>
          <a:off x="1743375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891340</xdr:colOff>
      <xdr:row>677</xdr:row>
      <xdr:rowOff>3509</xdr:rowOff>
    </xdr:from>
    <xdr:ext cx="184731" cy="264560"/>
    <xdr:sp macro="" textlink="">
      <xdr:nvSpPr>
        <xdr:cNvPr id="155" name="pole tekstowe 1"/>
        <xdr:cNvSpPr txBox="1"/>
      </xdr:nvSpPr>
      <xdr:spPr>
        <a:xfrm>
          <a:off x="1895074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891340</xdr:colOff>
      <xdr:row>677</xdr:row>
      <xdr:rowOff>3509</xdr:rowOff>
    </xdr:from>
    <xdr:ext cx="184731" cy="264560"/>
    <xdr:sp macro="" textlink="">
      <xdr:nvSpPr>
        <xdr:cNvPr id="156" name="pole tekstowe 1"/>
        <xdr:cNvSpPr txBox="1"/>
      </xdr:nvSpPr>
      <xdr:spPr>
        <a:xfrm>
          <a:off x="1895074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891340</xdr:colOff>
      <xdr:row>678</xdr:row>
      <xdr:rowOff>0</xdr:rowOff>
    </xdr:from>
    <xdr:ext cx="184731" cy="264560"/>
    <xdr:sp macro="" textlink="">
      <xdr:nvSpPr>
        <xdr:cNvPr id="157" name="pole tekstowe 1"/>
        <xdr:cNvSpPr txBox="1"/>
      </xdr:nvSpPr>
      <xdr:spPr>
        <a:xfrm>
          <a:off x="1895074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891340</xdr:colOff>
      <xdr:row>677</xdr:row>
      <xdr:rowOff>3509</xdr:rowOff>
    </xdr:from>
    <xdr:ext cx="184731" cy="264560"/>
    <xdr:sp macro="" textlink="">
      <xdr:nvSpPr>
        <xdr:cNvPr id="158" name="pole tekstowe 1"/>
        <xdr:cNvSpPr txBox="1"/>
      </xdr:nvSpPr>
      <xdr:spPr>
        <a:xfrm>
          <a:off x="1895074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891340</xdr:colOff>
      <xdr:row>678</xdr:row>
      <xdr:rowOff>0</xdr:rowOff>
    </xdr:from>
    <xdr:ext cx="184731" cy="264560"/>
    <xdr:sp macro="" textlink="">
      <xdr:nvSpPr>
        <xdr:cNvPr id="159" name="pole tekstowe 1"/>
        <xdr:cNvSpPr txBox="1"/>
      </xdr:nvSpPr>
      <xdr:spPr>
        <a:xfrm>
          <a:off x="1895074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160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161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678</xdr:row>
      <xdr:rowOff>0</xdr:rowOff>
    </xdr:from>
    <xdr:ext cx="184731" cy="264560"/>
    <xdr:sp macro="" textlink="">
      <xdr:nvSpPr>
        <xdr:cNvPr id="162" name="pole tekstowe 1"/>
        <xdr:cNvSpPr txBox="1"/>
      </xdr:nvSpPr>
      <xdr:spPr>
        <a:xfrm>
          <a:off x="196776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163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678</xdr:row>
      <xdr:rowOff>0</xdr:rowOff>
    </xdr:from>
    <xdr:ext cx="184731" cy="264560"/>
    <xdr:sp macro="" textlink="">
      <xdr:nvSpPr>
        <xdr:cNvPr id="164" name="pole tekstowe 1"/>
        <xdr:cNvSpPr txBox="1"/>
      </xdr:nvSpPr>
      <xdr:spPr>
        <a:xfrm>
          <a:off x="196776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165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166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678</xdr:row>
      <xdr:rowOff>0</xdr:rowOff>
    </xdr:from>
    <xdr:ext cx="184731" cy="264560"/>
    <xdr:sp macro="" textlink="">
      <xdr:nvSpPr>
        <xdr:cNvPr id="167" name="pole tekstowe 1"/>
        <xdr:cNvSpPr txBox="1"/>
      </xdr:nvSpPr>
      <xdr:spPr>
        <a:xfrm>
          <a:off x="204045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168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678</xdr:row>
      <xdr:rowOff>0</xdr:rowOff>
    </xdr:from>
    <xdr:ext cx="184731" cy="264560"/>
    <xdr:sp macro="" textlink="">
      <xdr:nvSpPr>
        <xdr:cNvPr id="169" name="pole tekstowe 1"/>
        <xdr:cNvSpPr txBox="1"/>
      </xdr:nvSpPr>
      <xdr:spPr>
        <a:xfrm>
          <a:off x="204045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170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171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678</xdr:row>
      <xdr:rowOff>0</xdr:rowOff>
    </xdr:from>
    <xdr:ext cx="184731" cy="264560"/>
    <xdr:sp macro="" textlink="">
      <xdr:nvSpPr>
        <xdr:cNvPr id="172" name="pole tekstowe 1"/>
        <xdr:cNvSpPr txBox="1"/>
      </xdr:nvSpPr>
      <xdr:spPr>
        <a:xfrm>
          <a:off x="210332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173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678</xdr:row>
      <xdr:rowOff>0</xdr:rowOff>
    </xdr:from>
    <xdr:ext cx="184731" cy="264560"/>
    <xdr:sp macro="" textlink="">
      <xdr:nvSpPr>
        <xdr:cNvPr id="174" name="pole tekstowe 1"/>
        <xdr:cNvSpPr txBox="1"/>
      </xdr:nvSpPr>
      <xdr:spPr>
        <a:xfrm>
          <a:off x="210332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175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176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678</xdr:row>
      <xdr:rowOff>0</xdr:rowOff>
    </xdr:from>
    <xdr:ext cx="184731" cy="264560"/>
    <xdr:sp macro="" textlink="">
      <xdr:nvSpPr>
        <xdr:cNvPr id="177" name="pole tekstowe 1"/>
        <xdr:cNvSpPr txBox="1"/>
      </xdr:nvSpPr>
      <xdr:spPr>
        <a:xfrm>
          <a:off x="2176362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178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678</xdr:row>
      <xdr:rowOff>0</xdr:rowOff>
    </xdr:from>
    <xdr:ext cx="184731" cy="264560"/>
    <xdr:sp macro="" textlink="">
      <xdr:nvSpPr>
        <xdr:cNvPr id="179" name="pole tekstowe 1"/>
        <xdr:cNvSpPr txBox="1"/>
      </xdr:nvSpPr>
      <xdr:spPr>
        <a:xfrm>
          <a:off x="2176362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180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181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678</xdr:row>
      <xdr:rowOff>0</xdr:rowOff>
    </xdr:from>
    <xdr:ext cx="184731" cy="264560"/>
    <xdr:sp macro="" textlink="">
      <xdr:nvSpPr>
        <xdr:cNvPr id="182" name="pole tekstowe 1"/>
        <xdr:cNvSpPr txBox="1"/>
      </xdr:nvSpPr>
      <xdr:spPr>
        <a:xfrm>
          <a:off x="225762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183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678</xdr:row>
      <xdr:rowOff>0</xdr:rowOff>
    </xdr:from>
    <xdr:ext cx="184731" cy="264560"/>
    <xdr:sp macro="" textlink="">
      <xdr:nvSpPr>
        <xdr:cNvPr id="184" name="pole tekstowe 1"/>
        <xdr:cNvSpPr txBox="1"/>
      </xdr:nvSpPr>
      <xdr:spPr>
        <a:xfrm>
          <a:off x="225762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185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186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678</xdr:row>
      <xdr:rowOff>0</xdr:rowOff>
    </xdr:from>
    <xdr:ext cx="184731" cy="264560"/>
    <xdr:sp macro="" textlink="">
      <xdr:nvSpPr>
        <xdr:cNvPr id="187" name="pole tekstowe 1"/>
        <xdr:cNvSpPr txBox="1"/>
      </xdr:nvSpPr>
      <xdr:spPr>
        <a:xfrm>
          <a:off x="233001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188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678</xdr:row>
      <xdr:rowOff>0</xdr:rowOff>
    </xdr:from>
    <xdr:ext cx="184731" cy="264560"/>
    <xdr:sp macro="" textlink="">
      <xdr:nvSpPr>
        <xdr:cNvPr id="189" name="pole tekstowe 1"/>
        <xdr:cNvSpPr txBox="1"/>
      </xdr:nvSpPr>
      <xdr:spPr>
        <a:xfrm>
          <a:off x="233001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190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191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678</xdr:row>
      <xdr:rowOff>0</xdr:rowOff>
    </xdr:from>
    <xdr:ext cx="184731" cy="264560"/>
    <xdr:sp macro="" textlink="">
      <xdr:nvSpPr>
        <xdr:cNvPr id="192" name="pole tekstowe 1"/>
        <xdr:cNvSpPr txBox="1"/>
      </xdr:nvSpPr>
      <xdr:spPr>
        <a:xfrm>
          <a:off x="240210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193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678</xdr:row>
      <xdr:rowOff>0</xdr:rowOff>
    </xdr:from>
    <xdr:ext cx="184731" cy="264560"/>
    <xdr:sp macro="" textlink="">
      <xdr:nvSpPr>
        <xdr:cNvPr id="194" name="pole tekstowe 1"/>
        <xdr:cNvSpPr txBox="1"/>
      </xdr:nvSpPr>
      <xdr:spPr>
        <a:xfrm>
          <a:off x="240210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195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196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678</xdr:row>
      <xdr:rowOff>0</xdr:rowOff>
    </xdr:from>
    <xdr:ext cx="184731" cy="264560"/>
    <xdr:sp macro="" textlink="">
      <xdr:nvSpPr>
        <xdr:cNvPr id="197" name="pole tekstowe 1"/>
        <xdr:cNvSpPr txBox="1"/>
      </xdr:nvSpPr>
      <xdr:spPr>
        <a:xfrm>
          <a:off x="247479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198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678</xdr:row>
      <xdr:rowOff>0</xdr:rowOff>
    </xdr:from>
    <xdr:ext cx="184731" cy="264560"/>
    <xdr:sp macro="" textlink="">
      <xdr:nvSpPr>
        <xdr:cNvPr id="199" name="pole tekstowe 1"/>
        <xdr:cNvSpPr txBox="1"/>
      </xdr:nvSpPr>
      <xdr:spPr>
        <a:xfrm>
          <a:off x="247479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200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201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678</xdr:row>
      <xdr:rowOff>0</xdr:rowOff>
    </xdr:from>
    <xdr:ext cx="184731" cy="264560"/>
    <xdr:sp macro="" textlink="">
      <xdr:nvSpPr>
        <xdr:cNvPr id="202" name="pole tekstowe 1"/>
        <xdr:cNvSpPr txBox="1"/>
      </xdr:nvSpPr>
      <xdr:spPr>
        <a:xfrm>
          <a:off x="253766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203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678</xdr:row>
      <xdr:rowOff>0</xdr:rowOff>
    </xdr:from>
    <xdr:ext cx="184731" cy="264560"/>
    <xdr:sp macro="" textlink="">
      <xdr:nvSpPr>
        <xdr:cNvPr id="204" name="pole tekstowe 1"/>
        <xdr:cNvSpPr txBox="1"/>
      </xdr:nvSpPr>
      <xdr:spPr>
        <a:xfrm>
          <a:off x="253766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205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206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678</xdr:row>
      <xdr:rowOff>0</xdr:rowOff>
    </xdr:from>
    <xdr:ext cx="184731" cy="264560"/>
    <xdr:sp macro="" textlink="">
      <xdr:nvSpPr>
        <xdr:cNvPr id="207" name="pole tekstowe 1"/>
        <xdr:cNvSpPr txBox="1"/>
      </xdr:nvSpPr>
      <xdr:spPr>
        <a:xfrm>
          <a:off x="260974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208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678</xdr:row>
      <xdr:rowOff>0</xdr:rowOff>
    </xdr:from>
    <xdr:ext cx="184731" cy="264560"/>
    <xdr:sp macro="" textlink="">
      <xdr:nvSpPr>
        <xdr:cNvPr id="209" name="pole tekstowe 1"/>
        <xdr:cNvSpPr txBox="1"/>
      </xdr:nvSpPr>
      <xdr:spPr>
        <a:xfrm>
          <a:off x="260974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210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211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678</xdr:row>
      <xdr:rowOff>0</xdr:rowOff>
    </xdr:from>
    <xdr:ext cx="184731" cy="264560"/>
    <xdr:sp macro="" textlink="">
      <xdr:nvSpPr>
        <xdr:cNvPr id="212" name="pole tekstowe 1"/>
        <xdr:cNvSpPr txBox="1"/>
      </xdr:nvSpPr>
      <xdr:spPr>
        <a:xfrm>
          <a:off x="269196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213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678</xdr:row>
      <xdr:rowOff>0</xdr:rowOff>
    </xdr:from>
    <xdr:ext cx="184731" cy="264560"/>
    <xdr:sp macro="" textlink="">
      <xdr:nvSpPr>
        <xdr:cNvPr id="214" name="pole tekstowe 1"/>
        <xdr:cNvSpPr txBox="1"/>
      </xdr:nvSpPr>
      <xdr:spPr>
        <a:xfrm>
          <a:off x="269196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215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216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678</xdr:row>
      <xdr:rowOff>0</xdr:rowOff>
    </xdr:from>
    <xdr:ext cx="184731" cy="264560"/>
    <xdr:sp macro="" textlink="">
      <xdr:nvSpPr>
        <xdr:cNvPr id="217" name="pole tekstowe 1"/>
        <xdr:cNvSpPr txBox="1"/>
      </xdr:nvSpPr>
      <xdr:spPr>
        <a:xfrm>
          <a:off x="275483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218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678</xdr:row>
      <xdr:rowOff>0</xdr:rowOff>
    </xdr:from>
    <xdr:ext cx="184731" cy="264560"/>
    <xdr:sp macro="" textlink="">
      <xdr:nvSpPr>
        <xdr:cNvPr id="219" name="pole tekstowe 1"/>
        <xdr:cNvSpPr txBox="1"/>
      </xdr:nvSpPr>
      <xdr:spPr>
        <a:xfrm>
          <a:off x="275483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220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221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678</xdr:row>
      <xdr:rowOff>0</xdr:rowOff>
    </xdr:from>
    <xdr:ext cx="184731" cy="264560"/>
    <xdr:sp macro="" textlink="">
      <xdr:nvSpPr>
        <xdr:cNvPr id="222" name="pole tekstowe 1"/>
        <xdr:cNvSpPr txBox="1"/>
      </xdr:nvSpPr>
      <xdr:spPr>
        <a:xfrm>
          <a:off x="28366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223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678</xdr:row>
      <xdr:rowOff>0</xdr:rowOff>
    </xdr:from>
    <xdr:ext cx="184731" cy="264560"/>
    <xdr:sp macro="" textlink="">
      <xdr:nvSpPr>
        <xdr:cNvPr id="224" name="pole tekstowe 1"/>
        <xdr:cNvSpPr txBox="1"/>
      </xdr:nvSpPr>
      <xdr:spPr>
        <a:xfrm>
          <a:off x="28366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225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226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678</xdr:row>
      <xdr:rowOff>0</xdr:rowOff>
    </xdr:from>
    <xdr:ext cx="184731" cy="264560"/>
    <xdr:sp macro="" textlink="">
      <xdr:nvSpPr>
        <xdr:cNvPr id="227" name="pole tekstowe 1"/>
        <xdr:cNvSpPr txBox="1"/>
      </xdr:nvSpPr>
      <xdr:spPr>
        <a:xfrm>
          <a:off x="28995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228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678</xdr:row>
      <xdr:rowOff>0</xdr:rowOff>
    </xdr:from>
    <xdr:ext cx="184731" cy="264560"/>
    <xdr:sp macro="" textlink="">
      <xdr:nvSpPr>
        <xdr:cNvPr id="229" name="pole tekstowe 1"/>
        <xdr:cNvSpPr txBox="1"/>
      </xdr:nvSpPr>
      <xdr:spPr>
        <a:xfrm>
          <a:off x="28995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230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231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678</xdr:row>
      <xdr:rowOff>0</xdr:rowOff>
    </xdr:from>
    <xdr:ext cx="184731" cy="264560"/>
    <xdr:sp macro="" textlink="">
      <xdr:nvSpPr>
        <xdr:cNvPr id="232" name="pole tekstowe 1"/>
        <xdr:cNvSpPr txBox="1"/>
      </xdr:nvSpPr>
      <xdr:spPr>
        <a:xfrm>
          <a:off x="297260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233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678</xdr:row>
      <xdr:rowOff>0</xdr:rowOff>
    </xdr:from>
    <xdr:ext cx="184731" cy="264560"/>
    <xdr:sp macro="" textlink="">
      <xdr:nvSpPr>
        <xdr:cNvPr id="234" name="pole tekstowe 1"/>
        <xdr:cNvSpPr txBox="1"/>
      </xdr:nvSpPr>
      <xdr:spPr>
        <a:xfrm>
          <a:off x="297260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235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236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678</xdr:row>
      <xdr:rowOff>0</xdr:rowOff>
    </xdr:from>
    <xdr:ext cx="184731" cy="264560"/>
    <xdr:sp macro="" textlink="">
      <xdr:nvSpPr>
        <xdr:cNvPr id="237" name="pole tekstowe 1"/>
        <xdr:cNvSpPr txBox="1"/>
      </xdr:nvSpPr>
      <xdr:spPr>
        <a:xfrm>
          <a:off x="30538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238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678</xdr:row>
      <xdr:rowOff>0</xdr:rowOff>
    </xdr:from>
    <xdr:ext cx="184731" cy="264560"/>
    <xdr:sp macro="" textlink="">
      <xdr:nvSpPr>
        <xdr:cNvPr id="239" name="pole tekstowe 1"/>
        <xdr:cNvSpPr txBox="1"/>
      </xdr:nvSpPr>
      <xdr:spPr>
        <a:xfrm>
          <a:off x="30538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240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241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242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678</xdr:row>
      <xdr:rowOff>0</xdr:rowOff>
    </xdr:from>
    <xdr:ext cx="184731" cy="264560"/>
    <xdr:sp macro="" textlink="">
      <xdr:nvSpPr>
        <xdr:cNvPr id="243" name="pole tekstowe 1"/>
        <xdr:cNvSpPr txBox="1"/>
      </xdr:nvSpPr>
      <xdr:spPr>
        <a:xfrm>
          <a:off x="3189722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244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678</xdr:row>
      <xdr:rowOff>0</xdr:rowOff>
    </xdr:from>
    <xdr:ext cx="184731" cy="264560"/>
    <xdr:sp macro="" textlink="">
      <xdr:nvSpPr>
        <xdr:cNvPr id="245" name="pole tekstowe 1"/>
        <xdr:cNvSpPr txBox="1"/>
      </xdr:nvSpPr>
      <xdr:spPr>
        <a:xfrm>
          <a:off x="3189722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246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247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248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678</xdr:row>
      <xdr:rowOff>0</xdr:rowOff>
    </xdr:from>
    <xdr:ext cx="184731" cy="264560"/>
    <xdr:sp macro="" textlink="">
      <xdr:nvSpPr>
        <xdr:cNvPr id="249" name="pole tekstowe 1"/>
        <xdr:cNvSpPr txBox="1"/>
      </xdr:nvSpPr>
      <xdr:spPr>
        <a:xfrm>
          <a:off x="32824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250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678</xdr:row>
      <xdr:rowOff>0</xdr:rowOff>
    </xdr:from>
    <xdr:ext cx="184731" cy="264560"/>
    <xdr:sp macro="" textlink="">
      <xdr:nvSpPr>
        <xdr:cNvPr id="251" name="pole tekstowe 1"/>
        <xdr:cNvSpPr txBox="1"/>
      </xdr:nvSpPr>
      <xdr:spPr>
        <a:xfrm>
          <a:off x="32824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252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253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254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678</xdr:row>
      <xdr:rowOff>0</xdr:rowOff>
    </xdr:from>
    <xdr:ext cx="184731" cy="264560"/>
    <xdr:sp macro="" textlink="">
      <xdr:nvSpPr>
        <xdr:cNvPr id="255" name="pole tekstowe 1"/>
        <xdr:cNvSpPr txBox="1"/>
      </xdr:nvSpPr>
      <xdr:spPr>
        <a:xfrm>
          <a:off x="33452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256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678</xdr:row>
      <xdr:rowOff>0</xdr:rowOff>
    </xdr:from>
    <xdr:ext cx="184731" cy="264560"/>
    <xdr:sp macro="" textlink="">
      <xdr:nvSpPr>
        <xdr:cNvPr id="257" name="pole tekstowe 1"/>
        <xdr:cNvSpPr txBox="1"/>
      </xdr:nvSpPr>
      <xdr:spPr>
        <a:xfrm>
          <a:off x="33452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258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259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260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678</xdr:row>
      <xdr:rowOff>0</xdr:rowOff>
    </xdr:from>
    <xdr:ext cx="184731" cy="264560"/>
    <xdr:sp macro="" textlink="">
      <xdr:nvSpPr>
        <xdr:cNvPr id="261" name="pole tekstowe 1"/>
        <xdr:cNvSpPr txBox="1"/>
      </xdr:nvSpPr>
      <xdr:spPr>
        <a:xfrm>
          <a:off x="342308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262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678</xdr:row>
      <xdr:rowOff>0</xdr:rowOff>
    </xdr:from>
    <xdr:ext cx="184731" cy="264560"/>
    <xdr:sp macro="" textlink="">
      <xdr:nvSpPr>
        <xdr:cNvPr id="263" name="pole tekstowe 1"/>
        <xdr:cNvSpPr txBox="1"/>
      </xdr:nvSpPr>
      <xdr:spPr>
        <a:xfrm>
          <a:off x="342308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264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265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266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678</xdr:row>
      <xdr:rowOff>0</xdr:rowOff>
    </xdr:from>
    <xdr:ext cx="184731" cy="264560"/>
    <xdr:sp macro="" textlink="">
      <xdr:nvSpPr>
        <xdr:cNvPr id="267" name="pole tekstowe 1"/>
        <xdr:cNvSpPr txBox="1"/>
      </xdr:nvSpPr>
      <xdr:spPr>
        <a:xfrm>
          <a:off x="35167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268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678</xdr:row>
      <xdr:rowOff>0</xdr:rowOff>
    </xdr:from>
    <xdr:ext cx="184731" cy="264560"/>
    <xdr:sp macro="" textlink="">
      <xdr:nvSpPr>
        <xdr:cNvPr id="269" name="pole tekstowe 1"/>
        <xdr:cNvSpPr txBox="1"/>
      </xdr:nvSpPr>
      <xdr:spPr>
        <a:xfrm>
          <a:off x="35167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270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271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272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678</xdr:row>
      <xdr:rowOff>0</xdr:rowOff>
    </xdr:from>
    <xdr:ext cx="184731" cy="264560"/>
    <xdr:sp macro="" textlink="">
      <xdr:nvSpPr>
        <xdr:cNvPr id="273" name="pole tekstowe 1"/>
        <xdr:cNvSpPr txBox="1"/>
      </xdr:nvSpPr>
      <xdr:spPr>
        <a:xfrm>
          <a:off x="35796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274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678</xdr:row>
      <xdr:rowOff>0</xdr:rowOff>
    </xdr:from>
    <xdr:ext cx="184731" cy="264560"/>
    <xdr:sp macro="" textlink="">
      <xdr:nvSpPr>
        <xdr:cNvPr id="275" name="pole tekstowe 1"/>
        <xdr:cNvSpPr txBox="1"/>
      </xdr:nvSpPr>
      <xdr:spPr>
        <a:xfrm>
          <a:off x="35796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276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277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278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678</xdr:row>
      <xdr:rowOff>0</xdr:rowOff>
    </xdr:from>
    <xdr:ext cx="184731" cy="264560"/>
    <xdr:sp macro="" textlink="">
      <xdr:nvSpPr>
        <xdr:cNvPr id="279" name="pole tekstowe 1"/>
        <xdr:cNvSpPr txBox="1"/>
      </xdr:nvSpPr>
      <xdr:spPr>
        <a:xfrm>
          <a:off x="36574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280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678</xdr:row>
      <xdr:rowOff>0</xdr:rowOff>
    </xdr:from>
    <xdr:ext cx="184731" cy="264560"/>
    <xdr:sp macro="" textlink="">
      <xdr:nvSpPr>
        <xdr:cNvPr id="281" name="pole tekstowe 1"/>
        <xdr:cNvSpPr txBox="1"/>
      </xdr:nvSpPr>
      <xdr:spPr>
        <a:xfrm>
          <a:off x="36574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282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283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284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678</xdr:row>
      <xdr:rowOff>0</xdr:rowOff>
    </xdr:from>
    <xdr:ext cx="184731" cy="264560"/>
    <xdr:sp macro="" textlink="">
      <xdr:nvSpPr>
        <xdr:cNvPr id="285" name="pole tekstowe 1"/>
        <xdr:cNvSpPr txBox="1"/>
      </xdr:nvSpPr>
      <xdr:spPr>
        <a:xfrm>
          <a:off x="375114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286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678</xdr:row>
      <xdr:rowOff>0</xdr:rowOff>
    </xdr:from>
    <xdr:ext cx="184731" cy="264560"/>
    <xdr:sp macro="" textlink="">
      <xdr:nvSpPr>
        <xdr:cNvPr id="287" name="pole tekstowe 1"/>
        <xdr:cNvSpPr txBox="1"/>
      </xdr:nvSpPr>
      <xdr:spPr>
        <a:xfrm>
          <a:off x="375114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288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289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290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678</xdr:row>
      <xdr:rowOff>0</xdr:rowOff>
    </xdr:from>
    <xdr:ext cx="184731" cy="264560"/>
    <xdr:sp macro="" textlink="">
      <xdr:nvSpPr>
        <xdr:cNvPr id="291" name="pole tekstowe 1"/>
        <xdr:cNvSpPr txBox="1"/>
      </xdr:nvSpPr>
      <xdr:spPr>
        <a:xfrm>
          <a:off x="381401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292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678</xdr:row>
      <xdr:rowOff>0</xdr:rowOff>
    </xdr:from>
    <xdr:ext cx="184731" cy="264560"/>
    <xdr:sp macro="" textlink="">
      <xdr:nvSpPr>
        <xdr:cNvPr id="293" name="pole tekstowe 1"/>
        <xdr:cNvSpPr txBox="1"/>
      </xdr:nvSpPr>
      <xdr:spPr>
        <a:xfrm>
          <a:off x="381401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294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295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296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678</xdr:row>
      <xdr:rowOff>0</xdr:rowOff>
    </xdr:from>
    <xdr:ext cx="184731" cy="264560"/>
    <xdr:sp macro="" textlink="">
      <xdr:nvSpPr>
        <xdr:cNvPr id="297" name="pole tekstowe 1"/>
        <xdr:cNvSpPr txBox="1"/>
      </xdr:nvSpPr>
      <xdr:spPr>
        <a:xfrm>
          <a:off x="389181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298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678</xdr:row>
      <xdr:rowOff>0</xdr:rowOff>
    </xdr:from>
    <xdr:ext cx="184731" cy="264560"/>
    <xdr:sp macro="" textlink="">
      <xdr:nvSpPr>
        <xdr:cNvPr id="299" name="pole tekstowe 1"/>
        <xdr:cNvSpPr txBox="1"/>
      </xdr:nvSpPr>
      <xdr:spPr>
        <a:xfrm>
          <a:off x="389181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300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301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302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678</xdr:row>
      <xdr:rowOff>0</xdr:rowOff>
    </xdr:from>
    <xdr:ext cx="184731" cy="264560"/>
    <xdr:sp macro="" textlink="">
      <xdr:nvSpPr>
        <xdr:cNvPr id="303" name="pole tekstowe 1"/>
        <xdr:cNvSpPr txBox="1"/>
      </xdr:nvSpPr>
      <xdr:spPr>
        <a:xfrm>
          <a:off x="398551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304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678</xdr:row>
      <xdr:rowOff>0</xdr:rowOff>
    </xdr:from>
    <xdr:ext cx="184731" cy="264560"/>
    <xdr:sp macro="" textlink="">
      <xdr:nvSpPr>
        <xdr:cNvPr id="305" name="pole tekstowe 1"/>
        <xdr:cNvSpPr txBox="1"/>
      </xdr:nvSpPr>
      <xdr:spPr>
        <a:xfrm>
          <a:off x="398551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677</xdr:row>
      <xdr:rowOff>3509</xdr:rowOff>
    </xdr:from>
    <xdr:ext cx="184731" cy="264560"/>
    <xdr:sp macro="" textlink="">
      <xdr:nvSpPr>
        <xdr:cNvPr id="306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677</xdr:row>
      <xdr:rowOff>3509</xdr:rowOff>
    </xdr:from>
    <xdr:ext cx="184731" cy="264560"/>
    <xdr:sp macro="" textlink="">
      <xdr:nvSpPr>
        <xdr:cNvPr id="307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677</xdr:row>
      <xdr:rowOff>3509</xdr:rowOff>
    </xdr:from>
    <xdr:ext cx="184731" cy="264560"/>
    <xdr:sp macro="" textlink="">
      <xdr:nvSpPr>
        <xdr:cNvPr id="308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677</xdr:row>
      <xdr:rowOff>3509</xdr:rowOff>
    </xdr:from>
    <xdr:ext cx="184731" cy="264560"/>
    <xdr:sp macro="" textlink="">
      <xdr:nvSpPr>
        <xdr:cNvPr id="309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678</xdr:row>
      <xdr:rowOff>0</xdr:rowOff>
    </xdr:from>
    <xdr:ext cx="184731" cy="264560"/>
    <xdr:sp macro="" textlink="">
      <xdr:nvSpPr>
        <xdr:cNvPr id="310" name="pole tekstowe 1"/>
        <xdr:cNvSpPr txBox="1"/>
      </xdr:nvSpPr>
      <xdr:spPr>
        <a:xfrm>
          <a:off x="414162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677</xdr:row>
      <xdr:rowOff>3509</xdr:rowOff>
    </xdr:from>
    <xdr:ext cx="184731" cy="264560"/>
    <xdr:sp macro="" textlink="">
      <xdr:nvSpPr>
        <xdr:cNvPr id="311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678</xdr:row>
      <xdr:rowOff>0</xdr:rowOff>
    </xdr:from>
    <xdr:ext cx="184731" cy="264560"/>
    <xdr:sp macro="" textlink="">
      <xdr:nvSpPr>
        <xdr:cNvPr id="312" name="pole tekstowe 1"/>
        <xdr:cNvSpPr txBox="1"/>
      </xdr:nvSpPr>
      <xdr:spPr>
        <a:xfrm>
          <a:off x="414162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677</xdr:row>
      <xdr:rowOff>3509</xdr:rowOff>
    </xdr:from>
    <xdr:ext cx="184731" cy="264560"/>
    <xdr:sp macro="" textlink="">
      <xdr:nvSpPr>
        <xdr:cNvPr id="313" name="pole tekstowe 1"/>
        <xdr:cNvSpPr txBox="1"/>
      </xdr:nvSpPr>
      <xdr:spPr>
        <a:xfrm>
          <a:off x="42044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677</xdr:row>
      <xdr:rowOff>3509</xdr:rowOff>
    </xdr:from>
    <xdr:ext cx="184731" cy="264560"/>
    <xdr:sp macro="" textlink="">
      <xdr:nvSpPr>
        <xdr:cNvPr id="314" name="pole tekstowe 1"/>
        <xdr:cNvSpPr txBox="1"/>
      </xdr:nvSpPr>
      <xdr:spPr>
        <a:xfrm>
          <a:off x="42044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677</xdr:row>
      <xdr:rowOff>3509</xdr:rowOff>
    </xdr:from>
    <xdr:ext cx="184731" cy="264560"/>
    <xdr:sp macro="" textlink="">
      <xdr:nvSpPr>
        <xdr:cNvPr id="315" name="pole tekstowe 1"/>
        <xdr:cNvSpPr txBox="1"/>
      </xdr:nvSpPr>
      <xdr:spPr>
        <a:xfrm>
          <a:off x="42044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677</xdr:row>
      <xdr:rowOff>3509</xdr:rowOff>
    </xdr:from>
    <xdr:ext cx="184731" cy="264560"/>
    <xdr:sp macro="" textlink="">
      <xdr:nvSpPr>
        <xdr:cNvPr id="316" name="pole tekstowe 1"/>
        <xdr:cNvSpPr txBox="1"/>
      </xdr:nvSpPr>
      <xdr:spPr>
        <a:xfrm>
          <a:off x="42044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678</xdr:row>
      <xdr:rowOff>0</xdr:rowOff>
    </xdr:from>
    <xdr:ext cx="184731" cy="264560"/>
    <xdr:sp macro="" textlink="">
      <xdr:nvSpPr>
        <xdr:cNvPr id="317" name="pole tekstowe 1"/>
        <xdr:cNvSpPr txBox="1"/>
      </xdr:nvSpPr>
      <xdr:spPr>
        <a:xfrm>
          <a:off x="42044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677</xdr:row>
      <xdr:rowOff>3509</xdr:rowOff>
    </xdr:from>
    <xdr:ext cx="184731" cy="264560"/>
    <xdr:sp macro="" textlink="">
      <xdr:nvSpPr>
        <xdr:cNvPr id="318" name="pole tekstowe 1"/>
        <xdr:cNvSpPr txBox="1"/>
      </xdr:nvSpPr>
      <xdr:spPr>
        <a:xfrm>
          <a:off x="42044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678</xdr:row>
      <xdr:rowOff>0</xdr:rowOff>
    </xdr:from>
    <xdr:ext cx="184731" cy="264560"/>
    <xdr:sp macro="" textlink="">
      <xdr:nvSpPr>
        <xdr:cNvPr id="319" name="pole tekstowe 1"/>
        <xdr:cNvSpPr txBox="1"/>
      </xdr:nvSpPr>
      <xdr:spPr>
        <a:xfrm>
          <a:off x="42044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320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321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322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323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678</xdr:row>
      <xdr:rowOff>0</xdr:rowOff>
    </xdr:from>
    <xdr:ext cx="184731" cy="264560"/>
    <xdr:sp macro="" textlink="">
      <xdr:nvSpPr>
        <xdr:cNvPr id="324" name="pole tekstowe 1"/>
        <xdr:cNvSpPr txBox="1"/>
      </xdr:nvSpPr>
      <xdr:spPr>
        <a:xfrm>
          <a:off x="42822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325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678</xdr:row>
      <xdr:rowOff>0</xdr:rowOff>
    </xdr:from>
    <xdr:ext cx="184731" cy="264560"/>
    <xdr:sp macro="" textlink="">
      <xdr:nvSpPr>
        <xdr:cNvPr id="326" name="pole tekstowe 1"/>
        <xdr:cNvSpPr txBox="1"/>
      </xdr:nvSpPr>
      <xdr:spPr>
        <a:xfrm>
          <a:off x="42822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677</xdr:row>
      <xdr:rowOff>3509</xdr:rowOff>
    </xdr:from>
    <xdr:ext cx="184731" cy="264560"/>
    <xdr:sp macro="" textlink="">
      <xdr:nvSpPr>
        <xdr:cNvPr id="327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677</xdr:row>
      <xdr:rowOff>3509</xdr:rowOff>
    </xdr:from>
    <xdr:ext cx="184731" cy="264560"/>
    <xdr:sp macro="" textlink="">
      <xdr:nvSpPr>
        <xdr:cNvPr id="328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677</xdr:row>
      <xdr:rowOff>3509</xdr:rowOff>
    </xdr:from>
    <xdr:ext cx="184731" cy="264560"/>
    <xdr:sp macro="" textlink="">
      <xdr:nvSpPr>
        <xdr:cNvPr id="329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677</xdr:row>
      <xdr:rowOff>3509</xdr:rowOff>
    </xdr:from>
    <xdr:ext cx="184731" cy="264560"/>
    <xdr:sp macro="" textlink="">
      <xdr:nvSpPr>
        <xdr:cNvPr id="330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678</xdr:row>
      <xdr:rowOff>0</xdr:rowOff>
    </xdr:from>
    <xdr:ext cx="184731" cy="264560"/>
    <xdr:sp macro="" textlink="">
      <xdr:nvSpPr>
        <xdr:cNvPr id="331" name="pole tekstowe 1"/>
        <xdr:cNvSpPr txBox="1"/>
      </xdr:nvSpPr>
      <xdr:spPr>
        <a:xfrm>
          <a:off x="43759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677</xdr:row>
      <xdr:rowOff>3509</xdr:rowOff>
    </xdr:from>
    <xdr:ext cx="184731" cy="264560"/>
    <xdr:sp macro="" textlink="">
      <xdr:nvSpPr>
        <xdr:cNvPr id="332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678</xdr:row>
      <xdr:rowOff>0</xdr:rowOff>
    </xdr:from>
    <xdr:ext cx="184731" cy="264560"/>
    <xdr:sp macro="" textlink="">
      <xdr:nvSpPr>
        <xdr:cNvPr id="333" name="pole tekstowe 1"/>
        <xdr:cNvSpPr txBox="1"/>
      </xdr:nvSpPr>
      <xdr:spPr>
        <a:xfrm>
          <a:off x="43759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677</xdr:row>
      <xdr:rowOff>3509</xdr:rowOff>
    </xdr:from>
    <xdr:ext cx="184731" cy="264560"/>
    <xdr:sp macro="" textlink="">
      <xdr:nvSpPr>
        <xdr:cNvPr id="334" name="pole tekstowe 1"/>
        <xdr:cNvSpPr txBox="1"/>
      </xdr:nvSpPr>
      <xdr:spPr>
        <a:xfrm>
          <a:off x="443975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677</xdr:row>
      <xdr:rowOff>3509</xdr:rowOff>
    </xdr:from>
    <xdr:ext cx="184731" cy="264560"/>
    <xdr:sp macro="" textlink="">
      <xdr:nvSpPr>
        <xdr:cNvPr id="335" name="pole tekstowe 1"/>
        <xdr:cNvSpPr txBox="1"/>
      </xdr:nvSpPr>
      <xdr:spPr>
        <a:xfrm>
          <a:off x="443975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677</xdr:row>
      <xdr:rowOff>3509</xdr:rowOff>
    </xdr:from>
    <xdr:ext cx="184731" cy="264560"/>
    <xdr:sp macro="" textlink="">
      <xdr:nvSpPr>
        <xdr:cNvPr id="336" name="pole tekstowe 1"/>
        <xdr:cNvSpPr txBox="1"/>
      </xdr:nvSpPr>
      <xdr:spPr>
        <a:xfrm>
          <a:off x="443975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677</xdr:row>
      <xdr:rowOff>3509</xdr:rowOff>
    </xdr:from>
    <xdr:ext cx="184731" cy="264560"/>
    <xdr:sp macro="" textlink="">
      <xdr:nvSpPr>
        <xdr:cNvPr id="337" name="pole tekstowe 1"/>
        <xdr:cNvSpPr txBox="1"/>
      </xdr:nvSpPr>
      <xdr:spPr>
        <a:xfrm>
          <a:off x="443975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678</xdr:row>
      <xdr:rowOff>0</xdr:rowOff>
    </xdr:from>
    <xdr:ext cx="184731" cy="264560"/>
    <xdr:sp macro="" textlink="">
      <xdr:nvSpPr>
        <xdr:cNvPr id="338" name="pole tekstowe 1"/>
        <xdr:cNvSpPr txBox="1"/>
      </xdr:nvSpPr>
      <xdr:spPr>
        <a:xfrm>
          <a:off x="4439752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677</xdr:row>
      <xdr:rowOff>3509</xdr:rowOff>
    </xdr:from>
    <xdr:ext cx="184731" cy="264560"/>
    <xdr:sp macro="" textlink="">
      <xdr:nvSpPr>
        <xdr:cNvPr id="339" name="pole tekstowe 1"/>
        <xdr:cNvSpPr txBox="1"/>
      </xdr:nvSpPr>
      <xdr:spPr>
        <a:xfrm>
          <a:off x="443975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678</xdr:row>
      <xdr:rowOff>0</xdr:rowOff>
    </xdr:from>
    <xdr:ext cx="184731" cy="264560"/>
    <xdr:sp macro="" textlink="">
      <xdr:nvSpPr>
        <xdr:cNvPr id="340" name="pole tekstowe 1"/>
        <xdr:cNvSpPr txBox="1"/>
      </xdr:nvSpPr>
      <xdr:spPr>
        <a:xfrm>
          <a:off x="4439752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677</xdr:row>
      <xdr:rowOff>3509</xdr:rowOff>
    </xdr:from>
    <xdr:ext cx="184731" cy="264560"/>
    <xdr:sp macro="" textlink="">
      <xdr:nvSpPr>
        <xdr:cNvPr id="341" name="pole tekstowe 1"/>
        <xdr:cNvSpPr txBox="1"/>
      </xdr:nvSpPr>
      <xdr:spPr>
        <a:xfrm>
          <a:off x="45165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677</xdr:row>
      <xdr:rowOff>3509</xdr:rowOff>
    </xdr:from>
    <xdr:ext cx="184731" cy="264560"/>
    <xdr:sp macro="" textlink="">
      <xdr:nvSpPr>
        <xdr:cNvPr id="342" name="pole tekstowe 1"/>
        <xdr:cNvSpPr txBox="1"/>
      </xdr:nvSpPr>
      <xdr:spPr>
        <a:xfrm>
          <a:off x="45165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677</xdr:row>
      <xdr:rowOff>3509</xdr:rowOff>
    </xdr:from>
    <xdr:ext cx="184731" cy="264560"/>
    <xdr:sp macro="" textlink="">
      <xdr:nvSpPr>
        <xdr:cNvPr id="343" name="pole tekstowe 1"/>
        <xdr:cNvSpPr txBox="1"/>
      </xdr:nvSpPr>
      <xdr:spPr>
        <a:xfrm>
          <a:off x="45165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677</xdr:row>
      <xdr:rowOff>3509</xdr:rowOff>
    </xdr:from>
    <xdr:ext cx="184731" cy="264560"/>
    <xdr:sp macro="" textlink="">
      <xdr:nvSpPr>
        <xdr:cNvPr id="344" name="pole tekstowe 1"/>
        <xdr:cNvSpPr txBox="1"/>
      </xdr:nvSpPr>
      <xdr:spPr>
        <a:xfrm>
          <a:off x="45165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678</xdr:row>
      <xdr:rowOff>0</xdr:rowOff>
    </xdr:from>
    <xdr:ext cx="184731" cy="264560"/>
    <xdr:sp macro="" textlink="">
      <xdr:nvSpPr>
        <xdr:cNvPr id="345" name="pole tekstowe 1"/>
        <xdr:cNvSpPr txBox="1"/>
      </xdr:nvSpPr>
      <xdr:spPr>
        <a:xfrm>
          <a:off x="451655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677</xdr:row>
      <xdr:rowOff>3509</xdr:rowOff>
    </xdr:from>
    <xdr:ext cx="184731" cy="264560"/>
    <xdr:sp macro="" textlink="">
      <xdr:nvSpPr>
        <xdr:cNvPr id="346" name="pole tekstowe 1"/>
        <xdr:cNvSpPr txBox="1"/>
      </xdr:nvSpPr>
      <xdr:spPr>
        <a:xfrm>
          <a:off x="45165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678</xdr:row>
      <xdr:rowOff>0</xdr:rowOff>
    </xdr:from>
    <xdr:ext cx="184731" cy="264560"/>
    <xdr:sp macro="" textlink="">
      <xdr:nvSpPr>
        <xdr:cNvPr id="347" name="pole tekstowe 1"/>
        <xdr:cNvSpPr txBox="1"/>
      </xdr:nvSpPr>
      <xdr:spPr>
        <a:xfrm>
          <a:off x="451655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677</xdr:row>
      <xdr:rowOff>3509</xdr:rowOff>
    </xdr:from>
    <xdr:ext cx="184731" cy="264560"/>
    <xdr:sp macro="" textlink="">
      <xdr:nvSpPr>
        <xdr:cNvPr id="348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677</xdr:row>
      <xdr:rowOff>3509</xdr:rowOff>
    </xdr:from>
    <xdr:ext cx="184731" cy="264560"/>
    <xdr:sp macro="" textlink="">
      <xdr:nvSpPr>
        <xdr:cNvPr id="349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677</xdr:row>
      <xdr:rowOff>3509</xdr:rowOff>
    </xdr:from>
    <xdr:ext cx="184731" cy="264560"/>
    <xdr:sp macro="" textlink="">
      <xdr:nvSpPr>
        <xdr:cNvPr id="350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677</xdr:row>
      <xdr:rowOff>3509</xdr:rowOff>
    </xdr:from>
    <xdr:ext cx="184731" cy="264560"/>
    <xdr:sp macro="" textlink="">
      <xdr:nvSpPr>
        <xdr:cNvPr id="351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678</xdr:row>
      <xdr:rowOff>0</xdr:rowOff>
    </xdr:from>
    <xdr:ext cx="184731" cy="264560"/>
    <xdr:sp macro="" textlink="">
      <xdr:nvSpPr>
        <xdr:cNvPr id="352" name="pole tekstowe 1"/>
        <xdr:cNvSpPr txBox="1"/>
      </xdr:nvSpPr>
      <xdr:spPr>
        <a:xfrm>
          <a:off x="46102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677</xdr:row>
      <xdr:rowOff>3509</xdr:rowOff>
    </xdr:from>
    <xdr:ext cx="184731" cy="264560"/>
    <xdr:sp macro="" textlink="">
      <xdr:nvSpPr>
        <xdr:cNvPr id="353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678</xdr:row>
      <xdr:rowOff>0</xdr:rowOff>
    </xdr:from>
    <xdr:ext cx="184731" cy="264560"/>
    <xdr:sp macro="" textlink="">
      <xdr:nvSpPr>
        <xdr:cNvPr id="354" name="pole tekstowe 1"/>
        <xdr:cNvSpPr txBox="1"/>
      </xdr:nvSpPr>
      <xdr:spPr>
        <a:xfrm>
          <a:off x="46102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677</xdr:row>
      <xdr:rowOff>3509</xdr:rowOff>
    </xdr:from>
    <xdr:ext cx="184731" cy="264560"/>
    <xdr:sp macro="" textlink="">
      <xdr:nvSpPr>
        <xdr:cNvPr id="355" name="pole tekstowe 1"/>
        <xdr:cNvSpPr txBox="1"/>
      </xdr:nvSpPr>
      <xdr:spPr>
        <a:xfrm>
          <a:off x="46731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677</xdr:row>
      <xdr:rowOff>3509</xdr:rowOff>
    </xdr:from>
    <xdr:ext cx="184731" cy="264560"/>
    <xdr:sp macro="" textlink="">
      <xdr:nvSpPr>
        <xdr:cNvPr id="356" name="pole tekstowe 1"/>
        <xdr:cNvSpPr txBox="1"/>
      </xdr:nvSpPr>
      <xdr:spPr>
        <a:xfrm>
          <a:off x="46731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677</xdr:row>
      <xdr:rowOff>3509</xdr:rowOff>
    </xdr:from>
    <xdr:ext cx="184731" cy="264560"/>
    <xdr:sp macro="" textlink="">
      <xdr:nvSpPr>
        <xdr:cNvPr id="357" name="pole tekstowe 1"/>
        <xdr:cNvSpPr txBox="1"/>
      </xdr:nvSpPr>
      <xdr:spPr>
        <a:xfrm>
          <a:off x="46731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677</xdr:row>
      <xdr:rowOff>3509</xdr:rowOff>
    </xdr:from>
    <xdr:ext cx="184731" cy="264560"/>
    <xdr:sp macro="" textlink="">
      <xdr:nvSpPr>
        <xdr:cNvPr id="358" name="pole tekstowe 1"/>
        <xdr:cNvSpPr txBox="1"/>
      </xdr:nvSpPr>
      <xdr:spPr>
        <a:xfrm>
          <a:off x="46731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678</xdr:row>
      <xdr:rowOff>0</xdr:rowOff>
    </xdr:from>
    <xdr:ext cx="184731" cy="264560"/>
    <xdr:sp macro="" textlink="">
      <xdr:nvSpPr>
        <xdr:cNvPr id="359" name="pole tekstowe 1"/>
        <xdr:cNvSpPr txBox="1"/>
      </xdr:nvSpPr>
      <xdr:spPr>
        <a:xfrm>
          <a:off x="46731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677</xdr:row>
      <xdr:rowOff>3509</xdr:rowOff>
    </xdr:from>
    <xdr:ext cx="184731" cy="264560"/>
    <xdr:sp macro="" textlink="">
      <xdr:nvSpPr>
        <xdr:cNvPr id="360" name="pole tekstowe 1"/>
        <xdr:cNvSpPr txBox="1"/>
      </xdr:nvSpPr>
      <xdr:spPr>
        <a:xfrm>
          <a:off x="46731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678</xdr:row>
      <xdr:rowOff>0</xdr:rowOff>
    </xdr:from>
    <xdr:ext cx="184731" cy="264560"/>
    <xdr:sp macro="" textlink="">
      <xdr:nvSpPr>
        <xdr:cNvPr id="361" name="pole tekstowe 1"/>
        <xdr:cNvSpPr txBox="1"/>
      </xdr:nvSpPr>
      <xdr:spPr>
        <a:xfrm>
          <a:off x="46731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677</xdr:row>
      <xdr:rowOff>3509</xdr:rowOff>
    </xdr:from>
    <xdr:ext cx="184731" cy="264560"/>
    <xdr:sp macro="" textlink="">
      <xdr:nvSpPr>
        <xdr:cNvPr id="362" name="pole tekstowe 1"/>
        <xdr:cNvSpPr txBox="1"/>
      </xdr:nvSpPr>
      <xdr:spPr>
        <a:xfrm>
          <a:off x="47518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677</xdr:row>
      <xdr:rowOff>3509</xdr:rowOff>
    </xdr:from>
    <xdr:ext cx="184731" cy="264560"/>
    <xdr:sp macro="" textlink="">
      <xdr:nvSpPr>
        <xdr:cNvPr id="363" name="pole tekstowe 1"/>
        <xdr:cNvSpPr txBox="1"/>
      </xdr:nvSpPr>
      <xdr:spPr>
        <a:xfrm>
          <a:off x="47518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677</xdr:row>
      <xdr:rowOff>3509</xdr:rowOff>
    </xdr:from>
    <xdr:ext cx="184731" cy="264560"/>
    <xdr:sp macro="" textlink="">
      <xdr:nvSpPr>
        <xdr:cNvPr id="364" name="pole tekstowe 1"/>
        <xdr:cNvSpPr txBox="1"/>
      </xdr:nvSpPr>
      <xdr:spPr>
        <a:xfrm>
          <a:off x="47518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677</xdr:row>
      <xdr:rowOff>3509</xdr:rowOff>
    </xdr:from>
    <xdr:ext cx="184731" cy="264560"/>
    <xdr:sp macro="" textlink="">
      <xdr:nvSpPr>
        <xdr:cNvPr id="365" name="pole tekstowe 1"/>
        <xdr:cNvSpPr txBox="1"/>
      </xdr:nvSpPr>
      <xdr:spPr>
        <a:xfrm>
          <a:off x="47518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678</xdr:row>
      <xdr:rowOff>0</xdr:rowOff>
    </xdr:from>
    <xdr:ext cx="184731" cy="264560"/>
    <xdr:sp macro="" textlink="">
      <xdr:nvSpPr>
        <xdr:cNvPr id="366" name="pole tekstowe 1"/>
        <xdr:cNvSpPr txBox="1"/>
      </xdr:nvSpPr>
      <xdr:spPr>
        <a:xfrm>
          <a:off x="475187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677</xdr:row>
      <xdr:rowOff>3509</xdr:rowOff>
    </xdr:from>
    <xdr:ext cx="184731" cy="264560"/>
    <xdr:sp macro="" textlink="">
      <xdr:nvSpPr>
        <xdr:cNvPr id="367" name="pole tekstowe 1"/>
        <xdr:cNvSpPr txBox="1"/>
      </xdr:nvSpPr>
      <xdr:spPr>
        <a:xfrm>
          <a:off x="47518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678</xdr:row>
      <xdr:rowOff>0</xdr:rowOff>
    </xdr:from>
    <xdr:ext cx="184731" cy="264560"/>
    <xdr:sp macro="" textlink="">
      <xdr:nvSpPr>
        <xdr:cNvPr id="368" name="pole tekstowe 1"/>
        <xdr:cNvSpPr txBox="1"/>
      </xdr:nvSpPr>
      <xdr:spPr>
        <a:xfrm>
          <a:off x="475187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677</xdr:row>
      <xdr:rowOff>3509</xdr:rowOff>
    </xdr:from>
    <xdr:ext cx="184731" cy="264560"/>
    <xdr:sp macro="" textlink="">
      <xdr:nvSpPr>
        <xdr:cNvPr id="369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677</xdr:row>
      <xdr:rowOff>3509</xdr:rowOff>
    </xdr:from>
    <xdr:ext cx="184731" cy="264560"/>
    <xdr:sp macro="" textlink="">
      <xdr:nvSpPr>
        <xdr:cNvPr id="370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677</xdr:row>
      <xdr:rowOff>3509</xdr:rowOff>
    </xdr:from>
    <xdr:ext cx="184731" cy="264560"/>
    <xdr:sp macro="" textlink="">
      <xdr:nvSpPr>
        <xdr:cNvPr id="371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677</xdr:row>
      <xdr:rowOff>3509</xdr:rowOff>
    </xdr:from>
    <xdr:ext cx="184731" cy="264560"/>
    <xdr:sp macro="" textlink="">
      <xdr:nvSpPr>
        <xdr:cNvPr id="372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678</xdr:row>
      <xdr:rowOff>0</xdr:rowOff>
    </xdr:from>
    <xdr:ext cx="184731" cy="264560"/>
    <xdr:sp macro="" textlink="">
      <xdr:nvSpPr>
        <xdr:cNvPr id="373" name="pole tekstowe 1"/>
        <xdr:cNvSpPr txBox="1"/>
      </xdr:nvSpPr>
      <xdr:spPr>
        <a:xfrm>
          <a:off x="48445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677</xdr:row>
      <xdr:rowOff>3509</xdr:rowOff>
    </xdr:from>
    <xdr:ext cx="184731" cy="264560"/>
    <xdr:sp macro="" textlink="">
      <xdr:nvSpPr>
        <xdr:cNvPr id="374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678</xdr:row>
      <xdr:rowOff>0</xdr:rowOff>
    </xdr:from>
    <xdr:ext cx="184731" cy="264560"/>
    <xdr:sp macro="" textlink="">
      <xdr:nvSpPr>
        <xdr:cNvPr id="375" name="pole tekstowe 1"/>
        <xdr:cNvSpPr txBox="1"/>
      </xdr:nvSpPr>
      <xdr:spPr>
        <a:xfrm>
          <a:off x="48445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677</xdr:row>
      <xdr:rowOff>3509</xdr:rowOff>
    </xdr:from>
    <xdr:ext cx="184731" cy="264560"/>
    <xdr:sp macro="" textlink="">
      <xdr:nvSpPr>
        <xdr:cNvPr id="376" name="pole tekstowe 1"/>
        <xdr:cNvSpPr txBox="1"/>
      </xdr:nvSpPr>
      <xdr:spPr>
        <a:xfrm>
          <a:off x="4915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677</xdr:row>
      <xdr:rowOff>3509</xdr:rowOff>
    </xdr:from>
    <xdr:ext cx="184731" cy="264560"/>
    <xdr:sp macro="" textlink="">
      <xdr:nvSpPr>
        <xdr:cNvPr id="377" name="pole tekstowe 1"/>
        <xdr:cNvSpPr txBox="1"/>
      </xdr:nvSpPr>
      <xdr:spPr>
        <a:xfrm>
          <a:off x="4915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677</xdr:row>
      <xdr:rowOff>3509</xdr:rowOff>
    </xdr:from>
    <xdr:ext cx="184731" cy="264560"/>
    <xdr:sp macro="" textlink="">
      <xdr:nvSpPr>
        <xdr:cNvPr id="378" name="pole tekstowe 1"/>
        <xdr:cNvSpPr txBox="1"/>
      </xdr:nvSpPr>
      <xdr:spPr>
        <a:xfrm>
          <a:off x="4915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677</xdr:row>
      <xdr:rowOff>3509</xdr:rowOff>
    </xdr:from>
    <xdr:ext cx="184731" cy="264560"/>
    <xdr:sp macro="" textlink="">
      <xdr:nvSpPr>
        <xdr:cNvPr id="379" name="pole tekstowe 1"/>
        <xdr:cNvSpPr txBox="1"/>
      </xdr:nvSpPr>
      <xdr:spPr>
        <a:xfrm>
          <a:off x="4915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678</xdr:row>
      <xdr:rowOff>0</xdr:rowOff>
    </xdr:from>
    <xdr:ext cx="184731" cy="264560"/>
    <xdr:sp macro="" textlink="">
      <xdr:nvSpPr>
        <xdr:cNvPr id="380" name="pole tekstowe 1"/>
        <xdr:cNvSpPr txBox="1"/>
      </xdr:nvSpPr>
      <xdr:spPr>
        <a:xfrm>
          <a:off x="49150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677</xdr:row>
      <xdr:rowOff>3509</xdr:rowOff>
    </xdr:from>
    <xdr:ext cx="184731" cy="264560"/>
    <xdr:sp macro="" textlink="">
      <xdr:nvSpPr>
        <xdr:cNvPr id="381" name="pole tekstowe 1"/>
        <xdr:cNvSpPr txBox="1"/>
      </xdr:nvSpPr>
      <xdr:spPr>
        <a:xfrm>
          <a:off x="4915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678</xdr:row>
      <xdr:rowOff>0</xdr:rowOff>
    </xdr:from>
    <xdr:ext cx="184731" cy="264560"/>
    <xdr:sp macro="" textlink="">
      <xdr:nvSpPr>
        <xdr:cNvPr id="382" name="pole tekstowe 1"/>
        <xdr:cNvSpPr txBox="1"/>
      </xdr:nvSpPr>
      <xdr:spPr>
        <a:xfrm>
          <a:off x="49150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383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384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385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386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387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678</xdr:row>
      <xdr:rowOff>0</xdr:rowOff>
    </xdr:from>
    <xdr:ext cx="184731" cy="264560"/>
    <xdr:sp macro="" textlink="">
      <xdr:nvSpPr>
        <xdr:cNvPr id="388" name="pole tekstowe 1"/>
        <xdr:cNvSpPr txBox="1"/>
      </xdr:nvSpPr>
      <xdr:spPr>
        <a:xfrm>
          <a:off x="5064492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389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678</xdr:row>
      <xdr:rowOff>0</xdr:rowOff>
    </xdr:from>
    <xdr:ext cx="184731" cy="264560"/>
    <xdr:sp macro="" textlink="">
      <xdr:nvSpPr>
        <xdr:cNvPr id="390" name="pole tekstowe 1"/>
        <xdr:cNvSpPr txBox="1"/>
      </xdr:nvSpPr>
      <xdr:spPr>
        <a:xfrm>
          <a:off x="5064492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391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392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393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394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395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678</xdr:row>
      <xdr:rowOff>0</xdr:rowOff>
    </xdr:from>
    <xdr:ext cx="184731" cy="264560"/>
    <xdr:sp macro="" textlink="">
      <xdr:nvSpPr>
        <xdr:cNvPr id="396" name="pole tekstowe 1"/>
        <xdr:cNvSpPr txBox="1"/>
      </xdr:nvSpPr>
      <xdr:spPr>
        <a:xfrm>
          <a:off x="5141294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397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678</xdr:row>
      <xdr:rowOff>0</xdr:rowOff>
    </xdr:from>
    <xdr:ext cx="184731" cy="264560"/>
    <xdr:sp macro="" textlink="">
      <xdr:nvSpPr>
        <xdr:cNvPr id="398" name="pole tekstowe 1"/>
        <xdr:cNvSpPr txBox="1"/>
      </xdr:nvSpPr>
      <xdr:spPr>
        <a:xfrm>
          <a:off x="5141294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399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400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401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402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403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678</xdr:row>
      <xdr:rowOff>0</xdr:rowOff>
    </xdr:from>
    <xdr:ext cx="184731" cy="264560"/>
    <xdr:sp macro="" textlink="">
      <xdr:nvSpPr>
        <xdr:cNvPr id="404" name="pole tekstowe 1"/>
        <xdr:cNvSpPr txBox="1"/>
      </xdr:nvSpPr>
      <xdr:spPr>
        <a:xfrm>
          <a:off x="52349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405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678</xdr:row>
      <xdr:rowOff>0</xdr:rowOff>
    </xdr:from>
    <xdr:ext cx="184731" cy="264560"/>
    <xdr:sp macro="" textlink="">
      <xdr:nvSpPr>
        <xdr:cNvPr id="406" name="pole tekstowe 1"/>
        <xdr:cNvSpPr txBox="1"/>
      </xdr:nvSpPr>
      <xdr:spPr>
        <a:xfrm>
          <a:off x="52349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407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408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409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410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411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412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678</xdr:row>
      <xdr:rowOff>0</xdr:rowOff>
    </xdr:from>
    <xdr:ext cx="184731" cy="264560"/>
    <xdr:sp macro="" textlink="">
      <xdr:nvSpPr>
        <xdr:cNvPr id="413" name="pole tekstowe 1"/>
        <xdr:cNvSpPr txBox="1"/>
      </xdr:nvSpPr>
      <xdr:spPr>
        <a:xfrm>
          <a:off x="5384181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414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678</xdr:row>
      <xdr:rowOff>0</xdr:rowOff>
    </xdr:from>
    <xdr:ext cx="184731" cy="264560"/>
    <xdr:sp macro="" textlink="">
      <xdr:nvSpPr>
        <xdr:cNvPr id="415" name="pole tekstowe 1"/>
        <xdr:cNvSpPr txBox="1"/>
      </xdr:nvSpPr>
      <xdr:spPr>
        <a:xfrm>
          <a:off x="5384181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416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417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418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419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420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421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678</xdr:row>
      <xdr:rowOff>0</xdr:rowOff>
    </xdr:from>
    <xdr:ext cx="184731" cy="264560"/>
    <xdr:sp macro="" textlink="">
      <xdr:nvSpPr>
        <xdr:cNvPr id="422" name="pole tekstowe 1"/>
        <xdr:cNvSpPr txBox="1"/>
      </xdr:nvSpPr>
      <xdr:spPr>
        <a:xfrm>
          <a:off x="546945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423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678</xdr:row>
      <xdr:rowOff>0</xdr:rowOff>
    </xdr:from>
    <xdr:ext cx="184731" cy="264560"/>
    <xdr:sp macro="" textlink="">
      <xdr:nvSpPr>
        <xdr:cNvPr id="424" name="pole tekstowe 1"/>
        <xdr:cNvSpPr txBox="1"/>
      </xdr:nvSpPr>
      <xdr:spPr>
        <a:xfrm>
          <a:off x="546945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425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426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427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428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429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430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678</xdr:row>
      <xdr:rowOff>0</xdr:rowOff>
    </xdr:from>
    <xdr:ext cx="184731" cy="264560"/>
    <xdr:sp macro="" textlink="">
      <xdr:nvSpPr>
        <xdr:cNvPr id="431" name="pole tekstowe 1"/>
        <xdr:cNvSpPr txBox="1"/>
      </xdr:nvSpPr>
      <xdr:spPr>
        <a:xfrm>
          <a:off x="553327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432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678</xdr:row>
      <xdr:rowOff>0</xdr:rowOff>
    </xdr:from>
    <xdr:ext cx="184731" cy="264560"/>
    <xdr:sp macro="" textlink="">
      <xdr:nvSpPr>
        <xdr:cNvPr id="433" name="pole tekstowe 1"/>
        <xdr:cNvSpPr txBox="1"/>
      </xdr:nvSpPr>
      <xdr:spPr>
        <a:xfrm>
          <a:off x="553327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34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35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36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37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38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39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40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678</xdr:row>
      <xdr:rowOff>0</xdr:rowOff>
    </xdr:from>
    <xdr:ext cx="184731" cy="264560"/>
    <xdr:sp macro="" textlink="">
      <xdr:nvSpPr>
        <xdr:cNvPr id="441" name="pole tekstowe 1"/>
        <xdr:cNvSpPr txBox="1"/>
      </xdr:nvSpPr>
      <xdr:spPr>
        <a:xfrm>
          <a:off x="568938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442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678</xdr:row>
      <xdr:rowOff>0</xdr:rowOff>
    </xdr:from>
    <xdr:ext cx="184731" cy="264560"/>
    <xdr:sp macro="" textlink="">
      <xdr:nvSpPr>
        <xdr:cNvPr id="443" name="pole tekstowe 1"/>
        <xdr:cNvSpPr txBox="1"/>
      </xdr:nvSpPr>
      <xdr:spPr>
        <a:xfrm>
          <a:off x="568938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44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45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46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47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48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49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50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51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678</xdr:row>
      <xdr:rowOff>0</xdr:rowOff>
    </xdr:from>
    <xdr:ext cx="184731" cy="264560"/>
    <xdr:sp macro="" textlink="">
      <xdr:nvSpPr>
        <xdr:cNvPr id="452" name="pole tekstowe 1"/>
        <xdr:cNvSpPr txBox="1"/>
      </xdr:nvSpPr>
      <xdr:spPr>
        <a:xfrm>
          <a:off x="5859780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453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678</xdr:row>
      <xdr:rowOff>0</xdr:rowOff>
    </xdr:from>
    <xdr:ext cx="184731" cy="264560"/>
    <xdr:sp macro="" textlink="">
      <xdr:nvSpPr>
        <xdr:cNvPr id="454" name="pole tekstowe 1"/>
        <xdr:cNvSpPr txBox="1"/>
      </xdr:nvSpPr>
      <xdr:spPr>
        <a:xfrm>
          <a:off x="58597800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55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56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57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58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59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60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61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62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678</xdr:row>
      <xdr:rowOff>0</xdr:rowOff>
    </xdr:from>
    <xdr:ext cx="184731" cy="264560"/>
    <xdr:sp macro="" textlink="">
      <xdr:nvSpPr>
        <xdr:cNvPr id="463" name="pole tekstowe 1"/>
        <xdr:cNvSpPr txBox="1"/>
      </xdr:nvSpPr>
      <xdr:spPr>
        <a:xfrm>
          <a:off x="5923597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464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678</xdr:row>
      <xdr:rowOff>0</xdr:rowOff>
    </xdr:from>
    <xdr:ext cx="184731" cy="264560"/>
    <xdr:sp macro="" textlink="">
      <xdr:nvSpPr>
        <xdr:cNvPr id="465" name="pole tekstowe 1"/>
        <xdr:cNvSpPr txBox="1"/>
      </xdr:nvSpPr>
      <xdr:spPr>
        <a:xfrm>
          <a:off x="5923597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66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67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68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69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70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71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72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73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678</xdr:row>
      <xdr:rowOff>0</xdr:rowOff>
    </xdr:from>
    <xdr:ext cx="184731" cy="264560"/>
    <xdr:sp macro="" textlink="">
      <xdr:nvSpPr>
        <xdr:cNvPr id="474" name="pole tekstowe 1"/>
        <xdr:cNvSpPr txBox="1"/>
      </xdr:nvSpPr>
      <xdr:spPr>
        <a:xfrm>
          <a:off x="600039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475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678</xdr:row>
      <xdr:rowOff>0</xdr:rowOff>
    </xdr:from>
    <xdr:ext cx="184731" cy="264560"/>
    <xdr:sp macro="" textlink="">
      <xdr:nvSpPr>
        <xdr:cNvPr id="476" name="pole tekstowe 1"/>
        <xdr:cNvSpPr txBox="1"/>
      </xdr:nvSpPr>
      <xdr:spPr>
        <a:xfrm>
          <a:off x="600039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77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78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79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80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81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82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83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84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85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678</xdr:row>
      <xdr:rowOff>0</xdr:rowOff>
    </xdr:from>
    <xdr:ext cx="184731" cy="264560"/>
    <xdr:sp macro="" textlink="">
      <xdr:nvSpPr>
        <xdr:cNvPr id="486" name="pole tekstowe 1"/>
        <xdr:cNvSpPr txBox="1"/>
      </xdr:nvSpPr>
      <xdr:spPr>
        <a:xfrm>
          <a:off x="617245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487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678</xdr:row>
      <xdr:rowOff>0</xdr:rowOff>
    </xdr:from>
    <xdr:ext cx="184731" cy="264560"/>
    <xdr:sp macro="" textlink="">
      <xdr:nvSpPr>
        <xdr:cNvPr id="488" name="pole tekstowe 1"/>
        <xdr:cNvSpPr txBox="1"/>
      </xdr:nvSpPr>
      <xdr:spPr>
        <a:xfrm>
          <a:off x="617245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89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0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1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2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3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4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5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6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7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678</xdr:row>
      <xdr:rowOff>0</xdr:rowOff>
    </xdr:from>
    <xdr:ext cx="184731" cy="264560"/>
    <xdr:sp macro="" textlink="">
      <xdr:nvSpPr>
        <xdr:cNvPr id="498" name="pole tekstowe 1"/>
        <xdr:cNvSpPr txBox="1"/>
      </xdr:nvSpPr>
      <xdr:spPr>
        <a:xfrm>
          <a:off x="6236268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99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678</xdr:row>
      <xdr:rowOff>0</xdr:rowOff>
    </xdr:from>
    <xdr:ext cx="184731" cy="264560"/>
    <xdr:sp macro="" textlink="">
      <xdr:nvSpPr>
        <xdr:cNvPr id="500" name="pole tekstowe 1"/>
        <xdr:cNvSpPr txBox="1"/>
      </xdr:nvSpPr>
      <xdr:spPr>
        <a:xfrm>
          <a:off x="6236268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1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2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3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4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5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6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7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8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09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678</xdr:row>
      <xdr:rowOff>0</xdr:rowOff>
    </xdr:from>
    <xdr:ext cx="184731" cy="264560"/>
    <xdr:sp macro="" textlink="">
      <xdr:nvSpPr>
        <xdr:cNvPr id="510" name="pole tekstowe 1"/>
        <xdr:cNvSpPr txBox="1"/>
      </xdr:nvSpPr>
      <xdr:spPr>
        <a:xfrm>
          <a:off x="6314022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511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678</xdr:row>
      <xdr:rowOff>0</xdr:rowOff>
    </xdr:from>
    <xdr:ext cx="184731" cy="264560"/>
    <xdr:sp macro="" textlink="">
      <xdr:nvSpPr>
        <xdr:cNvPr id="512" name="pole tekstowe 1"/>
        <xdr:cNvSpPr txBox="1"/>
      </xdr:nvSpPr>
      <xdr:spPr>
        <a:xfrm>
          <a:off x="6314022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13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14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15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16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17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18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19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20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21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678</xdr:row>
      <xdr:rowOff>0</xdr:rowOff>
    </xdr:from>
    <xdr:ext cx="184731" cy="264560"/>
    <xdr:sp macro="" textlink="">
      <xdr:nvSpPr>
        <xdr:cNvPr id="522" name="pole tekstowe 1"/>
        <xdr:cNvSpPr txBox="1"/>
      </xdr:nvSpPr>
      <xdr:spPr>
        <a:xfrm>
          <a:off x="640671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523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678</xdr:row>
      <xdr:rowOff>0</xdr:rowOff>
    </xdr:from>
    <xdr:ext cx="184731" cy="264560"/>
    <xdr:sp macro="" textlink="">
      <xdr:nvSpPr>
        <xdr:cNvPr id="524" name="pole tekstowe 1"/>
        <xdr:cNvSpPr txBox="1"/>
      </xdr:nvSpPr>
      <xdr:spPr>
        <a:xfrm>
          <a:off x="6406715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25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26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27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28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29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30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31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32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33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678</xdr:row>
      <xdr:rowOff>0</xdr:rowOff>
    </xdr:from>
    <xdr:ext cx="184731" cy="264560"/>
    <xdr:sp macro="" textlink="">
      <xdr:nvSpPr>
        <xdr:cNvPr id="534" name="pole tekstowe 1"/>
        <xdr:cNvSpPr txBox="1"/>
      </xdr:nvSpPr>
      <xdr:spPr>
        <a:xfrm>
          <a:off x="646958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535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678</xdr:row>
      <xdr:rowOff>0</xdr:rowOff>
    </xdr:from>
    <xdr:ext cx="184731" cy="264560"/>
    <xdr:sp macro="" textlink="">
      <xdr:nvSpPr>
        <xdr:cNvPr id="536" name="pole tekstowe 1"/>
        <xdr:cNvSpPr txBox="1"/>
      </xdr:nvSpPr>
      <xdr:spPr>
        <a:xfrm>
          <a:off x="6469580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37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38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39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40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41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42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43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44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45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678</xdr:row>
      <xdr:rowOff>0</xdr:rowOff>
    </xdr:from>
    <xdr:ext cx="184731" cy="264560"/>
    <xdr:sp macro="" textlink="">
      <xdr:nvSpPr>
        <xdr:cNvPr id="546" name="pole tekstowe 1"/>
        <xdr:cNvSpPr txBox="1"/>
      </xdr:nvSpPr>
      <xdr:spPr>
        <a:xfrm>
          <a:off x="654738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547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678</xdr:row>
      <xdr:rowOff>0</xdr:rowOff>
    </xdr:from>
    <xdr:ext cx="184731" cy="264560"/>
    <xdr:sp macro="" textlink="">
      <xdr:nvSpPr>
        <xdr:cNvPr id="548" name="pole tekstowe 1"/>
        <xdr:cNvSpPr txBox="1"/>
      </xdr:nvSpPr>
      <xdr:spPr>
        <a:xfrm>
          <a:off x="654738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49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0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1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2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3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4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5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6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7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58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678</xdr:row>
      <xdr:rowOff>0</xdr:rowOff>
    </xdr:from>
    <xdr:ext cx="184731" cy="264560"/>
    <xdr:sp macro="" textlink="">
      <xdr:nvSpPr>
        <xdr:cNvPr id="559" name="pole tekstowe 1"/>
        <xdr:cNvSpPr txBox="1"/>
      </xdr:nvSpPr>
      <xdr:spPr>
        <a:xfrm>
          <a:off x="67191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560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678</xdr:row>
      <xdr:rowOff>0</xdr:rowOff>
    </xdr:from>
    <xdr:ext cx="184731" cy="264560"/>
    <xdr:sp macro="" textlink="">
      <xdr:nvSpPr>
        <xdr:cNvPr id="561" name="pole tekstowe 1"/>
        <xdr:cNvSpPr txBox="1"/>
      </xdr:nvSpPr>
      <xdr:spPr>
        <a:xfrm>
          <a:off x="67191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2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3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4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5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6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7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8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69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70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71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72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678</xdr:row>
      <xdr:rowOff>0</xdr:rowOff>
    </xdr:from>
    <xdr:ext cx="184731" cy="264560"/>
    <xdr:sp macro="" textlink="">
      <xdr:nvSpPr>
        <xdr:cNvPr id="573" name="pole tekstowe 1"/>
        <xdr:cNvSpPr txBox="1"/>
      </xdr:nvSpPr>
      <xdr:spPr>
        <a:xfrm>
          <a:off x="6868126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574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678</xdr:row>
      <xdr:rowOff>0</xdr:rowOff>
    </xdr:from>
    <xdr:ext cx="184731" cy="264560"/>
    <xdr:sp macro="" textlink="">
      <xdr:nvSpPr>
        <xdr:cNvPr id="575" name="pole tekstowe 1"/>
        <xdr:cNvSpPr txBox="1"/>
      </xdr:nvSpPr>
      <xdr:spPr>
        <a:xfrm>
          <a:off x="6868126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76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77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78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79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0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1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2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3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4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5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6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678</xdr:row>
      <xdr:rowOff>0</xdr:rowOff>
    </xdr:from>
    <xdr:ext cx="184731" cy="264560"/>
    <xdr:sp macro="" textlink="">
      <xdr:nvSpPr>
        <xdr:cNvPr id="587" name="pole tekstowe 1"/>
        <xdr:cNvSpPr txBox="1"/>
      </xdr:nvSpPr>
      <xdr:spPr>
        <a:xfrm>
          <a:off x="69534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588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678</xdr:row>
      <xdr:rowOff>0</xdr:rowOff>
    </xdr:from>
    <xdr:ext cx="184731" cy="264560"/>
    <xdr:sp macro="" textlink="">
      <xdr:nvSpPr>
        <xdr:cNvPr id="589" name="pole tekstowe 1"/>
        <xdr:cNvSpPr txBox="1"/>
      </xdr:nvSpPr>
      <xdr:spPr>
        <a:xfrm>
          <a:off x="69534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0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1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2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3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4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5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6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7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8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599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0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678</xdr:row>
      <xdr:rowOff>0</xdr:rowOff>
    </xdr:from>
    <xdr:ext cx="184731" cy="264560"/>
    <xdr:sp macro="" textlink="">
      <xdr:nvSpPr>
        <xdr:cNvPr id="601" name="pole tekstowe 1"/>
        <xdr:cNvSpPr txBox="1"/>
      </xdr:nvSpPr>
      <xdr:spPr>
        <a:xfrm>
          <a:off x="70238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2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678</xdr:row>
      <xdr:rowOff>0</xdr:rowOff>
    </xdr:from>
    <xdr:ext cx="184731" cy="264560"/>
    <xdr:sp macro="" textlink="">
      <xdr:nvSpPr>
        <xdr:cNvPr id="603" name="pole tekstowe 1"/>
        <xdr:cNvSpPr txBox="1"/>
      </xdr:nvSpPr>
      <xdr:spPr>
        <a:xfrm>
          <a:off x="70238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04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05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06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07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08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09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10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11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12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13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14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15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678</xdr:row>
      <xdr:rowOff>0</xdr:rowOff>
    </xdr:from>
    <xdr:ext cx="184731" cy="264560"/>
    <xdr:sp macro="" textlink="">
      <xdr:nvSpPr>
        <xdr:cNvPr id="616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617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678</xdr:row>
      <xdr:rowOff>0</xdr:rowOff>
    </xdr:from>
    <xdr:ext cx="184731" cy="264560"/>
    <xdr:sp macro="" textlink="">
      <xdr:nvSpPr>
        <xdr:cNvPr id="618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19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0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1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2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3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4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5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6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7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8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29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30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678</xdr:row>
      <xdr:rowOff>0</xdr:rowOff>
    </xdr:from>
    <xdr:ext cx="184731" cy="264560"/>
    <xdr:sp macro="" textlink="">
      <xdr:nvSpPr>
        <xdr:cNvPr id="631" name="pole tekstowe 1"/>
        <xdr:cNvSpPr txBox="1"/>
      </xdr:nvSpPr>
      <xdr:spPr>
        <a:xfrm>
          <a:off x="7265419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632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678</xdr:row>
      <xdr:rowOff>0</xdr:rowOff>
    </xdr:from>
    <xdr:ext cx="184731" cy="264560"/>
    <xdr:sp macro="" textlink="">
      <xdr:nvSpPr>
        <xdr:cNvPr id="633" name="pole tekstowe 1"/>
        <xdr:cNvSpPr txBox="1"/>
      </xdr:nvSpPr>
      <xdr:spPr>
        <a:xfrm>
          <a:off x="7265419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34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35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36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37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38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39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40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41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42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43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44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45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678</xdr:row>
      <xdr:rowOff>0</xdr:rowOff>
    </xdr:from>
    <xdr:ext cx="184731" cy="264560"/>
    <xdr:sp macro="" textlink="">
      <xdr:nvSpPr>
        <xdr:cNvPr id="646" name="pole tekstowe 1"/>
        <xdr:cNvSpPr txBox="1"/>
      </xdr:nvSpPr>
      <xdr:spPr>
        <a:xfrm>
          <a:off x="734387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647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678</xdr:row>
      <xdr:rowOff>0</xdr:rowOff>
    </xdr:from>
    <xdr:ext cx="184731" cy="264560"/>
    <xdr:sp macro="" textlink="">
      <xdr:nvSpPr>
        <xdr:cNvPr id="648" name="pole tekstowe 1"/>
        <xdr:cNvSpPr txBox="1"/>
      </xdr:nvSpPr>
      <xdr:spPr>
        <a:xfrm>
          <a:off x="734387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4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1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2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4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5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6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8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5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6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678</xdr:row>
      <xdr:rowOff>0</xdr:rowOff>
    </xdr:from>
    <xdr:ext cx="184731" cy="264560"/>
    <xdr:sp macro="" textlink="">
      <xdr:nvSpPr>
        <xdr:cNvPr id="661" name="pole tekstowe 1"/>
        <xdr:cNvSpPr txBox="1"/>
      </xdr:nvSpPr>
      <xdr:spPr>
        <a:xfrm>
          <a:off x="74067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662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678</xdr:row>
      <xdr:rowOff>0</xdr:rowOff>
    </xdr:from>
    <xdr:ext cx="184731" cy="264560"/>
    <xdr:sp macro="" textlink="">
      <xdr:nvSpPr>
        <xdr:cNvPr id="663" name="pole tekstowe 1"/>
        <xdr:cNvSpPr txBox="1"/>
      </xdr:nvSpPr>
      <xdr:spPr>
        <a:xfrm>
          <a:off x="74067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64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65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66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67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68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69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70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71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72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73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74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75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678</xdr:row>
      <xdr:rowOff>0</xdr:rowOff>
    </xdr:from>
    <xdr:ext cx="184731" cy="264560"/>
    <xdr:sp macro="" textlink="">
      <xdr:nvSpPr>
        <xdr:cNvPr id="676" name="pole tekstowe 1"/>
        <xdr:cNvSpPr txBox="1"/>
      </xdr:nvSpPr>
      <xdr:spPr>
        <a:xfrm>
          <a:off x="748454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677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678</xdr:row>
      <xdr:rowOff>0</xdr:rowOff>
    </xdr:from>
    <xdr:ext cx="184731" cy="264560"/>
    <xdr:sp macro="" textlink="">
      <xdr:nvSpPr>
        <xdr:cNvPr id="678" name="pole tekstowe 1"/>
        <xdr:cNvSpPr txBox="1"/>
      </xdr:nvSpPr>
      <xdr:spPr>
        <a:xfrm>
          <a:off x="748454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79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0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1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2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3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4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5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6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7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8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89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90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91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678</xdr:row>
      <xdr:rowOff>0</xdr:rowOff>
    </xdr:from>
    <xdr:ext cx="184731" cy="264560"/>
    <xdr:sp macro="" textlink="">
      <xdr:nvSpPr>
        <xdr:cNvPr id="692" name="pole tekstowe 1"/>
        <xdr:cNvSpPr txBox="1"/>
      </xdr:nvSpPr>
      <xdr:spPr>
        <a:xfrm>
          <a:off x="764070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693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678</xdr:row>
      <xdr:rowOff>0</xdr:rowOff>
    </xdr:from>
    <xdr:ext cx="184731" cy="264560"/>
    <xdr:sp macro="" textlink="">
      <xdr:nvSpPr>
        <xdr:cNvPr id="694" name="pole tekstowe 1"/>
        <xdr:cNvSpPr txBox="1"/>
      </xdr:nvSpPr>
      <xdr:spPr>
        <a:xfrm>
          <a:off x="764070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695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696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697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698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699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0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1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2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3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4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5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6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7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08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678</xdr:row>
      <xdr:rowOff>0</xdr:rowOff>
    </xdr:from>
    <xdr:ext cx="184731" cy="264560"/>
    <xdr:sp macro="" textlink="">
      <xdr:nvSpPr>
        <xdr:cNvPr id="709" name="pole tekstowe 1"/>
        <xdr:cNvSpPr txBox="1"/>
      </xdr:nvSpPr>
      <xdr:spPr>
        <a:xfrm>
          <a:off x="78125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710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678</xdr:row>
      <xdr:rowOff>0</xdr:rowOff>
    </xdr:from>
    <xdr:ext cx="184731" cy="264560"/>
    <xdr:sp macro="" textlink="">
      <xdr:nvSpPr>
        <xdr:cNvPr id="711" name="pole tekstowe 1"/>
        <xdr:cNvSpPr txBox="1"/>
      </xdr:nvSpPr>
      <xdr:spPr>
        <a:xfrm>
          <a:off x="78125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2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3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4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5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6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7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8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19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0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1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2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3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4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5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6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678</xdr:row>
      <xdr:rowOff>0</xdr:rowOff>
    </xdr:from>
    <xdr:ext cx="184731" cy="264560"/>
    <xdr:sp macro="" textlink="">
      <xdr:nvSpPr>
        <xdr:cNvPr id="727" name="pole tekstowe 1"/>
        <xdr:cNvSpPr txBox="1"/>
      </xdr:nvSpPr>
      <xdr:spPr>
        <a:xfrm>
          <a:off x="795317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728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678</xdr:row>
      <xdr:rowOff>0</xdr:rowOff>
    </xdr:from>
    <xdr:ext cx="184731" cy="264560"/>
    <xdr:sp macro="" textlink="">
      <xdr:nvSpPr>
        <xdr:cNvPr id="729" name="pole tekstowe 1"/>
        <xdr:cNvSpPr txBox="1"/>
      </xdr:nvSpPr>
      <xdr:spPr>
        <a:xfrm>
          <a:off x="795317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0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1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2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3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4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5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6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7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8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39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40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41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42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43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44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678</xdr:row>
      <xdr:rowOff>0</xdr:rowOff>
    </xdr:from>
    <xdr:ext cx="184731" cy="264560"/>
    <xdr:sp macro="" textlink="">
      <xdr:nvSpPr>
        <xdr:cNvPr id="745" name="pole tekstowe 1"/>
        <xdr:cNvSpPr txBox="1"/>
      </xdr:nvSpPr>
      <xdr:spPr>
        <a:xfrm>
          <a:off x="80468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746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678</xdr:row>
      <xdr:rowOff>0</xdr:rowOff>
    </xdr:from>
    <xdr:ext cx="184731" cy="264560"/>
    <xdr:sp macro="" textlink="">
      <xdr:nvSpPr>
        <xdr:cNvPr id="747" name="pole tekstowe 1"/>
        <xdr:cNvSpPr txBox="1"/>
      </xdr:nvSpPr>
      <xdr:spPr>
        <a:xfrm>
          <a:off x="80468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48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49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0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1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2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3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4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5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6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7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8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59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60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61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62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678</xdr:row>
      <xdr:rowOff>0</xdr:rowOff>
    </xdr:from>
    <xdr:ext cx="184731" cy="264560"/>
    <xdr:sp macro="" textlink="">
      <xdr:nvSpPr>
        <xdr:cNvPr id="763" name="pole tekstowe 1"/>
        <xdr:cNvSpPr txBox="1"/>
      </xdr:nvSpPr>
      <xdr:spPr>
        <a:xfrm>
          <a:off x="81097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764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678</xdr:row>
      <xdr:rowOff>0</xdr:rowOff>
    </xdr:from>
    <xdr:ext cx="184731" cy="264560"/>
    <xdr:sp macro="" textlink="">
      <xdr:nvSpPr>
        <xdr:cNvPr id="765" name="pole tekstowe 1"/>
        <xdr:cNvSpPr txBox="1"/>
      </xdr:nvSpPr>
      <xdr:spPr>
        <a:xfrm>
          <a:off x="81097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66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67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68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69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0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1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2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3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4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5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6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7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8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79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80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81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678</xdr:row>
      <xdr:rowOff>0</xdr:rowOff>
    </xdr:from>
    <xdr:ext cx="184731" cy="264560"/>
    <xdr:sp macro="" textlink="">
      <xdr:nvSpPr>
        <xdr:cNvPr id="782" name="pole tekstowe 1"/>
        <xdr:cNvSpPr txBox="1"/>
      </xdr:nvSpPr>
      <xdr:spPr>
        <a:xfrm>
          <a:off x="8273916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783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678</xdr:row>
      <xdr:rowOff>0</xdr:rowOff>
    </xdr:from>
    <xdr:ext cx="184731" cy="264560"/>
    <xdr:sp macro="" textlink="">
      <xdr:nvSpPr>
        <xdr:cNvPr id="784" name="pole tekstowe 1"/>
        <xdr:cNvSpPr txBox="1"/>
      </xdr:nvSpPr>
      <xdr:spPr>
        <a:xfrm>
          <a:off x="8273916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8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86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87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88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89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0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1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2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3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4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6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7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8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799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800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801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802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803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820654</xdr:colOff>
      <xdr:row>677</xdr:row>
      <xdr:rowOff>3509</xdr:rowOff>
    </xdr:from>
    <xdr:ext cx="184731" cy="264560"/>
    <xdr:sp macro="" textlink="">
      <xdr:nvSpPr>
        <xdr:cNvPr id="804" name="pole tekstowe 1"/>
        <xdr:cNvSpPr txBox="1"/>
      </xdr:nvSpPr>
      <xdr:spPr>
        <a:xfrm>
          <a:off x="69833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1003</xdr:colOff>
      <xdr:row>677</xdr:row>
      <xdr:rowOff>3509</xdr:rowOff>
    </xdr:from>
    <xdr:ext cx="184731" cy="264560"/>
    <xdr:sp macro="" textlink="">
      <xdr:nvSpPr>
        <xdr:cNvPr id="805" name="pole tekstowe 1"/>
        <xdr:cNvSpPr txBox="1"/>
      </xdr:nvSpPr>
      <xdr:spPr>
        <a:xfrm>
          <a:off x="767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705853</xdr:colOff>
      <xdr:row>677</xdr:row>
      <xdr:rowOff>3509</xdr:rowOff>
    </xdr:from>
    <xdr:ext cx="184731" cy="264560"/>
    <xdr:sp macro="" textlink="">
      <xdr:nvSpPr>
        <xdr:cNvPr id="806" name="pole tekstowe 1"/>
        <xdr:cNvSpPr txBox="1"/>
      </xdr:nvSpPr>
      <xdr:spPr>
        <a:xfrm>
          <a:off x="8373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677</xdr:row>
      <xdr:rowOff>3509</xdr:rowOff>
    </xdr:from>
    <xdr:ext cx="184731" cy="264560"/>
    <xdr:sp macro="" textlink="">
      <xdr:nvSpPr>
        <xdr:cNvPr id="807" name="pole tekstowe 1"/>
        <xdr:cNvSpPr txBox="1"/>
      </xdr:nvSpPr>
      <xdr:spPr>
        <a:xfrm>
          <a:off x="906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638175</xdr:colOff>
      <xdr:row>677</xdr:row>
      <xdr:rowOff>3509</xdr:rowOff>
    </xdr:from>
    <xdr:ext cx="184731" cy="264560"/>
    <xdr:sp macro="" textlink="">
      <xdr:nvSpPr>
        <xdr:cNvPr id="808" name="pole tekstowe 1"/>
        <xdr:cNvSpPr txBox="1"/>
      </xdr:nvSpPr>
      <xdr:spPr>
        <a:xfrm>
          <a:off x="970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710866</xdr:colOff>
      <xdr:row>677</xdr:row>
      <xdr:rowOff>3509</xdr:rowOff>
    </xdr:from>
    <xdr:ext cx="184731" cy="264560"/>
    <xdr:sp macro="" textlink="">
      <xdr:nvSpPr>
        <xdr:cNvPr id="809" name="pole tekstowe 1"/>
        <xdr:cNvSpPr txBox="1"/>
      </xdr:nvSpPr>
      <xdr:spPr>
        <a:xfrm>
          <a:off x="10454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627648</xdr:colOff>
      <xdr:row>677</xdr:row>
      <xdr:rowOff>3509</xdr:rowOff>
    </xdr:from>
    <xdr:ext cx="184731" cy="264560"/>
    <xdr:sp macro="" textlink="">
      <xdr:nvSpPr>
        <xdr:cNvPr id="810" name="pole tekstowe 1"/>
        <xdr:cNvSpPr txBox="1"/>
      </xdr:nvSpPr>
      <xdr:spPr>
        <a:xfrm>
          <a:off x="11086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710365</xdr:colOff>
      <xdr:row>677</xdr:row>
      <xdr:rowOff>3509</xdr:rowOff>
    </xdr:from>
    <xdr:ext cx="184731" cy="264560"/>
    <xdr:sp macro="" textlink="">
      <xdr:nvSpPr>
        <xdr:cNvPr id="811" name="pole tekstowe 1"/>
        <xdr:cNvSpPr txBox="1"/>
      </xdr:nvSpPr>
      <xdr:spPr>
        <a:xfrm>
          <a:off x="1184509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627146</xdr:colOff>
      <xdr:row>677</xdr:row>
      <xdr:rowOff>3509</xdr:rowOff>
    </xdr:from>
    <xdr:ext cx="184731" cy="264560"/>
    <xdr:sp macro="" textlink="">
      <xdr:nvSpPr>
        <xdr:cNvPr id="812" name="pole tekstowe 1"/>
        <xdr:cNvSpPr txBox="1"/>
      </xdr:nvSpPr>
      <xdr:spPr>
        <a:xfrm>
          <a:off x="12476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2006</xdr:colOff>
      <xdr:row>677</xdr:row>
      <xdr:rowOff>3509</xdr:rowOff>
    </xdr:from>
    <xdr:ext cx="184731" cy="264560"/>
    <xdr:sp macro="" textlink="">
      <xdr:nvSpPr>
        <xdr:cNvPr id="813" name="pole tekstowe 1"/>
        <xdr:cNvSpPr txBox="1"/>
      </xdr:nvSpPr>
      <xdr:spPr>
        <a:xfrm>
          <a:off x="132417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706856</xdr:colOff>
      <xdr:row>677</xdr:row>
      <xdr:rowOff>3509</xdr:rowOff>
    </xdr:from>
    <xdr:ext cx="184731" cy="264560"/>
    <xdr:sp macro="" textlink="">
      <xdr:nvSpPr>
        <xdr:cNvPr id="814" name="pole tekstowe 1"/>
        <xdr:cNvSpPr txBox="1"/>
      </xdr:nvSpPr>
      <xdr:spPr>
        <a:xfrm>
          <a:off x="1394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1003</xdr:colOff>
      <xdr:row>677</xdr:row>
      <xdr:rowOff>3509</xdr:rowOff>
    </xdr:from>
    <xdr:ext cx="184731" cy="264560"/>
    <xdr:sp macro="" textlink="">
      <xdr:nvSpPr>
        <xdr:cNvPr id="815" name="pole tekstowe 1"/>
        <xdr:cNvSpPr txBox="1"/>
      </xdr:nvSpPr>
      <xdr:spPr>
        <a:xfrm>
          <a:off x="14707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705853</xdr:colOff>
      <xdr:row>677</xdr:row>
      <xdr:rowOff>3509</xdr:rowOff>
    </xdr:from>
    <xdr:ext cx="184731" cy="264560"/>
    <xdr:sp macro="" textlink="">
      <xdr:nvSpPr>
        <xdr:cNvPr id="816" name="pole tekstowe 1"/>
        <xdr:cNvSpPr txBox="1"/>
      </xdr:nvSpPr>
      <xdr:spPr>
        <a:xfrm>
          <a:off x="15402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502</xdr:colOff>
      <xdr:row>677</xdr:row>
      <xdr:rowOff>3509</xdr:rowOff>
    </xdr:from>
    <xdr:ext cx="184731" cy="264560"/>
    <xdr:sp macro="" textlink="">
      <xdr:nvSpPr>
        <xdr:cNvPr id="817" name="pole tekstowe 1"/>
        <xdr:cNvSpPr txBox="1"/>
      </xdr:nvSpPr>
      <xdr:spPr>
        <a:xfrm>
          <a:off x="1609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705352</xdr:colOff>
      <xdr:row>677</xdr:row>
      <xdr:rowOff>3509</xdr:rowOff>
    </xdr:from>
    <xdr:ext cx="184731" cy="264560"/>
    <xdr:sp macro="" textlink="">
      <xdr:nvSpPr>
        <xdr:cNvPr id="818" name="pole tekstowe 1"/>
        <xdr:cNvSpPr txBox="1"/>
      </xdr:nvSpPr>
      <xdr:spPr>
        <a:xfrm>
          <a:off x="16793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641183</xdr:colOff>
      <xdr:row>677</xdr:row>
      <xdr:rowOff>3509</xdr:rowOff>
    </xdr:from>
    <xdr:ext cx="184731" cy="264560"/>
    <xdr:sp macro="" textlink="">
      <xdr:nvSpPr>
        <xdr:cNvPr id="819" name="pole tekstowe 1"/>
        <xdr:cNvSpPr txBox="1"/>
      </xdr:nvSpPr>
      <xdr:spPr>
        <a:xfrm>
          <a:off x="1743375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22</xdr:col>
      <xdr:colOff>637674</xdr:colOff>
      <xdr:row>677</xdr:row>
      <xdr:rowOff>3509</xdr:rowOff>
    </xdr:from>
    <xdr:ext cx="184731" cy="264560"/>
    <xdr:sp macro="" textlink="">
      <xdr:nvSpPr>
        <xdr:cNvPr id="820" name="pole tekstowe 1"/>
        <xdr:cNvSpPr txBox="1"/>
      </xdr:nvSpPr>
      <xdr:spPr>
        <a:xfrm>
          <a:off x="18125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891340</xdr:colOff>
      <xdr:row>677</xdr:row>
      <xdr:rowOff>3509</xdr:rowOff>
    </xdr:from>
    <xdr:ext cx="184731" cy="264560"/>
    <xdr:sp macro="" textlink="">
      <xdr:nvSpPr>
        <xdr:cNvPr id="821" name="pole tekstowe 1"/>
        <xdr:cNvSpPr txBox="1"/>
      </xdr:nvSpPr>
      <xdr:spPr>
        <a:xfrm>
          <a:off x="1895074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822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823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824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825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826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827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828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829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830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831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832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833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834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835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836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837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629653</xdr:colOff>
      <xdr:row>677</xdr:row>
      <xdr:rowOff>3509</xdr:rowOff>
    </xdr:from>
    <xdr:ext cx="184731" cy="264560"/>
    <xdr:sp macro="" textlink="">
      <xdr:nvSpPr>
        <xdr:cNvPr id="838" name="pole tekstowe 1"/>
        <xdr:cNvSpPr txBox="1"/>
      </xdr:nvSpPr>
      <xdr:spPr>
        <a:xfrm>
          <a:off x="31166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839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840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841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842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843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844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845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846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847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848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849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640682</xdr:colOff>
      <xdr:row>677</xdr:row>
      <xdr:rowOff>3509</xdr:rowOff>
    </xdr:from>
    <xdr:ext cx="184731" cy="264560"/>
    <xdr:sp macro="" textlink="">
      <xdr:nvSpPr>
        <xdr:cNvPr id="850" name="pole tekstowe 1"/>
        <xdr:cNvSpPr txBox="1"/>
      </xdr:nvSpPr>
      <xdr:spPr>
        <a:xfrm>
          <a:off x="40493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1504</xdr:colOff>
      <xdr:row>677</xdr:row>
      <xdr:rowOff>3509</xdr:rowOff>
    </xdr:from>
    <xdr:ext cx="184731" cy="264560"/>
    <xdr:sp macro="" textlink="">
      <xdr:nvSpPr>
        <xdr:cNvPr id="851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630154</xdr:colOff>
      <xdr:row>677</xdr:row>
      <xdr:rowOff>3509</xdr:rowOff>
    </xdr:from>
    <xdr:ext cx="184731" cy="264560"/>
    <xdr:sp macro="" textlink="">
      <xdr:nvSpPr>
        <xdr:cNvPr id="852" name="pole tekstowe 1"/>
        <xdr:cNvSpPr txBox="1"/>
      </xdr:nvSpPr>
      <xdr:spPr>
        <a:xfrm>
          <a:off x="42044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853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1504</xdr:colOff>
      <xdr:row>677</xdr:row>
      <xdr:rowOff>3509</xdr:rowOff>
    </xdr:from>
    <xdr:ext cx="184731" cy="264560"/>
    <xdr:sp macro="" textlink="">
      <xdr:nvSpPr>
        <xdr:cNvPr id="854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639679</xdr:colOff>
      <xdr:row>677</xdr:row>
      <xdr:rowOff>3509</xdr:rowOff>
    </xdr:from>
    <xdr:ext cx="184731" cy="264560"/>
    <xdr:sp macro="" textlink="">
      <xdr:nvSpPr>
        <xdr:cNvPr id="855" name="pole tekstowe 1"/>
        <xdr:cNvSpPr txBox="1"/>
      </xdr:nvSpPr>
      <xdr:spPr>
        <a:xfrm>
          <a:off x="443975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626645</xdr:colOff>
      <xdr:row>677</xdr:row>
      <xdr:rowOff>3509</xdr:rowOff>
    </xdr:from>
    <xdr:ext cx="184731" cy="264560"/>
    <xdr:sp macro="" textlink="">
      <xdr:nvSpPr>
        <xdr:cNvPr id="856" name="pole tekstowe 1"/>
        <xdr:cNvSpPr txBox="1"/>
      </xdr:nvSpPr>
      <xdr:spPr>
        <a:xfrm>
          <a:off x="45165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1504</xdr:colOff>
      <xdr:row>677</xdr:row>
      <xdr:rowOff>3509</xdr:rowOff>
    </xdr:from>
    <xdr:ext cx="184731" cy="264560"/>
    <xdr:sp macro="" textlink="">
      <xdr:nvSpPr>
        <xdr:cNvPr id="857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630154</xdr:colOff>
      <xdr:row>677</xdr:row>
      <xdr:rowOff>3509</xdr:rowOff>
    </xdr:from>
    <xdr:ext cx="184731" cy="264560"/>
    <xdr:sp macro="" textlink="">
      <xdr:nvSpPr>
        <xdr:cNvPr id="858" name="pole tekstowe 1"/>
        <xdr:cNvSpPr txBox="1"/>
      </xdr:nvSpPr>
      <xdr:spPr>
        <a:xfrm>
          <a:off x="46731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636671</xdr:colOff>
      <xdr:row>677</xdr:row>
      <xdr:rowOff>3509</xdr:rowOff>
    </xdr:from>
    <xdr:ext cx="184731" cy="264560"/>
    <xdr:sp macro="" textlink="">
      <xdr:nvSpPr>
        <xdr:cNvPr id="859" name="pole tekstowe 1"/>
        <xdr:cNvSpPr txBox="1"/>
      </xdr:nvSpPr>
      <xdr:spPr>
        <a:xfrm>
          <a:off x="47518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1504</xdr:colOff>
      <xdr:row>677</xdr:row>
      <xdr:rowOff>3509</xdr:rowOff>
    </xdr:from>
    <xdr:ext cx="184731" cy="264560"/>
    <xdr:sp macro="" textlink="">
      <xdr:nvSpPr>
        <xdr:cNvPr id="860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706354</xdr:colOff>
      <xdr:row>677</xdr:row>
      <xdr:rowOff>3509</xdr:rowOff>
    </xdr:from>
    <xdr:ext cx="184731" cy="264560"/>
    <xdr:sp macro="" textlink="">
      <xdr:nvSpPr>
        <xdr:cNvPr id="861" name="pole tekstowe 1"/>
        <xdr:cNvSpPr txBox="1"/>
      </xdr:nvSpPr>
      <xdr:spPr>
        <a:xfrm>
          <a:off x="4915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502</xdr:colOff>
      <xdr:row>677</xdr:row>
      <xdr:rowOff>3509</xdr:rowOff>
    </xdr:from>
    <xdr:ext cx="184731" cy="264560"/>
    <xdr:sp macro="" textlink="">
      <xdr:nvSpPr>
        <xdr:cNvPr id="862" name="pole tekstowe 1"/>
        <xdr:cNvSpPr txBox="1"/>
      </xdr:nvSpPr>
      <xdr:spPr>
        <a:xfrm>
          <a:off x="50006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638677</xdr:colOff>
      <xdr:row>677</xdr:row>
      <xdr:rowOff>3509</xdr:rowOff>
    </xdr:from>
    <xdr:ext cx="184731" cy="264560"/>
    <xdr:sp macro="" textlink="">
      <xdr:nvSpPr>
        <xdr:cNvPr id="863" name="pole tekstowe 1"/>
        <xdr:cNvSpPr txBox="1"/>
      </xdr:nvSpPr>
      <xdr:spPr>
        <a:xfrm>
          <a:off x="50644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625642</xdr:colOff>
      <xdr:row>677</xdr:row>
      <xdr:rowOff>3509</xdr:rowOff>
    </xdr:from>
    <xdr:ext cx="184731" cy="264560"/>
    <xdr:sp macro="" textlink="">
      <xdr:nvSpPr>
        <xdr:cNvPr id="864" name="pole tekstowe 1"/>
        <xdr:cNvSpPr txBox="1"/>
      </xdr:nvSpPr>
      <xdr:spPr>
        <a:xfrm>
          <a:off x="5141294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502</xdr:colOff>
      <xdr:row>677</xdr:row>
      <xdr:rowOff>3509</xdr:rowOff>
    </xdr:from>
    <xdr:ext cx="184731" cy="264560"/>
    <xdr:sp macro="" textlink="">
      <xdr:nvSpPr>
        <xdr:cNvPr id="865" name="pole tekstowe 1"/>
        <xdr:cNvSpPr txBox="1"/>
      </xdr:nvSpPr>
      <xdr:spPr>
        <a:xfrm>
          <a:off x="52349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638677</xdr:colOff>
      <xdr:row>677</xdr:row>
      <xdr:rowOff>3509</xdr:rowOff>
    </xdr:from>
    <xdr:ext cx="184731" cy="264560"/>
    <xdr:sp macro="" textlink="">
      <xdr:nvSpPr>
        <xdr:cNvPr id="866" name="pole tekstowe 1"/>
        <xdr:cNvSpPr txBox="1"/>
      </xdr:nvSpPr>
      <xdr:spPr>
        <a:xfrm>
          <a:off x="52988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711367</xdr:colOff>
      <xdr:row>677</xdr:row>
      <xdr:rowOff>3509</xdr:rowOff>
    </xdr:from>
    <xdr:ext cx="184731" cy="264560"/>
    <xdr:sp macro="" textlink="">
      <xdr:nvSpPr>
        <xdr:cNvPr id="867" name="pole tekstowe 1"/>
        <xdr:cNvSpPr txBox="1"/>
      </xdr:nvSpPr>
      <xdr:spPr>
        <a:xfrm>
          <a:off x="5384181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2006</xdr:colOff>
      <xdr:row>677</xdr:row>
      <xdr:rowOff>3509</xdr:rowOff>
    </xdr:from>
    <xdr:ext cx="184731" cy="264560"/>
    <xdr:sp macro="" textlink="">
      <xdr:nvSpPr>
        <xdr:cNvPr id="868" name="pole tekstowe 1"/>
        <xdr:cNvSpPr txBox="1"/>
      </xdr:nvSpPr>
      <xdr:spPr>
        <a:xfrm>
          <a:off x="5469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640181</xdr:colOff>
      <xdr:row>677</xdr:row>
      <xdr:rowOff>3509</xdr:rowOff>
    </xdr:from>
    <xdr:ext cx="184731" cy="264560"/>
    <xdr:sp macro="" textlink="">
      <xdr:nvSpPr>
        <xdr:cNvPr id="869" name="pole tekstowe 1"/>
        <xdr:cNvSpPr txBox="1"/>
      </xdr:nvSpPr>
      <xdr:spPr>
        <a:xfrm>
          <a:off x="553327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1003</xdr:colOff>
      <xdr:row>677</xdr:row>
      <xdr:rowOff>3509</xdr:rowOff>
    </xdr:from>
    <xdr:ext cx="184731" cy="264560"/>
    <xdr:sp macro="" textlink="">
      <xdr:nvSpPr>
        <xdr:cNvPr id="870" name="pole tekstowe 1"/>
        <xdr:cNvSpPr txBox="1"/>
      </xdr:nvSpPr>
      <xdr:spPr>
        <a:xfrm>
          <a:off x="56255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639178</xdr:colOff>
      <xdr:row>677</xdr:row>
      <xdr:rowOff>3509</xdr:rowOff>
    </xdr:from>
    <xdr:ext cx="184731" cy="264560"/>
    <xdr:sp macro="" textlink="">
      <xdr:nvSpPr>
        <xdr:cNvPr id="871" name="pole tekstowe 1"/>
        <xdr:cNvSpPr txBox="1"/>
      </xdr:nvSpPr>
      <xdr:spPr>
        <a:xfrm>
          <a:off x="56893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635669</xdr:colOff>
      <xdr:row>677</xdr:row>
      <xdr:rowOff>3509</xdr:rowOff>
    </xdr:from>
    <xdr:ext cx="184731" cy="264560"/>
    <xdr:sp macro="" textlink="">
      <xdr:nvSpPr>
        <xdr:cNvPr id="872" name="pole tekstowe 1"/>
        <xdr:cNvSpPr txBox="1"/>
      </xdr:nvSpPr>
      <xdr:spPr>
        <a:xfrm>
          <a:off x="57671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0</xdr:colOff>
      <xdr:row>677</xdr:row>
      <xdr:rowOff>3509</xdr:rowOff>
    </xdr:from>
    <xdr:ext cx="184731" cy="264560"/>
    <xdr:sp macro="" textlink="">
      <xdr:nvSpPr>
        <xdr:cNvPr id="873" name="pole tekstowe 1"/>
        <xdr:cNvSpPr txBox="1"/>
      </xdr:nvSpPr>
      <xdr:spPr>
        <a:xfrm>
          <a:off x="585978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638175</xdr:colOff>
      <xdr:row>677</xdr:row>
      <xdr:rowOff>3509</xdr:rowOff>
    </xdr:from>
    <xdr:ext cx="184731" cy="264560"/>
    <xdr:sp macro="" textlink="">
      <xdr:nvSpPr>
        <xdr:cNvPr id="874" name="pole tekstowe 1"/>
        <xdr:cNvSpPr txBox="1"/>
      </xdr:nvSpPr>
      <xdr:spPr>
        <a:xfrm>
          <a:off x="5923597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625141</xdr:colOff>
      <xdr:row>677</xdr:row>
      <xdr:rowOff>3509</xdr:rowOff>
    </xdr:from>
    <xdr:ext cx="184731" cy="264560"/>
    <xdr:sp macro="" textlink="">
      <xdr:nvSpPr>
        <xdr:cNvPr id="875" name="pole tekstowe 1"/>
        <xdr:cNvSpPr txBox="1"/>
      </xdr:nvSpPr>
      <xdr:spPr>
        <a:xfrm>
          <a:off x="600039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0</xdr:colOff>
      <xdr:row>677</xdr:row>
      <xdr:rowOff>3509</xdr:rowOff>
    </xdr:from>
    <xdr:ext cx="184731" cy="264560"/>
    <xdr:sp macro="" textlink="">
      <xdr:nvSpPr>
        <xdr:cNvPr id="876" name="pole tekstowe 1"/>
        <xdr:cNvSpPr txBox="1"/>
      </xdr:nvSpPr>
      <xdr:spPr>
        <a:xfrm>
          <a:off x="6094095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877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878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637173</xdr:colOff>
      <xdr:row>677</xdr:row>
      <xdr:rowOff>3509</xdr:rowOff>
    </xdr:from>
    <xdr:ext cx="184731" cy="264560"/>
    <xdr:sp macro="" textlink="">
      <xdr:nvSpPr>
        <xdr:cNvPr id="879" name="pole tekstowe 1"/>
        <xdr:cNvSpPr txBox="1"/>
      </xdr:nvSpPr>
      <xdr:spPr>
        <a:xfrm>
          <a:off x="631402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2006</xdr:colOff>
      <xdr:row>677</xdr:row>
      <xdr:rowOff>3509</xdr:rowOff>
    </xdr:from>
    <xdr:ext cx="184731" cy="264560"/>
    <xdr:sp macro="" textlink="">
      <xdr:nvSpPr>
        <xdr:cNvPr id="880" name="pole tekstowe 1"/>
        <xdr:cNvSpPr txBox="1"/>
      </xdr:nvSpPr>
      <xdr:spPr>
        <a:xfrm>
          <a:off x="64067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630656</xdr:colOff>
      <xdr:row>677</xdr:row>
      <xdr:rowOff>3509</xdr:rowOff>
    </xdr:from>
    <xdr:ext cx="184731" cy="264560"/>
    <xdr:sp macro="" textlink="">
      <xdr:nvSpPr>
        <xdr:cNvPr id="881" name="pole tekstowe 1"/>
        <xdr:cNvSpPr txBox="1"/>
      </xdr:nvSpPr>
      <xdr:spPr>
        <a:xfrm>
          <a:off x="646958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627648</xdr:colOff>
      <xdr:row>677</xdr:row>
      <xdr:rowOff>3509</xdr:rowOff>
    </xdr:from>
    <xdr:ext cx="184731" cy="264560"/>
    <xdr:sp macro="" textlink="">
      <xdr:nvSpPr>
        <xdr:cNvPr id="882" name="pole tekstowe 1"/>
        <xdr:cNvSpPr txBox="1"/>
      </xdr:nvSpPr>
      <xdr:spPr>
        <a:xfrm>
          <a:off x="65473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2507</xdr:colOff>
      <xdr:row>677</xdr:row>
      <xdr:rowOff>3509</xdr:rowOff>
    </xdr:from>
    <xdr:ext cx="184731" cy="264560"/>
    <xdr:sp macro="" textlink="">
      <xdr:nvSpPr>
        <xdr:cNvPr id="883" name="pole tekstowe 1"/>
        <xdr:cNvSpPr txBox="1"/>
      </xdr:nvSpPr>
      <xdr:spPr>
        <a:xfrm>
          <a:off x="66410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821657</xdr:colOff>
      <xdr:row>677</xdr:row>
      <xdr:rowOff>3509</xdr:rowOff>
    </xdr:from>
    <xdr:ext cx="184731" cy="264560"/>
    <xdr:sp macro="" textlink="">
      <xdr:nvSpPr>
        <xdr:cNvPr id="884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818649</xdr:colOff>
      <xdr:row>677</xdr:row>
      <xdr:rowOff>3509</xdr:rowOff>
    </xdr:from>
    <xdr:ext cx="184731" cy="264560"/>
    <xdr:sp macro="" textlink="">
      <xdr:nvSpPr>
        <xdr:cNvPr id="885" name="pole tekstowe 1"/>
        <xdr:cNvSpPr txBox="1"/>
      </xdr:nvSpPr>
      <xdr:spPr>
        <a:xfrm>
          <a:off x="67969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710866</xdr:colOff>
      <xdr:row>677</xdr:row>
      <xdr:rowOff>3509</xdr:rowOff>
    </xdr:from>
    <xdr:ext cx="184731" cy="264560"/>
    <xdr:sp macro="" textlink="">
      <xdr:nvSpPr>
        <xdr:cNvPr id="886" name="pole tekstowe 1"/>
        <xdr:cNvSpPr txBox="1"/>
      </xdr:nvSpPr>
      <xdr:spPr>
        <a:xfrm>
          <a:off x="6868126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1504</xdr:colOff>
      <xdr:row>677</xdr:row>
      <xdr:rowOff>3509</xdr:rowOff>
    </xdr:from>
    <xdr:ext cx="184731" cy="264560"/>
    <xdr:sp macro="" textlink="">
      <xdr:nvSpPr>
        <xdr:cNvPr id="887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888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502</xdr:colOff>
      <xdr:row>677</xdr:row>
      <xdr:rowOff>3509</xdr:rowOff>
    </xdr:from>
    <xdr:ext cx="184731" cy="264560"/>
    <xdr:sp macro="" textlink="">
      <xdr:nvSpPr>
        <xdr:cNvPr id="889" name="pole tekstowe 1"/>
        <xdr:cNvSpPr txBox="1"/>
      </xdr:nvSpPr>
      <xdr:spPr>
        <a:xfrm>
          <a:off x="71095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819652</xdr:colOff>
      <xdr:row>677</xdr:row>
      <xdr:rowOff>3509</xdr:rowOff>
    </xdr:from>
    <xdr:ext cx="184731" cy="264560"/>
    <xdr:sp macro="" textlink="">
      <xdr:nvSpPr>
        <xdr:cNvPr id="890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816644</xdr:colOff>
      <xdr:row>677</xdr:row>
      <xdr:rowOff>3509</xdr:rowOff>
    </xdr:from>
    <xdr:ext cx="184731" cy="264560"/>
    <xdr:sp macro="" textlink="">
      <xdr:nvSpPr>
        <xdr:cNvPr id="891" name="pole tekstowe 1"/>
        <xdr:cNvSpPr txBox="1"/>
      </xdr:nvSpPr>
      <xdr:spPr>
        <a:xfrm>
          <a:off x="726541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892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89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626645</xdr:colOff>
      <xdr:row>677</xdr:row>
      <xdr:rowOff>3509</xdr:rowOff>
    </xdr:from>
    <xdr:ext cx="184731" cy="264560"/>
    <xdr:sp macro="" textlink="">
      <xdr:nvSpPr>
        <xdr:cNvPr id="894" name="pole tekstowe 1"/>
        <xdr:cNvSpPr txBox="1"/>
      </xdr:nvSpPr>
      <xdr:spPr>
        <a:xfrm>
          <a:off x="748454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709362</xdr:colOff>
      <xdr:row>677</xdr:row>
      <xdr:rowOff>3509</xdr:rowOff>
    </xdr:from>
    <xdr:ext cx="184731" cy="264560"/>
    <xdr:sp macro="" textlink="">
      <xdr:nvSpPr>
        <xdr:cNvPr id="895" name="pole tekstowe 1"/>
        <xdr:cNvSpPr txBox="1"/>
      </xdr:nvSpPr>
      <xdr:spPr>
        <a:xfrm>
          <a:off x="757092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626144</xdr:colOff>
      <xdr:row>677</xdr:row>
      <xdr:rowOff>3509</xdr:rowOff>
    </xdr:from>
    <xdr:ext cx="184731" cy="264560"/>
    <xdr:sp macro="" textlink="">
      <xdr:nvSpPr>
        <xdr:cNvPr id="896" name="pole tekstowe 1"/>
        <xdr:cNvSpPr txBox="1"/>
      </xdr:nvSpPr>
      <xdr:spPr>
        <a:xfrm>
          <a:off x="764070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1003</xdr:colOff>
      <xdr:row>677</xdr:row>
      <xdr:rowOff>3509</xdr:rowOff>
    </xdr:from>
    <xdr:ext cx="184731" cy="264560"/>
    <xdr:sp macro="" textlink="">
      <xdr:nvSpPr>
        <xdr:cNvPr id="897" name="pole tekstowe 1"/>
        <xdr:cNvSpPr txBox="1"/>
      </xdr:nvSpPr>
      <xdr:spPr>
        <a:xfrm>
          <a:off x="77344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867778</xdr:colOff>
      <xdr:row>677</xdr:row>
      <xdr:rowOff>3509</xdr:rowOff>
    </xdr:from>
    <xdr:ext cx="184731" cy="264560"/>
    <xdr:sp macro="" textlink="">
      <xdr:nvSpPr>
        <xdr:cNvPr id="898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709863</xdr:colOff>
      <xdr:row>677</xdr:row>
      <xdr:rowOff>3509</xdr:rowOff>
    </xdr:from>
    <xdr:ext cx="184731" cy="264560"/>
    <xdr:sp macro="" textlink="">
      <xdr:nvSpPr>
        <xdr:cNvPr id="899" name="pole tekstowe 1"/>
        <xdr:cNvSpPr txBox="1"/>
      </xdr:nvSpPr>
      <xdr:spPr>
        <a:xfrm>
          <a:off x="788339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900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1504</xdr:colOff>
      <xdr:row>677</xdr:row>
      <xdr:rowOff>3509</xdr:rowOff>
    </xdr:from>
    <xdr:ext cx="184731" cy="264560"/>
    <xdr:sp macro="" textlink="">
      <xdr:nvSpPr>
        <xdr:cNvPr id="901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630154</xdr:colOff>
      <xdr:row>677</xdr:row>
      <xdr:rowOff>3509</xdr:rowOff>
    </xdr:from>
    <xdr:ext cx="184731" cy="264560"/>
    <xdr:sp macro="" textlink="">
      <xdr:nvSpPr>
        <xdr:cNvPr id="902" name="pole tekstowe 1"/>
        <xdr:cNvSpPr txBox="1"/>
      </xdr:nvSpPr>
      <xdr:spPr>
        <a:xfrm>
          <a:off x="81097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627146</xdr:colOff>
      <xdr:row>677</xdr:row>
      <xdr:rowOff>3509</xdr:rowOff>
    </xdr:from>
    <xdr:ext cx="184731" cy="264560"/>
    <xdr:sp macro="" textlink="">
      <xdr:nvSpPr>
        <xdr:cNvPr id="903" name="pole tekstowe 1"/>
        <xdr:cNvSpPr txBox="1"/>
      </xdr:nvSpPr>
      <xdr:spPr>
        <a:xfrm>
          <a:off x="81875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904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90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906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110</xdr:col>
      <xdr:colOff>0</xdr:colOff>
      <xdr:row>677</xdr:row>
      <xdr:rowOff>3509</xdr:rowOff>
    </xdr:from>
    <xdr:ext cx="184731" cy="264560"/>
    <xdr:sp macro="" textlink="">
      <xdr:nvSpPr>
        <xdr:cNvPr id="907" name="pole tekstowe 1"/>
        <xdr:cNvSpPr txBox="1"/>
      </xdr:nvSpPr>
      <xdr:spPr>
        <a:xfrm>
          <a:off x="8515350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908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909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910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911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818148</xdr:colOff>
      <xdr:row>677</xdr:row>
      <xdr:rowOff>3509</xdr:rowOff>
    </xdr:from>
    <xdr:ext cx="184731" cy="264560"/>
    <xdr:sp macro="" textlink="">
      <xdr:nvSpPr>
        <xdr:cNvPr id="912" name="pole tekstowe 1"/>
        <xdr:cNvSpPr txBox="1"/>
      </xdr:nvSpPr>
      <xdr:spPr>
        <a:xfrm>
          <a:off x="19677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913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914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915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916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2006</xdr:colOff>
      <xdr:row>677</xdr:row>
      <xdr:rowOff>3509</xdr:rowOff>
    </xdr:from>
    <xdr:ext cx="184731" cy="264560"/>
    <xdr:sp macro="" textlink="">
      <xdr:nvSpPr>
        <xdr:cNvPr id="917" name="pole tekstowe 1"/>
        <xdr:cNvSpPr txBox="1"/>
      </xdr:nvSpPr>
      <xdr:spPr>
        <a:xfrm>
          <a:off x="204045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918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919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920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921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630656</xdr:colOff>
      <xdr:row>677</xdr:row>
      <xdr:rowOff>3509</xdr:rowOff>
    </xdr:from>
    <xdr:ext cx="184731" cy="264560"/>
    <xdr:sp macro="" textlink="">
      <xdr:nvSpPr>
        <xdr:cNvPr id="922" name="pole tekstowe 1"/>
        <xdr:cNvSpPr txBox="1"/>
      </xdr:nvSpPr>
      <xdr:spPr>
        <a:xfrm>
          <a:off x="210332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923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924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925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926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637173</xdr:colOff>
      <xdr:row>677</xdr:row>
      <xdr:rowOff>3509</xdr:rowOff>
    </xdr:from>
    <xdr:ext cx="184731" cy="264560"/>
    <xdr:sp macro="" textlink="">
      <xdr:nvSpPr>
        <xdr:cNvPr id="927" name="pole tekstowe 1"/>
        <xdr:cNvSpPr txBox="1"/>
      </xdr:nvSpPr>
      <xdr:spPr>
        <a:xfrm>
          <a:off x="2176362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928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929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930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931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2006</xdr:colOff>
      <xdr:row>677</xdr:row>
      <xdr:rowOff>3509</xdr:rowOff>
    </xdr:from>
    <xdr:ext cx="184731" cy="264560"/>
    <xdr:sp macro="" textlink="">
      <xdr:nvSpPr>
        <xdr:cNvPr id="932" name="pole tekstowe 1"/>
        <xdr:cNvSpPr txBox="1"/>
      </xdr:nvSpPr>
      <xdr:spPr>
        <a:xfrm>
          <a:off x="225762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933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934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935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936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821156</xdr:colOff>
      <xdr:row>677</xdr:row>
      <xdr:rowOff>3509</xdr:rowOff>
    </xdr:from>
    <xdr:ext cx="184731" cy="264560"/>
    <xdr:sp macro="" textlink="">
      <xdr:nvSpPr>
        <xdr:cNvPr id="937" name="pole tekstowe 1"/>
        <xdr:cNvSpPr txBox="1"/>
      </xdr:nvSpPr>
      <xdr:spPr>
        <a:xfrm>
          <a:off x="233001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938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939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940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941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818148</xdr:colOff>
      <xdr:row>677</xdr:row>
      <xdr:rowOff>3509</xdr:rowOff>
    </xdr:from>
    <xdr:ext cx="184731" cy="264560"/>
    <xdr:sp macro="" textlink="">
      <xdr:nvSpPr>
        <xdr:cNvPr id="942" name="pole tekstowe 1"/>
        <xdr:cNvSpPr txBox="1"/>
      </xdr:nvSpPr>
      <xdr:spPr>
        <a:xfrm>
          <a:off x="24021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943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944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945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946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2006</xdr:colOff>
      <xdr:row>677</xdr:row>
      <xdr:rowOff>3509</xdr:rowOff>
    </xdr:from>
    <xdr:ext cx="184731" cy="264560"/>
    <xdr:sp macro="" textlink="">
      <xdr:nvSpPr>
        <xdr:cNvPr id="947" name="pole tekstowe 1"/>
        <xdr:cNvSpPr txBox="1"/>
      </xdr:nvSpPr>
      <xdr:spPr>
        <a:xfrm>
          <a:off x="247479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948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949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950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951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630656</xdr:colOff>
      <xdr:row>677</xdr:row>
      <xdr:rowOff>3509</xdr:rowOff>
    </xdr:from>
    <xdr:ext cx="184731" cy="264560"/>
    <xdr:sp macro="" textlink="">
      <xdr:nvSpPr>
        <xdr:cNvPr id="952" name="pole tekstowe 1"/>
        <xdr:cNvSpPr txBox="1"/>
      </xdr:nvSpPr>
      <xdr:spPr>
        <a:xfrm>
          <a:off x="253766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953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954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955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956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627648</xdr:colOff>
      <xdr:row>677</xdr:row>
      <xdr:rowOff>3509</xdr:rowOff>
    </xdr:from>
    <xdr:ext cx="184731" cy="264560"/>
    <xdr:sp macro="" textlink="">
      <xdr:nvSpPr>
        <xdr:cNvPr id="957" name="pole tekstowe 1"/>
        <xdr:cNvSpPr txBox="1"/>
      </xdr:nvSpPr>
      <xdr:spPr>
        <a:xfrm>
          <a:off x="260974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958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959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960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961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2006</xdr:colOff>
      <xdr:row>677</xdr:row>
      <xdr:rowOff>3509</xdr:rowOff>
    </xdr:from>
    <xdr:ext cx="184731" cy="264560"/>
    <xdr:sp macro="" textlink="">
      <xdr:nvSpPr>
        <xdr:cNvPr id="962" name="pole tekstowe 1"/>
        <xdr:cNvSpPr txBox="1"/>
      </xdr:nvSpPr>
      <xdr:spPr>
        <a:xfrm>
          <a:off x="269196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963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964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965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966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630656</xdr:colOff>
      <xdr:row>677</xdr:row>
      <xdr:rowOff>3509</xdr:rowOff>
    </xdr:from>
    <xdr:ext cx="184731" cy="264560"/>
    <xdr:sp macro="" textlink="">
      <xdr:nvSpPr>
        <xdr:cNvPr id="967" name="pole tekstowe 1"/>
        <xdr:cNvSpPr txBox="1"/>
      </xdr:nvSpPr>
      <xdr:spPr>
        <a:xfrm>
          <a:off x="275483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968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969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970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971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1504</xdr:colOff>
      <xdr:row>677</xdr:row>
      <xdr:rowOff>3509</xdr:rowOff>
    </xdr:from>
    <xdr:ext cx="184731" cy="264560"/>
    <xdr:sp macro="" textlink="">
      <xdr:nvSpPr>
        <xdr:cNvPr id="972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973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974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975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976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630154</xdr:colOff>
      <xdr:row>677</xdr:row>
      <xdr:rowOff>3509</xdr:rowOff>
    </xdr:from>
    <xdr:ext cx="184731" cy="264560"/>
    <xdr:sp macro="" textlink="">
      <xdr:nvSpPr>
        <xdr:cNvPr id="977" name="pole tekstowe 1"/>
        <xdr:cNvSpPr txBox="1"/>
      </xdr:nvSpPr>
      <xdr:spPr>
        <a:xfrm>
          <a:off x="2899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978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979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980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981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636671</xdr:colOff>
      <xdr:row>677</xdr:row>
      <xdr:rowOff>3509</xdr:rowOff>
    </xdr:from>
    <xdr:ext cx="184731" cy="264560"/>
    <xdr:sp macro="" textlink="">
      <xdr:nvSpPr>
        <xdr:cNvPr id="982" name="pole tekstowe 1"/>
        <xdr:cNvSpPr txBox="1"/>
      </xdr:nvSpPr>
      <xdr:spPr>
        <a:xfrm>
          <a:off x="297260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983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984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985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986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1003</xdr:colOff>
      <xdr:row>677</xdr:row>
      <xdr:rowOff>3509</xdr:rowOff>
    </xdr:from>
    <xdr:ext cx="184731" cy="264560"/>
    <xdr:sp macro="" textlink="">
      <xdr:nvSpPr>
        <xdr:cNvPr id="987" name="pole tekstowe 1"/>
        <xdr:cNvSpPr txBox="1"/>
      </xdr:nvSpPr>
      <xdr:spPr>
        <a:xfrm>
          <a:off x="30538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629653</xdr:colOff>
      <xdr:row>677</xdr:row>
      <xdr:rowOff>3509</xdr:rowOff>
    </xdr:from>
    <xdr:ext cx="184731" cy="264560"/>
    <xdr:sp macro="" textlink="">
      <xdr:nvSpPr>
        <xdr:cNvPr id="988" name="pole tekstowe 1"/>
        <xdr:cNvSpPr txBox="1"/>
      </xdr:nvSpPr>
      <xdr:spPr>
        <a:xfrm>
          <a:off x="31166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629653</xdr:colOff>
      <xdr:row>677</xdr:row>
      <xdr:rowOff>3509</xdr:rowOff>
    </xdr:from>
    <xdr:ext cx="184731" cy="264560"/>
    <xdr:sp macro="" textlink="">
      <xdr:nvSpPr>
        <xdr:cNvPr id="989" name="pole tekstowe 1"/>
        <xdr:cNvSpPr txBox="1"/>
      </xdr:nvSpPr>
      <xdr:spPr>
        <a:xfrm>
          <a:off x="31166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629653</xdr:colOff>
      <xdr:row>677</xdr:row>
      <xdr:rowOff>3509</xdr:rowOff>
    </xdr:from>
    <xdr:ext cx="184731" cy="264560"/>
    <xdr:sp macro="" textlink="">
      <xdr:nvSpPr>
        <xdr:cNvPr id="990" name="pole tekstowe 1"/>
        <xdr:cNvSpPr txBox="1"/>
      </xdr:nvSpPr>
      <xdr:spPr>
        <a:xfrm>
          <a:off x="31166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629653</xdr:colOff>
      <xdr:row>677</xdr:row>
      <xdr:rowOff>3509</xdr:rowOff>
    </xdr:from>
    <xdr:ext cx="184731" cy="264560"/>
    <xdr:sp macro="" textlink="">
      <xdr:nvSpPr>
        <xdr:cNvPr id="991" name="pole tekstowe 1"/>
        <xdr:cNvSpPr txBox="1"/>
      </xdr:nvSpPr>
      <xdr:spPr>
        <a:xfrm>
          <a:off x="31166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629653</xdr:colOff>
      <xdr:row>677</xdr:row>
      <xdr:rowOff>3509</xdr:rowOff>
    </xdr:from>
    <xdr:ext cx="184731" cy="264560"/>
    <xdr:sp macro="" textlink="">
      <xdr:nvSpPr>
        <xdr:cNvPr id="992" name="pole tekstowe 1"/>
        <xdr:cNvSpPr txBox="1"/>
      </xdr:nvSpPr>
      <xdr:spPr>
        <a:xfrm>
          <a:off x="31166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993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994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995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996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636170</xdr:colOff>
      <xdr:row>677</xdr:row>
      <xdr:rowOff>3509</xdr:rowOff>
    </xdr:from>
    <xdr:ext cx="184731" cy="264560"/>
    <xdr:sp macro="" textlink="">
      <xdr:nvSpPr>
        <xdr:cNvPr id="997" name="pole tekstowe 1"/>
        <xdr:cNvSpPr txBox="1"/>
      </xdr:nvSpPr>
      <xdr:spPr>
        <a:xfrm>
          <a:off x="31897220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998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999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000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001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002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003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004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005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006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007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1008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1009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1010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1011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626645</xdr:colOff>
      <xdr:row>677</xdr:row>
      <xdr:rowOff>3509</xdr:rowOff>
    </xdr:from>
    <xdr:ext cx="184731" cy="264560"/>
    <xdr:sp macro="" textlink="">
      <xdr:nvSpPr>
        <xdr:cNvPr id="1012" name="pole tekstowe 1"/>
        <xdr:cNvSpPr txBox="1"/>
      </xdr:nvSpPr>
      <xdr:spPr>
        <a:xfrm>
          <a:off x="34230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1013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1014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1015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1016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1504</xdr:colOff>
      <xdr:row>677</xdr:row>
      <xdr:rowOff>3509</xdr:rowOff>
    </xdr:from>
    <xdr:ext cx="184731" cy="264560"/>
    <xdr:sp macro="" textlink="">
      <xdr:nvSpPr>
        <xdr:cNvPr id="1017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1018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1019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1020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1021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630154</xdr:colOff>
      <xdr:row>677</xdr:row>
      <xdr:rowOff>3509</xdr:rowOff>
    </xdr:from>
    <xdr:ext cx="184731" cy="264560"/>
    <xdr:sp macro="" textlink="">
      <xdr:nvSpPr>
        <xdr:cNvPr id="1022" name="pole tekstowe 1"/>
        <xdr:cNvSpPr txBox="1"/>
      </xdr:nvSpPr>
      <xdr:spPr>
        <a:xfrm>
          <a:off x="35796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023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024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025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026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027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1028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1029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1030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1031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2006</xdr:colOff>
      <xdr:row>677</xdr:row>
      <xdr:rowOff>3509</xdr:rowOff>
    </xdr:from>
    <xdr:ext cx="184731" cy="264560"/>
    <xdr:sp macro="" textlink="">
      <xdr:nvSpPr>
        <xdr:cNvPr id="1032" name="pole tekstowe 1"/>
        <xdr:cNvSpPr txBox="1"/>
      </xdr:nvSpPr>
      <xdr:spPr>
        <a:xfrm>
          <a:off x="3751145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1033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1034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1035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1036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630656</xdr:colOff>
      <xdr:row>677</xdr:row>
      <xdr:rowOff>3509</xdr:rowOff>
    </xdr:from>
    <xdr:ext cx="184731" cy="264560"/>
    <xdr:sp macro="" textlink="">
      <xdr:nvSpPr>
        <xdr:cNvPr id="1037" name="pole tekstowe 1"/>
        <xdr:cNvSpPr txBox="1"/>
      </xdr:nvSpPr>
      <xdr:spPr>
        <a:xfrm>
          <a:off x="3814010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1038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1039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1040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1041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627648</xdr:colOff>
      <xdr:row>677</xdr:row>
      <xdr:rowOff>3509</xdr:rowOff>
    </xdr:from>
    <xdr:ext cx="184731" cy="264560"/>
    <xdr:sp macro="" textlink="">
      <xdr:nvSpPr>
        <xdr:cNvPr id="1042" name="pole tekstowe 1"/>
        <xdr:cNvSpPr txBox="1"/>
      </xdr:nvSpPr>
      <xdr:spPr>
        <a:xfrm>
          <a:off x="38918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1043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1044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1045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1046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2507</xdr:colOff>
      <xdr:row>677</xdr:row>
      <xdr:rowOff>3509</xdr:rowOff>
    </xdr:from>
    <xdr:ext cx="184731" cy="264560"/>
    <xdr:sp macro="" textlink="">
      <xdr:nvSpPr>
        <xdr:cNvPr id="1047" name="pole tekstowe 1"/>
        <xdr:cNvSpPr txBox="1"/>
      </xdr:nvSpPr>
      <xdr:spPr>
        <a:xfrm>
          <a:off x="39855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48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49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0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1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2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3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4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5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6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7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8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59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60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61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62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63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64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65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66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820654</xdr:colOff>
      <xdr:row>677</xdr:row>
      <xdr:rowOff>3509</xdr:rowOff>
    </xdr:from>
    <xdr:ext cx="184731" cy="264560"/>
    <xdr:sp macro="" textlink="">
      <xdr:nvSpPr>
        <xdr:cNvPr id="1067" name="pole tekstowe 1"/>
        <xdr:cNvSpPr txBox="1"/>
      </xdr:nvSpPr>
      <xdr:spPr>
        <a:xfrm>
          <a:off x="7678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820654</xdr:colOff>
      <xdr:row>678</xdr:row>
      <xdr:rowOff>0</xdr:rowOff>
    </xdr:from>
    <xdr:ext cx="184731" cy="264560"/>
    <xdr:sp macro="" textlink="">
      <xdr:nvSpPr>
        <xdr:cNvPr id="1068" name="pole tekstowe 1"/>
        <xdr:cNvSpPr txBox="1"/>
      </xdr:nvSpPr>
      <xdr:spPr>
        <a:xfrm>
          <a:off x="7678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820654</xdr:colOff>
      <xdr:row>677</xdr:row>
      <xdr:rowOff>3509</xdr:rowOff>
    </xdr:from>
    <xdr:ext cx="184731" cy="264560"/>
    <xdr:sp macro="" textlink="">
      <xdr:nvSpPr>
        <xdr:cNvPr id="1069" name="pole tekstowe 1"/>
        <xdr:cNvSpPr txBox="1"/>
      </xdr:nvSpPr>
      <xdr:spPr>
        <a:xfrm>
          <a:off x="7678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820654</xdr:colOff>
      <xdr:row>677</xdr:row>
      <xdr:rowOff>3509</xdr:rowOff>
    </xdr:from>
    <xdr:ext cx="184731" cy="264560"/>
    <xdr:sp macro="" textlink="">
      <xdr:nvSpPr>
        <xdr:cNvPr id="1070" name="pole tekstowe 1"/>
        <xdr:cNvSpPr txBox="1"/>
      </xdr:nvSpPr>
      <xdr:spPr>
        <a:xfrm>
          <a:off x="83739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820654</xdr:colOff>
      <xdr:row>678</xdr:row>
      <xdr:rowOff>0</xdr:rowOff>
    </xdr:from>
    <xdr:ext cx="184731" cy="264560"/>
    <xdr:sp macro="" textlink="">
      <xdr:nvSpPr>
        <xdr:cNvPr id="1071" name="pole tekstowe 1"/>
        <xdr:cNvSpPr txBox="1"/>
      </xdr:nvSpPr>
      <xdr:spPr>
        <a:xfrm>
          <a:off x="837397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820654</xdr:colOff>
      <xdr:row>677</xdr:row>
      <xdr:rowOff>3509</xdr:rowOff>
    </xdr:from>
    <xdr:ext cx="184731" cy="264560"/>
    <xdr:sp macro="" textlink="">
      <xdr:nvSpPr>
        <xdr:cNvPr id="1072" name="pole tekstowe 1"/>
        <xdr:cNvSpPr txBox="1"/>
      </xdr:nvSpPr>
      <xdr:spPr>
        <a:xfrm>
          <a:off x="83739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820654</xdr:colOff>
      <xdr:row>677</xdr:row>
      <xdr:rowOff>3509</xdr:rowOff>
    </xdr:from>
    <xdr:ext cx="184731" cy="264560"/>
    <xdr:sp macro="" textlink="">
      <xdr:nvSpPr>
        <xdr:cNvPr id="1073" name="pole tekstowe 1"/>
        <xdr:cNvSpPr txBox="1"/>
      </xdr:nvSpPr>
      <xdr:spPr>
        <a:xfrm>
          <a:off x="9069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820654</xdr:colOff>
      <xdr:row>678</xdr:row>
      <xdr:rowOff>0</xdr:rowOff>
    </xdr:from>
    <xdr:ext cx="184731" cy="264560"/>
    <xdr:sp macro="" textlink="">
      <xdr:nvSpPr>
        <xdr:cNvPr id="1074" name="pole tekstowe 1"/>
        <xdr:cNvSpPr txBox="1"/>
      </xdr:nvSpPr>
      <xdr:spPr>
        <a:xfrm>
          <a:off x="90693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820654</xdr:colOff>
      <xdr:row>677</xdr:row>
      <xdr:rowOff>3509</xdr:rowOff>
    </xdr:from>
    <xdr:ext cx="184731" cy="264560"/>
    <xdr:sp macro="" textlink="">
      <xdr:nvSpPr>
        <xdr:cNvPr id="1075" name="pole tekstowe 1"/>
        <xdr:cNvSpPr txBox="1"/>
      </xdr:nvSpPr>
      <xdr:spPr>
        <a:xfrm>
          <a:off x="9069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820654</xdr:colOff>
      <xdr:row>677</xdr:row>
      <xdr:rowOff>3509</xdr:rowOff>
    </xdr:from>
    <xdr:ext cx="184731" cy="264560"/>
    <xdr:sp macro="" textlink="">
      <xdr:nvSpPr>
        <xdr:cNvPr id="1076" name="pole tekstowe 1"/>
        <xdr:cNvSpPr txBox="1"/>
      </xdr:nvSpPr>
      <xdr:spPr>
        <a:xfrm>
          <a:off x="97646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820654</xdr:colOff>
      <xdr:row>678</xdr:row>
      <xdr:rowOff>0</xdr:rowOff>
    </xdr:from>
    <xdr:ext cx="184731" cy="264560"/>
    <xdr:sp macro="" textlink="">
      <xdr:nvSpPr>
        <xdr:cNvPr id="1077" name="pole tekstowe 1"/>
        <xdr:cNvSpPr txBox="1"/>
      </xdr:nvSpPr>
      <xdr:spPr>
        <a:xfrm>
          <a:off x="976462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820654</xdr:colOff>
      <xdr:row>677</xdr:row>
      <xdr:rowOff>3509</xdr:rowOff>
    </xdr:from>
    <xdr:ext cx="184731" cy="264560"/>
    <xdr:sp macro="" textlink="">
      <xdr:nvSpPr>
        <xdr:cNvPr id="1078" name="pole tekstowe 1"/>
        <xdr:cNvSpPr txBox="1"/>
      </xdr:nvSpPr>
      <xdr:spPr>
        <a:xfrm>
          <a:off x="97646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820654</xdr:colOff>
      <xdr:row>677</xdr:row>
      <xdr:rowOff>3509</xdr:rowOff>
    </xdr:from>
    <xdr:ext cx="184731" cy="264560"/>
    <xdr:sp macro="" textlink="">
      <xdr:nvSpPr>
        <xdr:cNvPr id="1079" name="pole tekstowe 1"/>
        <xdr:cNvSpPr txBox="1"/>
      </xdr:nvSpPr>
      <xdr:spPr>
        <a:xfrm>
          <a:off x="10459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820654</xdr:colOff>
      <xdr:row>678</xdr:row>
      <xdr:rowOff>0</xdr:rowOff>
    </xdr:from>
    <xdr:ext cx="184731" cy="264560"/>
    <xdr:sp macro="" textlink="">
      <xdr:nvSpPr>
        <xdr:cNvPr id="1080" name="pole tekstowe 1"/>
        <xdr:cNvSpPr txBox="1"/>
      </xdr:nvSpPr>
      <xdr:spPr>
        <a:xfrm>
          <a:off x="10459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820654</xdr:colOff>
      <xdr:row>677</xdr:row>
      <xdr:rowOff>3509</xdr:rowOff>
    </xdr:from>
    <xdr:ext cx="184731" cy="264560"/>
    <xdr:sp macro="" textlink="">
      <xdr:nvSpPr>
        <xdr:cNvPr id="1081" name="pole tekstowe 1"/>
        <xdr:cNvSpPr txBox="1"/>
      </xdr:nvSpPr>
      <xdr:spPr>
        <a:xfrm>
          <a:off x="10459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820654</xdr:colOff>
      <xdr:row>677</xdr:row>
      <xdr:rowOff>3509</xdr:rowOff>
    </xdr:from>
    <xdr:ext cx="184731" cy="264560"/>
    <xdr:sp macro="" textlink="">
      <xdr:nvSpPr>
        <xdr:cNvPr id="1082" name="pole tekstowe 1"/>
        <xdr:cNvSpPr txBox="1"/>
      </xdr:nvSpPr>
      <xdr:spPr>
        <a:xfrm>
          <a:off x="111552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820654</xdr:colOff>
      <xdr:row>678</xdr:row>
      <xdr:rowOff>0</xdr:rowOff>
    </xdr:from>
    <xdr:ext cx="184731" cy="264560"/>
    <xdr:sp macro="" textlink="">
      <xdr:nvSpPr>
        <xdr:cNvPr id="1083" name="pole tekstowe 1"/>
        <xdr:cNvSpPr txBox="1"/>
      </xdr:nvSpPr>
      <xdr:spPr>
        <a:xfrm>
          <a:off x="1115527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820654</xdr:colOff>
      <xdr:row>677</xdr:row>
      <xdr:rowOff>3509</xdr:rowOff>
    </xdr:from>
    <xdr:ext cx="184731" cy="264560"/>
    <xdr:sp macro="" textlink="">
      <xdr:nvSpPr>
        <xdr:cNvPr id="1084" name="pole tekstowe 1"/>
        <xdr:cNvSpPr txBox="1"/>
      </xdr:nvSpPr>
      <xdr:spPr>
        <a:xfrm>
          <a:off x="111552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820654</xdr:colOff>
      <xdr:row>677</xdr:row>
      <xdr:rowOff>3509</xdr:rowOff>
    </xdr:from>
    <xdr:ext cx="184731" cy="264560"/>
    <xdr:sp macro="" textlink="">
      <xdr:nvSpPr>
        <xdr:cNvPr id="1085" name="pole tekstowe 1"/>
        <xdr:cNvSpPr txBox="1"/>
      </xdr:nvSpPr>
      <xdr:spPr>
        <a:xfrm>
          <a:off x="11850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820654</xdr:colOff>
      <xdr:row>678</xdr:row>
      <xdr:rowOff>0</xdr:rowOff>
    </xdr:from>
    <xdr:ext cx="184731" cy="264560"/>
    <xdr:sp macro="" textlink="">
      <xdr:nvSpPr>
        <xdr:cNvPr id="1086" name="pole tekstowe 1"/>
        <xdr:cNvSpPr txBox="1"/>
      </xdr:nvSpPr>
      <xdr:spPr>
        <a:xfrm>
          <a:off x="11850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820654</xdr:colOff>
      <xdr:row>677</xdr:row>
      <xdr:rowOff>3509</xdr:rowOff>
    </xdr:from>
    <xdr:ext cx="184731" cy="264560"/>
    <xdr:sp macro="" textlink="">
      <xdr:nvSpPr>
        <xdr:cNvPr id="1087" name="pole tekstowe 1"/>
        <xdr:cNvSpPr txBox="1"/>
      </xdr:nvSpPr>
      <xdr:spPr>
        <a:xfrm>
          <a:off x="11850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820654</xdr:colOff>
      <xdr:row>677</xdr:row>
      <xdr:rowOff>3509</xdr:rowOff>
    </xdr:from>
    <xdr:ext cx="184731" cy="264560"/>
    <xdr:sp macro="" textlink="">
      <xdr:nvSpPr>
        <xdr:cNvPr id="1088" name="pole tekstowe 1"/>
        <xdr:cNvSpPr txBox="1"/>
      </xdr:nvSpPr>
      <xdr:spPr>
        <a:xfrm>
          <a:off x="125459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820654</xdr:colOff>
      <xdr:row>678</xdr:row>
      <xdr:rowOff>0</xdr:rowOff>
    </xdr:from>
    <xdr:ext cx="184731" cy="264560"/>
    <xdr:sp macro="" textlink="">
      <xdr:nvSpPr>
        <xdr:cNvPr id="1089" name="pole tekstowe 1"/>
        <xdr:cNvSpPr txBox="1"/>
      </xdr:nvSpPr>
      <xdr:spPr>
        <a:xfrm>
          <a:off x="1254592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820654</xdr:colOff>
      <xdr:row>677</xdr:row>
      <xdr:rowOff>3509</xdr:rowOff>
    </xdr:from>
    <xdr:ext cx="184731" cy="264560"/>
    <xdr:sp macro="" textlink="">
      <xdr:nvSpPr>
        <xdr:cNvPr id="1090" name="pole tekstowe 1"/>
        <xdr:cNvSpPr txBox="1"/>
      </xdr:nvSpPr>
      <xdr:spPr>
        <a:xfrm>
          <a:off x="125459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627146</xdr:colOff>
      <xdr:row>677</xdr:row>
      <xdr:rowOff>3509</xdr:rowOff>
    </xdr:from>
    <xdr:ext cx="184731" cy="264560"/>
    <xdr:sp macro="" textlink="">
      <xdr:nvSpPr>
        <xdr:cNvPr id="1091" name="pole tekstowe 1"/>
        <xdr:cNvSpPr txBox="1"/>
      </xdr:nvSpPr>
      <xdr:spPr>
        <a:xfrm>
          <a:off x="13866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627146</xdr:colOff>
      <xdr:row>678</xdr:row>
      <xdr:rowOff>0</xdr:rowOff>
    </xdr:from>
    <xdr:ext cx="184731" cy="264560"/>
    <xdr:sp macro="" textlink="">
      <xdr:nvSpPr>
        <xdr:cNvPr id="1092" name="pole tekstowe 1"/>
        <xdr:cNvSpPr txBox="1"/>
      </xdr:nvSpPr>
      <xdr:spPr>
        <a:xfrm>
          <a:off x="13866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627146</xdr:colOff>
      <xdr:row>677</xdr:row>
      <xdr:rowOff>3509</xdr:rowOff>
    </xdr:from>
    <xdr:ext cx="184731" cy="264560"/>
    <xdr:sp macro="" textlink="">
      <xdr:nvSpPr>
        <xdr:cNvPr id="1093" name="pole tekstowe 1"/>
        <xdr:cNvSpPr txBox="1"/>
      </xdr:nvSpPr>
      <xdr:spPr>
        <a:xfrm>
          <a:off x="13866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627146</xdr:colOff>
      <xdr:row>678</xdr:row>
      <xdr:rowOff>0</xdr:rowOff>
    </xdr:from>
    <xdr:ext cx="184731" cy="264560"/>
    <xdr:sp macro="" textlink="">
      <xdr:nvSpPr>
        <xdr:cNvPr id="1094" name="pole tekstowe 1"/>
        <xdr:cNvSpPr txBox="1"/>
      </xdr:nvSpPr>
      <xdr:spPr>
        <a:xfrm>
          <a:off x="13866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627146</xdr:colOff>
      <xdr:row>677</xdr:row>
      <xdr:rowOff>3509</xdr:rowOff>
    </xdr:from>
    <xdr:ext cx="184731" cy="264560"/>
    <xdr:sp macro="" textlink="">
      <xdr:nvSpPr>
        <xdr:cNvPr id="1095" name="pole tekstowe 1"/>
        <xdr:cNvSpPr txBox="1"/>
      </xdr:nvSpPr>
      <xdr:spPr>
        <a:xfrm>
          <a:off x="13866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820654</xdr:colOff>
      <xdr:row>677</xdr:row>
      <xdr:rowOff>3509</xdr:rowOff>
    </xdr:from>
    <xdr:ext cx="184731" cy="264560"/>
    <xdr:sp macro="" textlink="">
      <xdr:nvSpPr>
        <xdr:cNvPr id="1096" name="pole tekstowe 1"/>
        <xdr:cNvSpPr txBox="1"/>
      </xdr:nvSpPr>
      <xdr:spPr>
        <a:xfrm>
          <a:off x="140127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820654</xdr:colOff>
      <xdr:row>678</xdr:row>
      <xdr:rowOff>0</xdr:rowOff>
    </xdr:from>
    <xdr:ext cx="184731" cy="264560"/>
    <xdr:sp macro="" textlink="">
      <xdr:nvSpPr>
        <xdr:cNvPr id="1097" name="pole tekstowe 1"/>
        <xdr:cNvSpPr txBox="1"/>
      </xdr:nvSpPr>
      <xdr:spPr>
        <a:xfrm>
          <a:off x="1401277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820654</xdr:colOff>
      <xdr:row>677</xdr:row>
      <xdr:rowOff>3509</xdr:rowOff>
    </xdr:from>
    <xdr:ext cx="184731" cy="264560"/>
    <xdr:sp macro="" textlink="">
      <xdr:nvSpPr>
        <xdr:cNvPr id="1098" name="pole tekstowe 1"/>
        <xdr:cNvSpPr txBox="1"/>
      </xdr:nvSpPr>
      <xdr:spPr>
        <a:xfrm>
          <a:off x="140127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627146</xdr:colOff>
      <xdr:row>677</xdr:row>
      <xdr:rowOff>3509</xdr:rowOff>
    </xdr:from>
    <xdr:ext cx="184731" cy="264560"/>
    <xdr:sp macro="" textlink="">
      <xdr:nvSpPr>
        <xdr:cNvPr id="1099" name="pole tekstowe 1"/>
        <xdr:cNvSpPr txBox="1"/>
      </xdr:nvSpPr>
      <xdr:spPr>
        <a:xfrm>
          <a:off x="146384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627146</xdr:colOff>
      <xdr:row>678</xdr:row>
      <xdr:rowOff>0</xdr:rowOff>
    </xdr:from>
    <xdr:ext cx="184731" cy="264560"/>
    <xdr:sp macro="" textlink="">
      <xdr:nvSpPr>
        <xdr:cNvPr id="1100" name="pole tekstowe 1"/>
        <xdr:cNvSpPr txBox="1"/>
      </xdr:nvSpPr>
      <xdr:spPr>
        <a:xfrm>
          <a:off x="146384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627146</xdr:colOff>
      <xdr:row>677</xdr:row>
      <xdr:rowOff>3509</xdr:rowOff>
    </xdr:from>
    <xdr:ext cx="184731" cy="264560"/>
    <xdr:sp macro="" textlink="">
      <xdr:nvSpPr>
        <xdr:cNvPr id="1101" name="pole tekstowe 1"/>
        <xdr:cNvSpPr txBox="1"/>
      </xdr:nvSpPr>
      <xdr:spPr>
        <a:xfrm>
          <a:off x="146384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627146</xdr:colOff>
      <xdr:row>678</xdr:row>
      <xdr:rowOff>0</xdr:rowOff>
    </xdr:from>
    <xdr:ext cx="184731" cy="264560"/>
    <xdr:sp macro="" textlink="">
      <xdr:nvSpPr>
        <xdr:cNvPr id="1102" name="pole tekstowe 1"/>
        <xdr:cNvSpPr txBox="1"/>
      </xdr:nvSpPr>
      <xdr:spPr>
        <a:xfrm>
          <a:off x="146384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627146</xdr:colOff>
      <xdr:row>677</xdr:row>
      <xdr:rowOff>3509</xdr:rowOff>
    </xdr:from>
    <xdr:ext cx="184731" cy="264560"/>
    <xdr:sp macro="" textlink="">
      <xdr:nvSpPr>
        <xdr:cNvPr id="1103" name="pole tekstowe 1"/>
        <xdr:cNvSpPr txBox="1"/>
      </xdr:nvSpPr>
      <xdr:spPr>
        <a:xfrm>
          <a:off x="146384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820654</xdr:colOff>
      <xdr:row>677</xdr:row>
      <xdr:rowOff>3509</xdr:rowOff>
    </xdr:from>
    <xdr:ext cx="184731" cy="264560"/>
    <xdr:sp macro="" textlink="">
      <xdr:nvSpPr>
        <xdr:cNvPr id="1104" name="pole tekstowe 1"/>
        <xdr:cNvSpPr txBox="1"/>
      </xdr:nvSpPr>
      <xdr:spPr>
        <a:xfrm>
          <a:off x="14708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820654</xdr:colOff>
      <xdr:row>678</xdr:row>
      <xdr:rowOff>0</xdr:rowOff>
    </xdr:from>
    <xdr:ext cx="184731" cy="264560"/>
    <xdr:sp macro="" textlink="">
      <xdr:nvSpPr>
        <xdr:cNvPr id="1105" name="pole tekstowe 1"/>
        <xdr:cNvSpPr txBox="1"/>
      </xdr:nvSpPr>
      <xdr:spPr>
        <a:xfrm>
          <a:off x="14708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820654</xdr:colOff>
      <xdr:row>677</xdr:row>
      <xdr:rowOff>3509</xdr:rowOff>
    </xdr:from>
    <xdr:ext cx="184731" cy="264560"/>
    <xdr:sp macro="" textlink="">
      <xdr:nvSpPr>
        <xdr:cNvPr id="1106" name="pole tekstowe 1"/>
        <xdr:cNvSpPr txBox="1"/>
      </xdr:nvSpPr>
      <xdr:spPr>
        <a:xfrm>
          <a:off x="14708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627146</xdr:colOff>
      <xdr:row>677</xdr:row>
      <xdr:rowOff>3509</xdr:rowOff>
    </xdr:from>
    <xdr:ext cx="184731" cy="264560"/>
    <xdr:sp macro="" textlink="">
      <xdr:nvSpPr>
        <xdr:cNvPr id="1107" name="pole tekstowe 1"/>
        <xdr:cNvSpPr txBox="1"/>
      </xdr:nvSpPr>
      <xdr:spPr>
        <a:xfrm>
          <a:off x="153337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627146</xdr:colOff>
      <xdr:row>678</xdr:row>
      <xdr:rowOff>0</xdr:rowOff>
    </xdr:from>
    <xdr:ext cx="184731" cy="264560"/>
    <xdr:sp macro="" textlink="">
      <xdr:nvSpPr>
        <xdr:cNvPr id="1108" name="pole tekstowe 1"/>
        <xdr:cNvSpPr txBox="1"/>
      </xdr:nvSpPr>
      <xdr:spPr>
        <a:xfrm>
          <a:off x="153337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627146</xdr:colOff>
      <xdr:row>677</xdr:row>
      <xdr:rowOff>3509</xdr:rowOff>
    </xdr:from>
    <xdr:ext cx="184731" cy="264560"/>
    <xdr:sp macro="" textlink="">
      <xdr:nvSpPr>
        <xdr:cNvPr id="1109" name="pole tekstowe 1"/>
        <xdr:cNvSpPr txBox="1"/>
      </xdr:nvSpPr>
      <xdr:spPr>
        <a:xfrm>
          <a:off x="153337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627146</xdr:colOff>
      <xdr:row>678</xdr:row>
      <xdr:rowOff>0</xdr:rowOff>
    </xdr:from>
    <xdr:ext cx="184731" cy="264560"/>
    <xdr:sp macro="" textlink="">
      <xdr:nvSpPr>
        <xdr:cNvPr id="1110" name="pole tekstowe 1"/>
        <xdr:cNvSpPr txBox="1"/>
      </xdr:nvSpPr>
      <xdr:spPr>
        <a:xfrm>
          <a:off x="153337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627146</xdr:colOff>
      <xdr:row>677</xdr:row>
      <xdr:rowOff>3509</xdr:rowOff>
    </xdr:from>
    <xdr:ext cx="184731" cy="264560"/>
    <xdr:sp macro="" textlink="">
      <xdr:nvSpPr>
        <xdr:cNvPr id="1111" name="pole tekstowe 1"/>
        <xdr:cNvSpPr txBox="1"/>
      </xdr:nvSpPr>
      <xdr:spPr>
        <a:xfrm>
          <a:off x="153337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820654</xdr:colOff>
      <xdr:row>677</xdr:row>
      <xdr:rowOff>3509</xdr:rowOff>
    </xdr:from>
    <xdr:ext cx="184731" cy="264560"/>
    <xdr:sp macro="" textlink="">
      <xdr:nvSpPr>
        <xdr:cNvPr id="1112" name="pole tekstowe 1"/>
        <xdr:cNvSpPr txBox="1"/>
      </xdr:nvSpPr>
      <xdr:spPr>
        <a:xfrm>
          <a:off x="154034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820654</xdr:colOff>
      <xdr:row>678</xdr:row>
      <xdr:rowOff>0</xdr:rowOff>
    </xdr:from>
    <xdr:ext cx="184731" cy="264560"/>
    <xdr:sp macro="" textlink="">
      <xdr:nvSpPr>
        <xdr:cNvPr id="1113" name="pole tekstowe 1"/>
        <xdr:cNvSpPr txBox="1"/>
      </xdr:nvSpPr>
      <xdr:spPr>
        <a:xfrm>
          <a:off x="1540342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820654</xdr:colOff>
      <xdr:row>677</xdr:row>
      <xdr:rowOff>3509</xdr:rowOff>
    </xdr:from>
    <xdr:ext cx="184731" cy="264560"/>
    <xdr:sp macro="" textlink="">
      <xdr:nvSpPr>
        <xdr:cNvPr id="1114" name="pole tekstowe 1"/>
        <xdr:cNvSpPr txBox="1"/>
      </xdr:nvSpPr>
      <xdr:spPr>
        <a:xfrm>
          <a:off x="1540342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627146</xdr:colOff>
      <xdr:row>677</xdr:row>
      <xdr:rowOff>3509</xdr:rowOff>
    </xdr:from>
    <xdr:ext cx="184731" cy="264560"/>
    <xdr:sp macro="" textlink="">
      <xdr:nvSpPr>
        <xdr:cNvPr id="1115" name="pole tekstowe 1"/>
        <xdr:cNvSpPr txBox="1"/>
      </xdr:nvSpPr>
      <xdr:spPr>
        <a:xfrm>
          <a:off x="1602907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627146</xdr:colOff>
      <xdr:row>678</xdr:row>
      <xdr:rowOff>0</xdr:rowOff>
    </xdr:from>
    <xdr:ext cx="184731" cy="264560"/>
    <xdr:sp macro="" textlink="">
      <xdr:nvSpPr>
        <xdr:cNvPr id="1116" name="pole tekstowe 1"/>
        <xdr:cNvSpPr txBox="1"/>
      </xdr:nvSpPr>
      <xdr:spPr>
        <a:xfrm>
          <a:off x="1602907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627146</xdr:colOff>
      <xdr:row>677</xdr:row>
      <xdr:rowOff>3509</xdr:rowOff>
    </xdr:from>
    <xdr:ext cx="184731" cy="264560"/>
    <xdr:sp macro="" textlink="">
      <xdr:nvSpPr>
        <xdr:cNvPr id="1117" name="pole tekstowe 1"/>
        <xdr:cNvSpPr txBox="1"/>
      </xdr:nvSpPr>
      <xdr:spPr>
        <a:xfrm>
          <a:off x="1602907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627146</xdr:colOff>
      <xdr:row>678</xdr:row>
      <xdr:rowOff>0</xdr:rowOff>
    </xdr:from>
    <xdr:ext cx="184731" cy="264560"/>
    <xdr:sp macro="" textlink="">
      <xdr:nvSpPr>
        <xdr:cNvPr id="1118" name="pole tekstowe 1"/>
        <xdr:cNvSpPr txBox="1"/>
      </xdr:nvSpPr>
      <xdr:spPr>
        <a:xfrm>
          <a:off x="1602907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627146</xdr:colOff>
      <xdr:row>677</xdr:row>
      <xdr:rowOff>3509</xdr:rowOff>
    </xdr:from>
    <xdr:ext cx="184731" cy="264560"/>
    <xdr:sp macro="" textlink="">
      <xdr:nvSpPr>
        <xdr:cNvPr id="1119" name="pole tekstowe 1"/>
        <xdr:cNvSpPr txBox="1"/>
      </xdr:nvSpPr>
      <xdr:spPr>
        <a:xfrm>
          <a:off x="1602907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820654</xdr:colOff>
      <xdr:row>677</xdr:row>
      <xdr:rowOff>3509</xdr:rowOff>
    </xdr:from>
    <xdr:ext cx="184731" cy="264560"/>
    <xdr:sp macro="" textlink="">
      <xdr:nvSpPr>
        <xdr:cNvPr id="1120" name="pole tekstowe 1"/>
        <xdr:cNvSpPr txBox="1"/>
      </xdr:nvSpPr>
      <xdr:spPr>
        <a:xfrm>
          <a:off x="16098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820654</xdr:colOff>
      <xdr:row>678</xdr:row>
      <xdr:rowOff>0</xdr:rowOff>
    </xdr:from>
    <xdr:ext cx="184731" cy="264560"/>
    <xdr:sp macro="" textlink="">
      <xdr:nvSpPr>
        <xdr:cNvPr id="1121" name="pole tekstowe 1"/>
        <xdr:cNvSpPr txBox="1"/>
      </xdr:nvSpPr>
      <xdr:spPr>
        <a:xfrm>
          <a:off x="16098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820654</xdr:colOff>
      <xdr:row>677</xdr:row>
      <xdr:rowOff>3509</xdr:rowOff>
    </xdr:from>
    <xdr:ext cx="184731" cy="264560"/>
    <xdr:sp macro="" textlink="">
      <xdr:nvSpPr>
        <xdr:cNvPr id="1122" name="pole tekstowe 1"/>
        <xdr:cNvSpPr txBox="1"/>
      </xdr:nvSpPr>
      <xdr:spPr>
        <a:xfrm>
          <a:off x="16098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627146</xdr:colOff>
      <xdr:row>677</xdr:row>
      <xdr:rowOff>3509</xdr:rowOff>
    </xdr:from>
    <xdr:ext cx="184731" cy="264560"/>
    <xdr:sp macro="" textlink="">
      <xdr:nvSpPr>
        <xdr:cNvPr id="1123" name="pole tekstowe 1"/>
        <xdr:cNvSpPr txBox="1"/>
      </xdr:nvSpPr>
      <xdr:spPr>
        <a:xfrm>
          <a:off x="16724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627146</xdr:colOff>
      <xdr:row>678</xdr:row>
      <xdr:rowOff>0</xdr:rowOff>
    </xdr:from>
    <xdr:ext cx="184731" cy="264560"/>
    <xdr:sp macro="" textlink="">
      <xdr:nvSpPr>
        <xdr:cNvPr id="1124" name="pole tekstowe 1"/>
        <xdr:cNvSpPr txBox="1"/>
      </xdr:nvSpPr>
      <xdr:spPr>
        <a:xfrm>
          <a:off x="16724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627146</xdr:colOff>
      <xdr:row>677</xdr:row>
      <xdr:rowOff>3509</xdr:rowOff>
    </xdr:from>
    <xdr:ext cx="184731" cy="264560"/>
    <xdr:sp macro="" textlink="">
      <xdr:nvSpPr>
        <xdr:cNvPr id="1125" name="pole tekstowe 1"/>
        <xdr:cNvSpPr txBox="1"/>
      </xdr:nvSpPr>
      <xdr:spPr>
        <a:xfrm>
          <a:off x="16724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627146</xdr:colOff>
      <xdr:row>678</xdr:row>
      <xdr:rowOff>0</xdr:rowOff>
    </xdr:from>
    <xdr:ext cx="184731" cy="264560"/>
    <xdr:sp macro="" textlink="">
      <xdr:nvSpPr>
        <xdr:cNvPr id="1126" name="pole tekstowe 1"/>
        <xdr:cNvSpPr txBox="1"/>
      </xdr:nvSpPr>
      <xdr:spPr>
        <a:xfrm>
          <a:off x="16724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627146</xdr:colOff>
      <xdr:row>677</xdr:row>
      <xdr:rowOff>3509</xdr:rowOff>
    </xdr:from>
    <xdr:ext cx="184731" cy="264560"/>
    <xdr:sp macro="" textlink="">
      <xdr:nvSpPr>
        <xdr:cNvPr id="1127" name="pole tekstowe 1"/>
        <xdr:cNvSpPr txBox="1"/>
      </xdr:nvSpPr>
      <xdr:spPr>
        <a:xfrm>
          <a:off x="16724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820654</xdr:colOff>
      <xdr:row>677</xdr:row>
      <xdr:rowOff>3509</xdr:rowOff>
    </xdr:from>
    <xdr:ext cx="184731" cy="264560"/>
    <xdr:sp macro="" textlink="">
      <xdr:nvSpPr>
        <xdr:cNvPr id="1128" name="pole tekstowe 1"/>
        <xdr:cNvSpPr txBox="1"/>
      </xdr:nvSpPr>
      <xdr:spPr>
        <a:xfrm>
          <a:off x="167940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820654</xdr:colOff>
      <xdr:row>678</xdr:row>
      <xdr:rowOff>0</xdr:rowOff>
    </xdr:from>
    <xdr:ext cx="184731" cy="264560"/>
    <xdr:sp macro="" textlink="">
      <xdr:nvSpPr>
        <xdr:cNvPr id="1129" name="pole tekstowe 1"/>
        <xdr:cNvSpPr txBox="1"/>
      </xdr:nvSpPr>
      <xdr:spPr>
        <a:xfrm>
          <a:off x="16794079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820654</xdr:colOff>
      <xdr:row>677</xdr:row>
      <xdr:rowOff>3509</xdr:rowOff>
    </xdr:from>
    <xdr:ext cx="184731" cy="264560"/>
    <xdr:sp macro="" textlink="">
      <xdr:nvSpPr>
        <xdr:cNvPr id="1130" name="pole tekstowe 1"/>
        <xdr:cNvSpPr txBox="1"/>
      </xdr:nvSpPr>
      <xdr:spPr>
        <a:xfrm>
          <a:off x="1679407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627146</xdr:colOff>
      <xdr:row>677</xdr:row>
      <xdr:rowOff>3509</xdr:rowOff>
    </xdr:from>
    <xdr:ext cx="184731" cy="264560"/>
    <xdr:sp macro="" textlink="">
      <xdr:nvSpPr>
        <xdr:cNvPr id="1131" name="pole tekstowe 1"/>
        <xdr:cNvSpPr txBox="1"/>
      </xdr:nvSpPr>
      <xdr:spPr>
        <a:xfrm>
          <a:off x="17419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627146</xdr:colOff>
      <xdr:row>678</xdr:row>
      <xdr:rowOff>0</xdr:rowOff>
    </xdr:from>
    <xdr:ext cx="184731" cy="264560"/>
    <xdr:sp macro="" textlink="">
      <xdr:nvSpPr>
        <xdr:cNvPr id="1132" name="pole tekstowe 1"/>
        <xdr:cNvSpPr txBox="1"/>
      </xdr:nvSpPr>
      <xdr:spPr>
        <a:xfrm>
          <a:off x="174197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627146</xdr:colOff>
      <xdr:row>677</xdr:row>
      <xdr:rowOff>3509</xdr:rowOff>
    </xdr:from>
    <xdr:ext cx="184731" cy="264560"/>
    <xdr:sp macro="" textlink="">
      <xdr:nvSpPr>
        <xdr:cNvPr id="1133" name="pole tekstowe 1"/>
        <xdr:cNvSpPr txBox="1"/>
      </xdr:nvSpPr>
      <xdr:spPr>
        <a:xfrm>
          <a:off x="17419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627146</xdr:colOff>
      <xdr:row>678</xdr:row>
      <xdr:rowOff>0</xdr:rowOff>
    </xdr:from>
    <xdr:ext cx="184731" cy="264560"/>
    <xdr:sp macro="" textlink="">
      <xdr:nvSpPr>
        <xdr:cNvPr id="1134" name="pole tekstowe 1"/>
        <xdr:cNvSpPr txBox="1"/>
      </xdr:nvSpPr>
      <xdr:spPr>
        <a:xfrm>
          <a:off x="1741972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627146</xdr:colOff>
      <xdr:row>677</xdr:row>
      <xdr:rowOff>3509</xdr:rowOff>
    </xdr:from>
    <xdr:ext cx="184731" cy="264560"/>
    <xdr:sp macro="" textlink="">
      <xdr:nvSpPr>
        <xdr:cNvPr id="1135" name="pole tekstowe 1"/>
        <xdr:cNvSpPr txBox="1"/>
      </xdr:nvSpPr>
      <xdr:spPr>
        <a:xfrm>
          <a:off x="1741972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820654</xdr:colOff>
      <xdr:row>677</xdr:row>
      <xdr:rowOff>3509</xdr:rowOff>
    </xdr:from>
    <xdr:ext cx="184731" cy="264560"/>
    <xdr:sp macro="" textlink="">
      <xdr:nvSpPr>
        <xdr:cNvPr id="1136" name="pole tekstowe 1"/>
        <xdr:cNvSpPr txBox="1"/>
      </xdr:nvSpPr>
      <xdr:spPr>
        <a:xfrm>
          <a:off x="1748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820654</xdr:colOff>
      <xdr:row>678</xdr:row>
      <xdr:rowOff>0</xdr:rowOff>
    </xdr:from>
    <xdr:ext cx="184731" cy="264560"/>
    <xdr:sp macro="" textlink="">
      <xdr:nvSpPr>
        <xdr:cNvPr id="1137" name="pole tekstowe 1"/>
        <xdr:cNvSpPr txBox="1"/>
      </xdr:nvSpPr>
      <xdr:spPr>
        <a:xfrm>
          <a:off x="174894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21</xdr:col>
      <xdr:colOff>820654</xdr:colOff>
      <xdr:row>677</xdr:row>
      <xdr:rowOff>3509</xdr:rowOff>
    </xdr:from>
    <xdr:ext cx="184731" cy="264560"/>
    <xdr:sp macro="" textlink="">
      <xdr:nvSpPr>
        <xdr:cNvPr id="1138" name="pole tekstowe 1"/>
        <xdr:cNvSpPr txBox="1"/>
      </xdr:nvSpPr>
      <xdr:spPr>
        <a:xfrm>
          <a:off x="1748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641183</xdr:colOff>
      <xdr:row>677</xdr:row>
      <xdr:rowOff>3509</xdr:rowOff>
    </xdr:from>
    <xdr:ext cx="184731" cy="264560"/>
    <xdr:sp macro="" textlink="">
      <xdr:nvSpPr>
        <xdr:cNvPr id="1139" name="pole tekstowe 1"/>
        <xdr:cNvSpPr txBox="1"/>
      </xdr:nvSpPr>
      <xdr:spPr>
        <a:xfrm>
          <a:off x="1882440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637674</xdr:colOff>
      <xdr:row>677</xdr:row>
      <xdr:rowOff>3509</xdr:rowOff>
    </xdr:from>
    <xdr:ext cx="184731" cy="264560"/>
    <xdr:sp macro="" textlink="">
      <xdr:nvSpPr>
        <xdr:cNvPr id="1140" name="pole tekstowe 1"/>
        <xdr:cNvSpPr txBox="1"/>
      </xdr:nvSpPr>
      <xdr:spPr>
        <a:xfrm>
          <a:off x="19592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641183</xdr:colOff>
      <xdr:row>677</xdr:row>
      <xdr:rowOff>3509</xdr:rowOff>
    </xdr:from>
    <xdr:ext cx="184731" cy="264560"/>
    <xdr:sp macro="" textlink="">
      <xdr:nvSpPr>
        <xdr:cNvPr id="1141" name="pole tekstowe 1"/>
        <xdr:cNvSpPr txBox="1"/>
      </xdr:nvSpPr>
      <xdr:spPr>
        <a:xfrm>
          <a:off x="1882440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641183</xdr:colOff>
      <xdr:row>678</xdr:row>
      <xdr:rowOff>0</xdr:rowOff>
    </xdr:from>
    <xdr:ext cx="184731" cy="264560"/>
    <xdr:sp macro="" textlink="">
      <xdr:nvSpPr>
        <xdr:cNvPr id="1142" name="pole tekstowe 1"/>
        <xdr:cNvSpPr txBox="1"/>
      </xdr:nvSpPr>
      <xdr:spPr>
        <a:xfrm>
          <a:off x="1882440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641183</xdr:colOff>
      <xdr:row>677</xdr:row>
      <xdr:rowOff>3509</xdr:rowOff>
    </xdr:from>
    <xdr:ext cx="184731" cy="264560"/>
    <xdr:sp macro="" textlink="">
      <xdr:nvSpPr>
        <xdr:cNvPr id="1143" name="pole tekstowe 1"/>
        <xdr:cNvSpPr txBox="1"/>
      </xdr:nvSpPr>
      <xdr:spPr>
        <a:xfrm>
          <a:off x="1882440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641183</xdr:colOff>
      <xdr:row>678</xdr:row>
      <xdr:rowOff>0</xdr:rowOff>
    </xdr:from>
    <xdr:ext cx="184731" cy="264560"/>
    <xdr:sp macro="" textlink="">
      <xdr:nvSpPr>
        <xdr:cNvPr id="1144" name="pole tekstowe 1"/>
        <xdr:cNvSpPr txBox="1"/>
      </xdr:nvSpPr>
      <xdr:spPr>
        <a:xfrm>
          <a:off x="1882440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641183</xdr:colOff>
      <xdr:row>677</xdr:row>
      <xdr:rowOff>3509</xdr:rowOff>
    </xdr:from>
    <xdr:ext cx="184731" cy="264560"/>
    <xdr:sp macro="" textlink="">
      <xdr:nvSpPr>
        <xdr:cNvPr id="1145" name="pole tekstowe 1"/>
        <xdr:cNvSpPr txBox="1"/>
      </xdr:nvSpPr>
      <xdr:spPr>
        <a:xfrm>
          <a:off x="1882440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637674</xdr:colOff>
      <xdr:row>677</xdr:row>
      <xdr:rowOff>3509</xdr:rowOff>
    </xdr:from>
    <xdr:ext cx="184731" cy="264560"/>
    <xdr:sp macro="" textlink="">
      <xdr:nvSpPr>
        <xdr:cNvPr id="1146" name="pole tekstowe 1"/>
        <xdr:cNvSpPr txBox="1"/>
      </xdr:nvSpPr>
      <xdr:spPr>
        <a:xfrm>
          <a:off x="19592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627146</xdr:colOff>
      <xdr:row>677</xdr:row>
      <xdr:rowOff>3509</xdr:rowOff>
    </xdr:from>
    <xdr:ext cx="184731" cy="264560"/>
    <xdr:sp macro="" textlink="">
      <xdr:nvSpPr>
        <xdr:cNvPr id="1147" name="pole tekstowe 1"/>
        <xdr:cNvSpPr txBox="1"/>
      </xdr:nvSpPr>
      <xdr:spPr>
        <a:xfrm>
          <a:off x="1881037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627146</xdr:colOff>
      <xdr:row>678</xdr:row>
      <xdr:rowOff>0</xdr:rowOff>
    </xdr:from>
    <xdr:ext cx="184731" cy="264560"/>
    <xdr:sp macro="" textlink="">
      <xdr:nvSpPr>
        <xdr:cNvPr id="1148" name="pole tekstowe 1"/>
        <xdr:cNvSpPr txBox="1"/>
      </xdr:nvSpPr>
      <xdr:spPr>
        <a:xfrm>
          <a:off x="1881037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627146</xdr:colOff>
      <xdr:row>677</xdr:row>
      <xdr:rowOff>3509</xdr:rowOff>
    </xdr:from>
    <xdr:ext cx="184731" cy="264560"/>
    <xdr:sp macro="" textlink="">
      <xdr:nvSpPr>
        <xdr:cNvPr id="1149" name="pole tekstowe 1"/>
        <xdr:cNvSpPr txBox="1"/>
      </xdr:nvSpPr>
      <xdr:spPr>
        <a:xfrm>
          <a:off x="1881037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627146</xdr:colOff>
      <xdr:row>678</xdr:row>
      <xdr:rowOff>0</xdr:rowOff>
    </xdr:from>
    <xdr:ext cx="184731" cy="264560"/>
    <xdr:sp macro="" textlink="">
      <xdr:nvSpPr>
        <xdr:cNvPr id="1150" name="pole tekstowe 1"/>
        <xdr:cNvSpPr txBox="1"/>
      </xdr:nvSpPr>
      <xdr:spPr>
        <a:xfrm>
          <a:off x="1881037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627146</xdr:colOff>
      <xdr:row>677</xdr:row>
      <xdr:rowOff>3509</xdr:rowOff>
    </xdr:from>
    <xdr:ext cx="184731" cy="264560"/>
    <xdr:sp macro="" textlink="">
      <xdr:nvSpPr>
        <xdr:cNvPr id="1151" name="pole tekstowe 1"/>
        <xdr:cNvSpPr txBox="1"/>
      </xdr:nvSpPr>
      <xdr:spPr>
        <a:xfrm>
          <a:off x="1881037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820654</xdr:colOff>
      <xdr:row>677</xdr:row>
      <xdr:rowOff>3509</xdr:rowOff>
    </xdr:from>
    <xdr:ext cx="184731" cy="264560"/>
    <xdr:sp macro="" textlink="">
      <xdr:nvSpPr>
        <xdr:cNvPr id="1152" name="pole tekstowe 1"/>
        <xdr:cNvSpPr txBox="1"/>
      </xdr:nvSpPr>
      <xdr:spPr>
        <a:xfrm>
          <a:off x="18956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820654</xdr:colOff>
      <xdr:row>678</xdr:row>
      <xdr:rowOff>0</xdr:rowOff>
    </xdr:from>
    <xdr:ext cx="184731" cy="264560"/>
    <xdr:sp macro="" textlink="">
      <xdr:nvSpPr>
        <xdr:cNvPr id="1153" name="pole tekstowe 1"/>
        <xdr:cNvSpPr txBox="1"/>
      </xdr:nvSpPr>
      <xdr:spPr>
        <a:xfrm>
          <a:off x="18956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23</xdr:col>
      <xdr:colOff>820654</xdr:colOff>
      <xdr:row>677</xdr:row>
      <xdr:rowOff>3509</xdr:rowOff>
    </xdr:from>
    <xdr:ext cx="184731" cy="264560"/>
    <xdr:sp macro="" textlink="">
      <xdr:nvSpPr>
        <xdr:cNvPr id="1154" name="pole tekstowe 1"/>
        <xdr:cNvSpPr txBox="1"/>
      </xdr:nvSpPr>
      <xdr:spPr>
        <a:xfrm>
          <a:off x="18956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641183</xdr:colOff>
      <xdr:row>677</xdr:row>
      <xdr:rowOff>3509</xdr:rowOff>
    </xdr:from>
    <xdr:ext cx="184731" cy="264560"/>
    <xdr:sp macro="" textlink="">
      <xdr:nvSpPr>
        <xdr:cNvPr id="1155" name="pole tekstowe 1"/>
        <xdr:cNvSpPr txBox="1"/>
      </xdr:nvSpPr>
      <xdr:spPr>
        <a:xfrm>
          <a:off x="19595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637674</xdr:colOff>
      <xdr:row>677</xdr:row>
      <xdr:rowOff>3509</xdr:rowOff>
    </xdr:from>
    <xdr:ext cx="184731" cy="264560"/>
    <xdr:sp macro="" textlink="">
      <xdr:nvSpPr>
        <xdr:cNvPr id="1156" name="pole tekstowe 1"/>
        <xdr:cNvSpPr txBox="1"/>
      </xdr:nvSpPr>
      <xdr:spPr>
        <a:xfrm>
          <a:off x="20316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641183</xdr:colOff>
      <xdr:row>677</xdr:row>
      <xdr:rowOff>3509</xdr:rowOff>
    </xdr:from>
    <xdr:ext cx="184731" cy="264560"/>
    <xdr:sp macro="" textlink="">
      <xdr:nvSpPr>
        <xdr:cNvPr id="1157" name="pole tekstowe 1"/>
        <xdr:cNvSpPr txBox="1"/>
      </xdr:nvSpPr>
      <xdr:spPr>
        <a:xfrm>
          <a:off x="19595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641183</xdr:colOff>
      <xdr:row>678</xdr:row>
      <xdr:rowOff>0</xdr:rowOff>
    </xdr:from>
    <xdr:ext cx="184731" cy="264560"/>
    <xdr:sp macro="" textlink="">
      <xdr:nvSpPr>
        <xdr:cNvPr id="1158" name="pole tekstowe 1"/>
        <xdr:cNvSpPr txBox="1"/>
      </xdr:nvSpPr>
      <xdr:spPr>
        <a:xfrm>
          <a:off x="19595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641183</xdr:colOff>
      <xdr:row>677</xdr:row>
      <xdr:rowOff>3509</xdr:rowOff>
    </xdr:from>
    <xdr:ext cx="184731" cy="264560"/>
    <xdr:sp macro="" textlink="">
      <xdr:nvSpPr>
        <xdr:cNvPr id="1159" name="pole tekstowe 1"/>
        <xdr:cNvSpPr txBox="1"/>
      </xdr:nvSpPr>
      <xdr:spPr>
        <a:xfrm>
          <a:off x="19595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641183</xdr:colOff>
      <xdr:row>678</xdr:row>
      <xdr:rowOff>0</xdr:rowOff>
    </xdr:from>
    <xdr:ext cx="184731" cy="264560"/>
    <xdr:sp macro="" textlink="">
      <xdr:nvSpPr>
        <xdr:cNvPr id="1160" name="pole tekstowe 1"/>
        <xdr:cNvSpPr txBox="1"/>
      </xdr:nvSpPr>
      <xdr:spPr>
        <a:xfrm>
          <a:off x="19595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641183</xdr:colOff>
      <xdr:row>677</xdr:row>
      <xdr:rowOff>3509</xdr:rowOff>
    </xdr:from>
    <xdr:ext cx="184731" cy="264560"/>
    <xdr:sp macro="" textlink="">
      <xdr:nvSpPr>
        <xdr:cNvPr id="1161" name="pole tekstowe 1"/>
        <xdr:cNvSpPr txBox="1"/>
      </xdr:nvSpPr>
      <xdr:spPr>
        <a:xfrm>
          <a:off x="19595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637674</xdr:colOff>
      <xdr:row>677</xdr:row>
      <xdr:rowOff>3509</xdr:rowOff>
    </xdr:from>
    <xdr:ext cx="184731" cy="264560"/>
    <xdr:sp macro="" textlink="">
      <xdr:nvSpPr>
        <xdr:cNvPr id="1162" name="pole tekstowe 1"/>
        <xdr:cNvSpPr txBox="1"/>
      </xdr:nvSpPr>
      <xdr:spPr>
        <a:xfrm>
          <a:off x="20316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627146</xdr:colOff>
      <xdr:row>677</xdr:row>
      <xdr:rowOff>3509</xdr:rowOff>
    </xdr:from>
    <xdr:ext cx="184731" cy="264560"/>
    <xdr:sp macro="" textlink="">
      <xdr:nvSpPr>
        <xdr:cNvPr id="1163" name="pole tekstowe 1"/>
        <xdr:cNvSpPr txBox="1"/>
      </xdr:nvSpPr>
      <xdr:spPr>
        <a:xfrm>
          <a:off x="19581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627146</xdr:colOff>
      <xdr:row>678</xdr:row>
      <xdr:rowOff>0</xdr:rowOff>
    </xdr:from>
    <xdr:ext cx="184731" cy="264560"/>
    <xdr:sp macro="" textlink="">
      <xdr:nvSpPr>
        <xdr:cNvPr id="1164" name="pole tekstowe 1"/>
        <xdr:cNvSpPr txBox="1"/>
      </xdr:nvSpPr>
      <xdr:spPr>
        <a:xfrm>
          <a:off x="19581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627146</xdr:colOff>
      <xdr:row>677</xdr:row>
      <xdr:rowOff>3509</xdr:rowOff>
    </xdr:from>
    <xdr:ext cx="184731" cy="264560"/>
    <xdr:sp macro="" textlink="">
      <xdr:nvSpPr>
        <xdr:cNvPr id="1165" name="pole tekstowe 1"/>
        <xdr:cNvSpPr txBox="1"/>
      </xdr:nvSpPr>
      <xdr:spPr>
        <a:xfrm>
          <a:off x="19581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627146</xdr:colOff>
      <xdr:row>678</xdr:row>
      <xdr:rowOff>0</xdr:rowOff>
    </xdr:from>
    <xdr:ext cx="184731" cy="264560"/>
    <xdr:sp macro="" textlink="">
      <xdr:nvSpPr>
        <xdr:cNvPr id="1166" name="pole tekstowe 1"/>
        <xdr:cNvSpPr txBox="1"/>
      </xdr:nvSpPr>
      <xdr:spPr>
        <a:xfrm>
          <a:off x="19581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627146</xdr:colOff>
      <xdr:row>677</xdr:row>
      <xdr:rowOff>3509</xdr:rowOff>
    </xdr:from>
    <xdr:ext cx="184731" cy="264560"/>
    <xdr:sp macro="" textlink="">
      <xdr:nvSpPr>
        <xdr:cNvPr id="1167" name="pole tekstowe 1"/>
        <xdr:cNvSpPr txBox="1"/>
      </xdr:nvSpPr>
      <xdr:spPr>
        <a:xfrm>
          <a:off x="19581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820654</xdr:colOff>
      <xdr:row>677</xdr:row>
      <xdr:rowOff>3509</xdr:rowOff>
    </xdr:from>
    <xdr:ext cx="184731" cy="264560"/>
    <xdr:sp macro="" textlink="">
      <xdr:nvSpPr>
        <xdr:cNvPr id="1168" name="pole tekstowe 1"/>
        <xdr:cNvSpPr txBox="1"/>
      </xdr:nvSpPr>
      <xdr:spPr>
        <a:xfrm>
          <a:off x="19680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820654</xdr:colOff>
      <xdr:row>678</xdr:row>
      <xdr:rowOff>0</xdr:rowOff>
    </xdr:from>
    <xdr:ext cx="184731" cy="264560"/>
    <xdr:sp macro="" textlink="">
      <xdr:nvSpPr>
        <xdr:cNvPr id="1169" name="pole tekstowe 1"/>
        <xdr:cNvSpPr txBox="1"/>
      </xdr:nvSpPr>
      <xdr:spPr>
        <a:xfrm>
          <a:off x="19680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820654</xdr:colOff>
      <xdr:row>677</xdr:row>
      <xdr:rowOff>3509</xdr:rowOff>
    </xdr:from>
    <xdr:ext cx="184731" cy="264560"/>
    <xdr:sp macro="" textlink="">
      <xdr:nvSpPr>
        <xdr:cNvPr id="1170" name="pole tekstowe 1"/>
        <xdr:cNvSpPr txBox="1"/>
      </xdr:nvSpPr>
      <xdr:spPr>
        <a:xfrm>
          <a:off x="19680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641183</xdr:colOff>
      <xdr:row>677</xdr:row>
      <xdr:rowOff>3509</xdr:rowOff>
    </xdr:from>
    <xdr:ext cx="184731" cy="264560"/>
    <xdr:sp macro="" textlink="">
      <xdr:nvSpPr>
        <xdr:cNvPr id="1171" name="pole tekstowe 1"/>
        <xdr:cNvSpPr txBox="1"/>
      </xdr:nvSpPr>
      <xdr:spPr>
        <a:xfrm>
          <a:off x="20319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637674</xdr:colOff>
      <xdr:row>677</xdr:row>
      <xdr:rowOff>3509</xdr:rowOff>
    </xdr:from>
    <xdr:ext cx="184731" cy="264560"/>
    <xdr:sp macro="" textlink="">
      <xdr:nvSpPr>
        <xdr:cNvPr id="1172" name="pole tekstowe 1"/>
        <xdr:cNvSpPr txBox="1"/>
      </xdr:nvSpPr>
      <xdr:spPr>
        <a:xfrm>
          <a:off x="2104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641183</xdr:colOff>
      <xdr:row>677</xdr:row>
      <xdr:rowOff>3509</xdr:rowOff>
    </xdr:from>
    <xdr:ext cx="184731" cy="264560"/>
    <xdr:sp macro="" textlink="">
      <xdr:nvSpPr>
        <xdr:cNvPr id="1173" name="pole tekstowe 1"/>
        <xdr:cNvSpPr txBox="1"/>
      </xdr:nvSpPr>
      <xdr:spPr>
        <a:xfrm>
          <a:off x="20319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641183</xdr:colOff>
      <xdr:row>678</xdr:row>
      <xdr:rowOff>0</xdr:rowOff>
    </xdr:from>
    <xdr:ext cx="184731" cy="264560"/>
    <xdr:sp macro="" textlink="">
      <xdr:nvSpPr>
        <xdr:cNvPr id="1174" name="pole tekstowe 1"/>
        <xdr:cNvSpPr txBox="1"/>
      </xdr:nvSpPr>
      <xdr:spPr>
        <a:xfrm>
          <a:off x="20319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641183</xdr:colOff>
      <xdr:row>677</xdr:row>
      <xdr:rowOff>3509</xdr:rowOff>
    </xdr:from>
    <xdr:ext cx="184731" cy="264560"/>
    <xdr:sp macro="" textlink="">
      <xdr:nvSpPr>
        <xdr:cNvPr id="1175" name="pole tekstowe 1"/>
        <xdr:cNvSpPr txBox="1"/>
      </xdr:nvSpPr>
      <xdr:spPr>
        <a:xfrm>
          <a:off x="20319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641183</xdr:colOff>
      <xdr:row>678</xdr:row>
      <xdr:rowOff>0</xdr:rowOff>
    </xdr:from>
    <xdr:ext cx="184731" cy="264560"/>
    <xdr:sp macro="" textlink="">
      <xdr:nvSpPr>
        <xdr:cNvPr id="1176" name="pole tekstowe 1"/>
        <xdr:cNvSpPr txBox="1"/>
      </xdr:nvSpPr>
      <xdr:spPr>
        <a:xfrm>
          <a:off x="20319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641183</xdr:colOff>
      <xdr:row>677</xdr:row>
      <xdr:rowOff>3509</xdr:rowOff>
    </xdr:from>
    <xdr:ext cx="184731" cy="264560"/>
    <xdr:sp macro="" textlink="">
      <xdr:nvSpPr>
        <xdr:cNvPr id="1177" name="pole tekstowe 1"/>
        <xdr:cNvSpPr txBox="1"/>
      </xdr:nvSpPr>
      <xdr:spPr>
        <a:xfrm>
          <a:off x="20319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637674</xdr:colOff>
      <xdr:row>677</xdr:row>
      <xdr:rowOff>3509</xdr:rowOff>
    </xdr:from>
    <xdr:ext cx="184731" cy="264560"/>
    <xdr:sp macro="" textlink="">
      <xdr:nvSpPr>
        <xdr:cNvPr id="1178" name="pole tekstowe 1"/>
        <xdr:cNvSpPr txBox="1"/>
      </xdr:nvSpPr>
      <xdr:spPr>
        <a:xfrm>
          <a:off x="2104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627146</xdr:colOff>
      <xdr:row>677</xdr:row>
      <xdr:rowOff>3509</xdr:rowOff>
    </xdr:from>
    <xdr:ext cx="184731" cy="264560"/>
    <xdr:sp macro="" textlink="">
      <xdr:nvSpPr>
        <xdr:cNvPr id="1179" name="pole tekstowe 1"/>
        <xdr:cNvSpPr txBox="1"/>
      </xdr:nvSpPr>
      <xdr:spPr>
        <a:xfrm>
          <a:off x="20305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627146</xdr:colOff>
      <xdr:row>678</xdr:row>
      <xdr:rowOff>0</xdr:rowOff>
    </xdr:from>
    <xdr:ext cx="184731" cy="264560"/>
    <xdr:sp macro="" textlink="">
      <xdr:nvSpPr>
        <xdr:cNvPr id="1180" name="pole tekstowe 1"/>
        <xdr:cNvSpPr txBox="1"/>
      </xdr:nvSpPr>
      <xdr:spPr>
        <a:xfrm>
          <a:off x="20305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627146</xdr:colOff>
      <xdr:row>677</xdr:row>
      <xdr:rowOff>3509</xdr:rowOff>
    </xdr:from>
    <xdr:ext cx="184731" cy="264560"/>
    <xdr:sp macro="" textlink="">
      <xdr:nvSpPr>
        <xdr:cNvPr id="1181" name="pole tekstowe 1"/>
        <xdr:cNvSpPr txBox="1"/>
      </xdr:nvSpPr>
      <xdr:spPr>
        <a:xfrm>
          <a:off x="20305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627146</xdr:colOff>
      <xdr:row>678</xdr:row>
      <xdr:rowOff>0</xdr:rowOff>
    </xdr:from>
    <xdr:ext cx="184731" cy="264560"/>
    <xdr:sp macro="" textlink="">
      <xdr:nvSpPr>
        <xdr:cNvPr id="1182" name="pole tekstowe 1"/>
        <xdr:cNvSpPr txBox="1"/>
      </xdr:nvSpPr>
      <xdr:spPr>
        <a:xfrm>
          <a:off x="20305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627146</xdr:colOff>
      <xdr:row>677</xdr:row>
      <xdr:rowOff>3509</xdr:rowOff>
    </xdr:from>
    <xdr:ext cx="184731" cy="264560"/>
    <xdr:sp macro="" textlink="">
      <xdr:nvSpPr>
        <xdr:cNvPr id="1183" name="pole tekstowe 1"/>
        <xdr:cNvSpPr txBox="1"/>
      </xdr:nvSpPr>
      <xdr:spPr>
        <a:xfrm>
          <a:off x="20305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820654</xdr:colOff>
      <xdr:row>677</xdr:row>
      <xdr:rowOff>3509</xdr:rowOff>
    </xdr:from>
    <xdr:ext cx="184731" cy="264560"/>
    <xdr:sp macro="" textlink="">
      <xdr:nvSpPr>
        <xdr:cNvPr id="1184" name="pole tekstowe 1"/>
        <xdr:cNvSpPr txBox="1"/>
      </xdr:nvSpPr>
      <xdr:spPr>
        <a:xfrm>
          <a:off x="20404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820654</xdr:colOff>
      <xdr:row>678</xdr:row>
      <xdr:rowOff>0</xdr:rowOff>
    </xdr:from>
    <xdr:ext cx="184731" cy="264560"/>
    <xdr:sp macro="" textlink="">
      <xdr:nvSpPr>
        <xdr:cNvPr id="1185" name="pole tekstowe 1"/>
        <xdr:cNvSpPr txBox="1"/>
      </xdr:nvSpPr>
      <xdr:spPr>
        <a:xfrm>
          <a:off x="20404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820654</xdr:colOff>
      <xdr:row>677</xdr:row>
      <xdr:rowOff>3509</xdr:rowOff>
    </xdr:from>
    <xdr:ext cx="184731" cy="264560"/>
    <xdr:sp macro="" textlink="">
      <xdr:nvSpPr>
        <xdr:cNvPr id="1186" name="pole tekstowe 1"/>
        <xdr:cNvSpPr txBox="1"/>
      </xdr:nvSpPr>
      <xdr:spPr>
        <a:xfrm>
          <a:off x="20404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641183</xdr:colOff>
      <xdr:row>677</xdr:row>
      <xdr:rowOff>3509</xdr:rowOff>
    </xdr:from>
    <xdr:ext cx="184731" cy="264560"/>
    <xdr:sp macro="" textlink="">
      <xdr:nvSpPr>
        <xdr:cNvPr id="1187" name="pole tekstowe 1"/>
        <xdr:cNvSpPr txBox="1"/>
      </xdr:nvSpPr>
      <xdr:spPr>
        <a:xfrm>
          <a:off x="2104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637674</xdr:colOff>
      <xdr:row>677</xdr:row>
      <xdr:rowOff>3509</xdr:rowOff>
    </xdr:from>
    <xdr:ext cx="184731" cy="264560"/>
    <xdr:sp macro="" textlink="">
      <xdr:nvSpPr>
        <xdr:cNvPr id="1188" name="pole tekstowe 1"/>
        <xdr:cNvSpPr txBox="1"/>
      </xdr:nvSpPr>
      <xdr:spPr>
        <a:xfrm>
          <a:off x="21764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641183</xdr:colOff>
      <xdr:row>677</xdr:row>
      <xdr:rowOff>3509</xdr:rowOff>
    </xdr:from>
    <xdr:ext cx="184731" cy="264560"/>
    <xdr:sp macro="" textlink="">
      <xdr:nvSpPr>
        <xdr:cNvPr id="1189" name="pole tekstowe 1"/>
        <xdr:cNvSpPr txBox="1"/>
      </xdr:nvSpPr>
      <xdr:spPr>
        <a:xfrm>
          <a:off x="2104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641183</xdr:colOff>
      <xdr:row>678</xdr:row>
      <xdr:rowOff>0</xdr:rowOff>
    </xdr:from>
    <xdr:ext cx="184731" cy="264560"/>
    <xdr:sp macro="" textlink="">
      <xdr:nvSpPr>
        <xdr:cNvPr id="1190" name="pole tekstowe 1"/>
        <xdr:cNvSpPr txBox="1"/>
      </xdr:nvSpPr>
      <xdr:spPr>
        <a:xfrm>
          <a:off x="21043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641183</xdr:colOff>
      <xdr:row>677</xdr:row>
      <xdr:rowOff>3509</xdr:rowOff>
    </xdr:from>
    <xdr:ext cx="184731" cy="264560"/>
    <xdr:sp macro="" textlink="">
      <xdr:nvSpPr>
        <xdr:cNvPr id="1191" name="pole tekstowe 1"/>
        <xdr:cNvSpPr txBox="1"/>
      </xdr:nvSpPr>
      <xdr:spPr>
        <a:xfrm>
          <a:off x="2104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641183</xdr:colOff>
      <xdr:row>678</xdr:row>
      <xdr:rowOff>0</xdr:rowOff>
    </xdr:from>
    <xdr:ext cx="184731" cy="264560"/>
    <xdr:sp macro="" textlink="">
      <xdr:nvSpPr>
        <xdr:cNvPr id="1192" name="pole tekstowe 1"/>
        <xdr:cNvSpPr txBox="1"/>
      </xdr:nvSpPr>
      <xdr:spPr>
        <a:xfrm>
          <a:off x="21043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641183</xdr:colOff>
      <xdr:row>677</xdr:row>
      <xdr:rowOff>3509</xdr:rowOff>
    </xdr:from>
    <xdr:ext cx="184731" cy="264560"/>
    <xdr:sp macro="" textlink="">
      <xdr:nvSpPr>
        <xdr:cNvPr id="1193" name="pole tekstowe 1"/>
        <xdr:cNvSpPr txBox="1"/>
      </xdr:nvSpPr>
      <xdr:spPr>
        <a:xfrm>
          <a:off x="2104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637674</xdr:colOff>
      <xdr:row>677</xdr:row>
      <xdr:rowOff>3509</xdr:rowOff>
    </xdr:from>
    <xdr:ext cx="184731" cy="264560"/>
    <xdr:sp macro="" textlink="">
      <xdr:nvSpPr>
        <xdr:cNvPr id="1194" name="pole tekstowe 1"/>
        <xdr:cNvSpPr txBox="1"/>
      </xdr:nvSpPr>
      <xdr:spPr>
        <a:xfrm>
          <a:off x="21764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627146</xdr:colOff>
      <xdr:row>677</xdr:row>
      <xdr:rowOff>3509</xdr:rowOff>
    </xdr:from>
    <xdr:ext cx="184731" cy="264560"/>
    <xdr:sp macro="" textlink="">
      <xdr:nvSpPr>
        <xdr:cNvPr id="1195" name="pole tekstowe 1"/>
        <xdr:cNvSpPr txBox="1"/>
      </xdr:nvSpPr>
      <xdr:spPr>
        <a:xfrm>
          <a:off x="21029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627146</xdr:colOff>
      <xdr:row>678</xdr:row>
      <xdr:rowOff>0</xdr:rowOff>
    </xdr:from>
    <xdr:ext cx="184731" cy="264560"/>
    <xdr:sp macro="" textlink="">
      <xdr:nvSpPr>
        <xdr:cNvPr id="1196" name="pole tekstowe 1"/>
        <xdr:cNvSpPr txBox="1"/>
      </xdr:nvSpPr>
      <xdr:spPr>
        <a:xfrm>
          <a:off x="21029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627146</xdr:colOff>
      <xdr:row>677</xdr:row>
      <xdr:rowOff>3509</xdr:rowOff>
    </xdr:from>
    <xdr:ext cx="184731" cy="264560"/>
    <xdr:sp macro="" textlink="">
      <xdr:nvSpPr>
        <xdr:cNvPr id="1197" name="pole tekstowe 1"/>
        <xdr:cNvSpPr txBox="1"/>
      </xdr:nvSpPr>
      <xdr:spPr>
        <a:xfrm>
          <a:off x="21029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627146</xdr:colOff>
      <xdr:row>678</xdr:row>
      <xdr:rowOff>0</xdr:rowOff>
    </xdr:from>
    <xdr:ext cx="184731" cy="264560"/>
    <xdr:sp macro="" textlink="">
      <xdr:nvSpPr>
        <xdr:cNvPr id="1198" name="pole tekstowe 1"/>
        <xdr:cNvSpPr txBox="1"/>
      </xdr:nvSpPr>
      <xdr:spPr>
        <a:xfrm>
          <a:off x="21029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627146</xdr:colOff>
      <xdr:row>677</xdr:row>
      <xdr:rowOff>3509</xdr:rowOff>
    </xdr:from>
    <xdr:ext cx="184731" cy="264560"/>
    <xdr:sp macro="" textlink="">
      <xdr:nvSpPr>
        <xdr:cNvPr id="1199" name="pole tekstowe 1"/>
        <xdr:cNvSpPr txBox="1"/>
      </xdr:nvSpPr>
      <xdr:spPr>
        <a:xfrm>
          <a:off x="21029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820654</xdr:colOff>
      <xdr:row>677</xdr:row>
      <xdr:rowOff>3509</xdr:rowOff>
    </xdr:from>
    <xdr:ext cx="184731" cy="264560"/>
    <xdr:sp macro="" textlink="">
      <xdr:nvSpPr>
        <xdr:cNvPr id="1200" name="pole tekstowe 1"/>
        <xdr:cNvSpPr txBox="1"/>
      </xdr:nvSpPr>
      <xdr:spPr>
        <a:xfrm>
          <a:off x="21127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820654</xdr:colOff>
      <xdr:row>678</xdr:row>
      <xdr:rowOff>0</xdr:rowOff>
    </xdr:from>
    <xdr:ext cx="184731" cy="264560"/>
    <xdr:sp macro="" textlink="">
      <xdr:nvSpPr>
        <xdr:cNvPr id="1201" name="pole tekstowe 1"/>
        <xdr:cNvSpPr txBox="1"/>
      </xdr:nvSpPr>
      <xdr:spPr>
        <a:xfrm>
          <a:off x="21127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26</xdr:col>
      <xdr:colOff>820654</xdr:colOff>
      <xdr:row>677</xdr:row>
      <xdr:rowOff>3509</xdr:rowOff>
    </xdr:from>
    <xdr:ext cx="184731" cy="264560"/>
    <xdr:sp macro="" textlink="">
      <xdr:nvSpPr>
        <xdr:cNvPr id="1202" name="pole tekstowe 1"/>
        <xdr:cNvSpPr txBox="1"/>
      </xdr:nvSpPr>
      <xdr:spPr>
        <a:xfrm>
          <a:off x="21127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641183</xdr:colOff>
      <xdr:row>677</xdr:row>
      <xdr:rowOff>3509</xdr:rowOff>
    </xdr:from>
    <xdr:ext cx="184731" cy="264560"/>
    <xdr:sp macro="" textlink="">
      <xdr:nvSpPr>
        <xdr:cNvPr id="1203" name="pole tekstowe 1"/>
        <xdr:cNvSpPr txBox="1"/>
      </xdr:nvSpPr>
      <xdr:spPr>
        <a:xfrm>
          <a:off x="21767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637674</xdr:colOff>
      <xdr:row>677</xdr:row>
      <xdr:rowOff>3509</xdr:rowOff>
    </xdr:from>
    <xdr:ext cx="184731" cy="264560"/>
    <xdr:sp macro="" textlink="">
      <xdr:nvSpPr>
        <xdr:cNvPr id="1204" name="pole tekstowe 1"/>
        <xdr:cNvSpPr txBox="1"/>
      </xdr:nvSpPr>
      <xdr:spPr>
        <a:xfrm>
          <a:off x="2248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641183</xdr:colOff>
      <xdr:row>677</xdr:row>
      <xdr:rowOff>3509</xdr:rowOff>
    </xdr:from>
    <xdr:ext cx="184731" cy="264560"/>
    <xdr:sp macro="" textlink="">
      <xdr:nvSpPr>
        <xdr:cNvPr id="1205" name="pole tekstowe 1"/>
        <xdr:cNvSpPr txBox="1"/>
      </xdr:nvSpPr>
      <xdr:spPr>
        <a:xfrm>
          <a:off x="21767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641183</xdr:colOff>
      <xdr:row>678</xdr:row>
      <xdr:rowOff>0</xdr:rowOff>
    </xdr:from>
    <xdr:ext cx="184731" cy="264560"/>
    <xdr:sp macro="" textlink="">
      <xdr:nvSpPr>
        <xdr:cNvPr id="1206" name="pole tekstowe 1"/>
        <xdr:cNvSpPr txBox="1"/>
      </xdr:nvSpPr>
      <xdr:spPr>
        <a:xfrm>
          <a:off x="21767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641183</xdr:colOff>
      <xdr:row>677</xdr:row>
      <xdr:rowOff>3509</xdr:rowOff>
    </xdr:from>
    <xdr:ext cx="184731" cy="264560"/>
    <xdr:sp macro="" textlink="">
      <xdr:nvSpPr>
        <xdr:cNvPr id="1207" name="pole tekstowe 1"/>
        <xdr:cNvSpPr txBox="1"/>
      </xdr:nvSpPr>
      <xdr:spPr>
        <a:xfrm>
          <a:off x="21767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641183</xdr:colOff>
      <xdr:row>678</xdr:row>
      <xdr:rowOff>0</xdr:rowOff>
    </xdr:from>
    <xdr:ext cx="184731" cy="264560"/>
    <xdr:sp macro="" textlink="">
      <xdr:nvSpPr>
        <xdr:cNvPr id="1208" name="pole tekstowe 1"/>
        <xdr:cNvSpPr txBox="1"/>
      </xdr:nvSpPr>
      <xdr:spPr>
        <a:xfrm>
          <a:off x="21767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641183</xdr:colOff>
      <xdr:row>677</xdr:row>
      <xdr:rowOff>3509</xdr:rowOff>
    </xdr:from>
    <xdr:ext cx="184731" cy="264560"/>
    <xdr:sp macro="" textlink="">
      <xdr:nvSpPr>
        <xdr:cNvPr id="1209" name="pole tekstowe 1"/>
        <xdr:cNvSpPr txBox="1"/>
      </xdr:nvSpPr>
      <xdr:spPr>
        <a:xfrm>
          <a:off x="21767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637674</xdr:colOff>
      <xdr:row>677</xdr:row>
      <xdr:rowOff>3509</xdr:rowOff>
    </xdr:from>
    <xdr:ext cx="184731" cy="264560"/>
    <xdr:sp macro="" textlink="">
      <xdr:nvSpPr>
        <xdr:cNvPr id="1210" name="pole tekstowe 1"/>
        <xdr:cNvSpPr txBox="1"/>
      </xdr:nvSpPr>
      <xdr:spPr>
        <a:xfrm>
          <a:off x="2248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627146</xdr:colOff>
      <xdr:row>677</xdr:row>
      <xdr:rowOff>3509</xdr:rowOff>
    </xdr:from>
    <xdr:ext cx="184731" cy="264560"/>
    <xdr:sp macro="" textlink="">
      <xdr:nvSpPr>
        <xdr:cNvPr id="1211" name="pole tekstowe 1"/>
        <xdr:cNvSpPr txBox="1"/>
      </xdr:nvSpPr>
      <xdr:spPr>
        <a:xfrm>
          <a:off x="21753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627146</xdr:colOff>
      <xdr:row>678</xdr:row>
      <xdr:rowOff>0</xdr:rowOff>
    </xdr:from>
    <xdr:ext cx="184731" cy="264560"/>
    <xdr:sp macro="" textlink="">
      <xdr:nvSpPr>
        <xdr:cNvPr id="1212" name="pole tekstowe 1"/>
        <xdr:cNvSpPr txBox="1"/>
      </xdr:nvSpPr>
      <xdr:spPr>
        <a:xfrm>
          <a:off x="21753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627146</xdr:colOff>
      <xdr:row>677</xdr:row>
      <xdr:rowOff>3509</xdr:rowOff>
    </xdr:from>
    <xdr:ext cx="184731" cy="264560"/>
    <xdr:sp macro="" textlink="">
      <xdr:nvSpPr>
        <xdr:cNvPr id="1213" name="pole tekstowe 1"/>
        <xdr:cNvSpPr txBox="1"/>
      </xdr:nvSpPr>
      <xdr:spPr>
        <a:xfrm>
          <a:off x="21753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627146</xdr:colOff>
      <xdr:row>678</xdr:row>
      <xdr:rowOff>0</xdr:rowOff>
    </xdr:from>
    <xdr:ext cx="184731" cy="264560"/>
    <xdr:sp macro="" textlink="">
      <xdr:nvSpPr>
        <xdr:cNvPr id="1214" name="pole tekstowe 1"/>
        <xdr:cNvSpPr txBox="1"/>
      </xdr:nvSpPr>
      <xdr:spPr>
        <a:xfrm>
          <a:off x="21753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627146</xdr:colOff>
      <xdr:row>677</xdr:row>
      <xdr:rowOff>3509</xdr:rowOff>
    </xdr:from>
    <xdr:ext cx="184731" cy="264560"/>
    <xdr:sp macro="" textlink="">
      <xdr:nvSpPr>
        <xdr:cNvPr id="1215" name="pole tekstowe 1"/>
        <xdr:cNvSpPr txBox="1"/>
      </xdr:nvSpPr>
      <xdr:spPr>
        <a:xfrm>
          <a:off x="21753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820654</xdr:colOff>
      <xdr:row>677</xdr:row>
      <xdr:rowOff>3509</xdr:rowOff>
    </xdr:from>
    <xdr:ext cx="184731" cy="264560"/>
    <xdr:sp macro="" textlink="">
      <xdr:nvSpPr>
        <xdr:cNvPr id="1216" name="pole tekstowe 1"/>
        <xdr:cNvSpPr txBox="1"/>
      </xdr:nvSpPr>
      <xdr:spPr>
        <a:xfrm>
          <a:off x="21851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820654</xdr:colOff>
      <xdr:row>678</xdr:row>
      <xdr:rowOff>0</xdr:rowOff>
    </xdr:from>
    <xdr:ext cx="184731" cy="264560"/>
    <xdr:sp macro="" textlink="">
      <xdr:nvSpPr>
        <xdr:cNvPr id="1217" name="pole tekstowe 1"/>
        <xdr:cNvSpPr txBox="1"/>
      </xdr:nvSpPr>
      <xdr:spPr>
        <a:xfrm>
          <a:off x="21851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820654</xdr:colOff>
      <xdr:row>677</xdr:row>
      <xdr:rowOff>3509</xdr:rowOff>
    </xdr:from>
    <xdr:ext cx="184731" cy="264560"/>
    <xdr:sp macro="" textlink="">
      <xdr:nvSpPr>
        <xdr:cNvPr id="1218" name="pole tekstowe 1"/>
        <xdr:cNvSpPr txBox="1"/>
      </xdr:nvSpPr>
      <xdr:spPr>
        <a:xfrm>
          <a:off x="21851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641183</xdr:colOff>
      <xdr:row>677</xdr:row>
      <xdr:rowOff>3509</xdr:rowOff>
    </xdr:from>
    <xdr:ext cx="184731" cy="264560"/>
    <xdr:sp macro="" textlink="">
      <xdr:nvSpPr>
        <xdr:cNvPr id="1219" name="pole tekstowe 1"/>
        <xdr:cNvSpPr txBox="1"/>
      </xdr:nvSpPr>
      <xdr:spPr>
        <a:xfrm>
          <a:off x="2249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637674</xdr:colOff>
      <xdr:row>677</xdr:row>
      <xdr:rowOff>3509</xdr:rowOff>
    </xdr:from>
    <xdr:ext cx="184731" cy="264560"/>
    <xdr:sp macro="" textlink="">
      <xdr:nvSpPr>
        <xdr:cNvPr id="1220" name="pole tekstowe 1"/>
        <xdr:cNvSpPr txBox="1"/>
      </xdr:nvSpPr>
      <xdr:spPr>
        <a:xfrm>
          <a:off x="23211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641183</xdr:colOff>
      <xdr:row>677</xdr:row>
      <xdr:rowOff>3509</xdr:rowOff>
    </xdr:from>
    <xdr:ext cx="184731" cy="264560"/>
    <xdr:sp macro="" textlink="">
      <xdr:nvSpPr>
        <xdr:cNvPr id="1221" name="pole tekstowe 1"/>
        <xdr:cNvSpPr txBox="1"/>
      </xdr:nvSpPr>
      <xdr:spPr>
        <a:xfrm>
          <a:off x="2249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641183</xdr:colOff>
      <xdr:row>678</xdr:row>
      <xdr:rowOff>0</xdr:rowOff>
    </xdr:from>
    <xdr:ext cx="184731" cy="264560"/>
    <xdr:sp macro="" textlink="">
      <xdr:nvSpPr>
        <xdr:cNvPr id="1222" name="pole tekstowe 1"/>
        <xdr:cNvSpPr txBox="1"/>
      </xdr:nvSpPr>
      <xdr:spPr>
        <a:xfrm>
          <a:off x="22491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641183</xdr:colOff>
      <xdr:row>677</xdr:row>
      <xdr:rowOff>3509</xdr:rowOff>
    </xdr:from>
    <xdr:ext cx="184731" cy="264560"/>
    <xdr:sp macro="" textlink="">
      <xdr:nvSpPr>
        <xdr:cNvPr id="1223" name="pole tekstowe 1"/>
        <xdr:cNvSpPr txBox="1"/>
      </xdr:nvSpPr>
      <xdr:spPr>
        <a:xfrm>
          <a:off x="2249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641183</xdr:colOff>
      <xdr:row>678</xdr:row>
      <xdr:rowOff>0</xdr:rowOff>
    </xdr:from>
    <xdr:ext cx="184731" cy="264560"/>
    <xdr:sp macro="" textlink="">
      <xdr:nvSpPr>
        <xdr:cNvPr id="1224" name="pole tekstowe 1"/>
        <xdr:cNvSpPr txBox="1"/>
      </xdr:nvSpPr>
      <xdr:spPr>
        <a:xfrm>
          <a:off x="22491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641183</xdr:colOff>
      <xdr:row>677</xdr:row>
      <xdr:rowOff>3509</xdr:rowOff>
    </xdr:from>
    <xdr:ext cx="184731" cy="264560"/>
    <xdr:sp macro="" textlink="">
      <xdr:nvSpPr>
        <xdr:cNvPr id="1225" name="pole tekstowe 1"/>
        <xdr:cNvSpPr txBox="1"/>
      </xdr:nvSpPr>
      <xdr:spPr>
        <a:xfrm>
          <a:off x="2249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637674</xdr:colOff>
      <xdr:row>677</xdr:row>
      <xdr:rowOff>3509</xdr:rowOff>
    </xdr:from>
    <xdr:ext cx="184731" cy="264560"/>
    <xdr:sp macro="" textlink="">
      <xdr:nvSpPr>
        <xdr:cNvPr id="1226" name="pole tekstowe 1"/>
        <xdr:cNvSpPr txBox="1"/>
      </xdr:nvSpPr>
      <xdr:spPr>
        <a:xfrm>
          <a:off x="23211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627146</xdr:colOff>
      <xdr:row>677</xdr:row>
      <xdr:rowOff>3509</xdr:rowOff>
    </xdr:from>
    <xdr:ext cx="184731" cy="264560"/>
    <xdr:sp macro="" textlink="">
      <xdr:nvSpPr>
        <xdr:cNvPr id="1227" name="pole tekstowe 1"/>
        <xdr:cNvSpPr txBox="1"/>
      </xdr:nvSpPr>
      <xdr:spPr>
        <a:xfrm>
          <a:off x="2247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627146</xdr:colOff>
      <xdr:row>678</xdr:row>
      <xdr:rowOff>0</xdr:rowOff>
    </xdr:from>
    <xdr:ext cx="184731" cy="264560"/>
    <xdr:sp macro="" textlink="">
      <xdr:nvSpPr>
        <xdr:cNvPr id="1228" name="pole tekstowe 1"/>
        <xdr:cNvSpPr txBox="1"/>
      </xdr:nvSpPr>
      <xdr:spPr>
        <a:xfrm>
          <a:off x="22477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627146</xdr:colOff>
      <xdr:row>677</xdr:row>
      <xdr:rowOff>3509</xdr:rowOff>
    </xdr:from>
    <xdr:ext cx="184731" cy="264560"/>
    <xdr:sp macro="" textlink="">
      <xdr:nvSpPr>
        <xdr:cNvPr id="1229" name="pole tekstowe 1"/>
        <xdr:cNvSpPr txBox="1"/>
      </xdr:nvSpPr>
      <xdr:spPr>
        <a:xfrm>
          <a:off x="2247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627146</xdr:colOff>
      <xdr:row>678</xdr:row>
      <xdr:rowOff>0</xdr:rowOff>
    </xdr:from>
    <xdr:ext cx="184731" cy="264560"/>
    <xdr:sp macro="" textlink="">
      <xdr:nvSpPr>
        <xdr:cNvPr id="1230" name="pole tekstowe 1"/>
        <xdr:cNvSpPr txBox="1"/>
      </xdr:nvSpPr>
      <xdr:spPr>
        <a:xfrm>
          <a:off x="22477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627146</xdr:colOff>
      <xdr:row>677</xdr:row>
      <xdr:rowOff>3509</xdr:rowOff>
    </xdr:from>
    <xdr:ext cx="184731" cy="264560"/>
    <xdr:sp macro="" textlink="">
      <xdr:nvSpPr>
        <xdr:cNvPr id="1231" name="pole tekstowe 1"/>
        <xdr:cNvSpPr txBox="1"/>
      </xdr:nvSpPr>
      <xdr:spPr>
        <a:xfrm>
          <a:off x="2247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820654</xdr:colOff>
      <xdr:row>677</xdr:row>
      <xdr:rowOff>3509</xdr:rowOff>
    </xdr:from>
    <xdr:ext cx="184731" cy="264560"/>
    <xdr:sp macro="" textlink="">
      <xdr:nvSpPr>
        <xdr:cNvPr id="1232" name="pole tekstowe 1"/>
        <xdr:cNvSpPr txBox="1"/>
      </xdr:nvSpPr>
      <xdr:spPr>
        <a:xfrm>
          <a:off x="22575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820654</xdr:colOff>
      <xdr:row>678</xdr:row>
      <xdr:rowOff>0</xdr:rowOff>
    </xdr:from>
    <xdr:ext cx="184731" cy="264560"/>
    <xdr:sp macro="" textlink="">
      <xdr:nvSpPr>
        <xdr:cNvPr id="1233" name="pole tekstowe 1"/>
        <xdr:cNvSpPr txBox="1"/>
      </xdr:nvSpPr>
      <xdr:spPr>
        <a:xfrm>
          <a:off x="22575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820654</xdr:colOff>
      <xdr:row>677</xdr:row>
      <xdr:rowOff>3509</xdr:rowOff>
    </xdr:from>
    <xdr:ext cx="184731" cy="264560"/>
    <xdr:sp macro="" textlink="">
      <xdr:nvSpPr>
        <xdr:cNvPr id="1234" name="pole tekstowe 1"/>
        <xdr:cNvSpPr txBox="1"/>
      </xdr:nvSpPr>
      <xdr:spPr>
        <a:xfrm>
          <a:off x="22575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641183</xdr:colOff>
      <xdr:row>677</xdr:row>
      <xdr:rowOff>3509</xdr:rowOff>
    </xdr:from>
    <xdr:ext cx="184731" cy="264560"/>
    <xdr:sp macro="" textlink="">
      <xdr:nvSpPr>
        <xdr:cNvPr id="1235" name="pole tekstowe 1"/>
        <xdr:cNvSpPr txBox="1"/>
      </xdr:nvSpPr>
      <xdr:spPr>
        <a:xfrm>
          <a:off x="23215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637674</xdr:colOff>
      <xdr:row>677</xdr:row>
      <xdr:rowOff>3509</xdr:rowOff>
    </xdr:from>
    <xdr:ext cx="184731" cy="264560"/>
    <xdr:sp macro="" textlink="">
      <xdr:nvSpPr>
        <xdr:cNvPr id="1236" name="pole tekstowe 1"/>
        <xdr:cNvSpPr txBox="1"/>
      </xdr:nvSpPr>
      <xdr:spPr>
        <a:xfrm>
          <a:off x="23935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641183</xdr:colOff>
      <xdr:row>677</xdr:row>
      <xdr:rowOff>3509</xdr:rowOff>
    </xdr:from>
    <xdr:ext cx="184731" cy="264560"/>
    <xdr:sp macro="" textlink="">
      <xdr:nvSpPr>
        <xdr:cNvPr id="1237" name="pole tekstowe 1"/>
        <xdr:cNvSpPr txBox="1"/>
      </xdr:nvSpPr>
      <xdr:spPr>
        <a:xfrm>
          <a:off x="23215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641183</xdr:colOff>
      <xdr:row>678</xdr:row>
      <xdr:rowOff>0</xdr:rowOff>
    </xdr:from>
    <xdr:ext cx="184731" cy="264560"/>
    <xdr:sp macro="" textlink="">
      <xdr:nvSpPr>
        <xdr:cNvPr id="1238" name="pole tekstowe 1"/>
        <xdr:cNvSpPr txBox="1"/>
      </xdr:nvSpPr>
      <xdr:spPr>
        <a:xfrm>
          <a:off x="23215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641183</xdr:colOff>
      <xdr:row>677</xdr:row>
      <xdr:rowOff>3509</xdr:rowOff>
    </xdr:from>
    <xdr:ext cx="184731" cy="264560"/>
    <xdr:sp macro="" textlink="">
      <xdr:nvSpPr>
        <xdr:cNvPr id="1239" name="pole tekstowe 1"/>
        <xdr:cNvSpPr txBox="1"/>
      </xdr:nvSpPr>
      <xdr:spPr>
        <a:xfrm>
          <a:off x="23215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641183</xdr:colOff>
      <xdr:row>678</xdr:row>
      <xdr:rowOff>0</xdr:rowOff>
    </xdr:from>
    <xdr:ext cx="184731" cy="264560"/>
    <xdr:sp macro="" textlink="">
      <xdr:nvSpPr>
        <xdr:cNvPr id="1240" name="pole tekstowe 1"/>
        <xdr:cNvSpPr txBox="1"/>
      </xdr:nvSpPr>
      <xdr:spPr>
        <a:xfrm>
          <a:off x="23215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641183</xdr:colOff>
      <xdr:row>677</xdr:row>
      <xdr:rowOff>3509</xdr:rowOff>
    </xdr:from>
    <xdr:ext cx="184731" cy="264560"/>
    <xdr:sp macro="" textlink="">
      <xdr:nvSpPr>
        <xdr:cNvPr id="1241" name="pole tekstowe 1"/>
        <xdr:cNvSpPr txBox="1"/>
      </xdr:nvSpPr>
      <xdr:spPr>
        <a:xfrm>
          <a:off x="23215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637674</xdr:colOff>
      <xdr:row>677</xdr:row>
      <xdr:rowOff>3509</xdr:rowOff>
    </xdr:from>
    <xdr:ext cx="184731" cy="264560"/>
    <xdr:sp macro="" textlink="">
      <xdr:nvSpPr>
        <xdr:cNvPr id="1242" name="pole tekstowe 1"/>
        <xdr:cNvSpPr txBox="1"/>
      </xdr:nvSpPr>
      <xdr:spPr>
        <a:xfrm>
          <a:off x="23935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627146</xdr:colOff>
      <xdr:row>677</xdr:row>
      <xdr:rowOff>3509</xdr:rowOff>
    </xdr:from>
    <xdr:ext cx="184731" cy="264560"/>
    <xdr:sp macro="" textlink="">
      <xdr:nvSpPr>
        <xdr:cNvPr id="1243" name="pole tekstowe 1"/>
        <xdr:cNvSpPr txBox="1"/>
      </xdr:nvSpPr>
      <xdr:spPr>
        <a:xfrm>
          <a:off x="23201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627146</xdr:colOff>
      <xdr:row>678</xdr:row>
      <xdr:rowOff>0</xdr:rowOff>
    </xdr:from>
    <xdr:ext cx="184731" cy="264560"/>
    <xdr:sp macro="" textlink="">
      <xdr:nvSpPr>
        <xdr:cNvPr id="1244" name="pole tekstowe 1"/>
        <xdr:cNvSpPr txBox="1"/>
      </xdr:nvSpPr>
      <xdr:spPr>
        <a:xfrm>
          <a:off x="23201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627146</xdr:colOff>
      <xdr:row>677</xdr:row>
      <xdr:rowOff>3509</xdr:rowOff>
    </xdr:from>
    <xdr:ext cx="184731" cy="264560"/>
    <xdr:sp macro="" textlink="">
      <xdr:nvSpPr>
        <xdr:cNvPr id="1245" name="pole tekstowe 1"/>
        <xdr:cNvSpPr txBox="1"/>
      </xdr:nvSpPr>
      <xdr:spPr>
        <a:xfrm>
          <a:off x="23201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627146</xdr:colOff>
      <xdr:row>678</xdr:row>
      <xdr:rowOff>0</xdr:rowOff>
    </xdr:from>
    <xdr:ext cx="184731" cy="264560"/>
    <xdr:sp macro="" textlink="">
      <xdr:nvSpPr>
        <xdr:cNvPr id="1246" name="pole tekstowe 1"/>
        <xdr:cNvSpPr txBox="1"/>
      </xdr:nvSpPr>
      <xdr:spPr>
        <a:xfrm>
          <a:off x="23201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627146</xdr:colOff>
      <xdr:row>677</xdr:row>
      <xdr:rowOff>3509</xdr:rowOff>
    </xdr:from>
    <xdr:ext cx="184731" cy="264560"/>
    <xdr:sp macro="" textlink="">
      <xdr:nvSpPr>
        <xdr:cNvPr id="1247" name="pole tekstowe 1"/>
        <xdr:cNvSpPr txBox="1"/>
      </xdr:nvSpPr>
      <xdr:spPr>
        <a:xfrm>
          <a:off x="23201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820654</xdr:colOff>
      <xdr:row>677</xdr:row>
      <xdr:rowOff>3509</xdr:rowOff>
    </xdr:from>
    <xdr:ext cx="184731" cy="264560"/>
    <xdr:sp macro="" textlink="">
      <xdr:nvSpPr>
        <xdr:cNvPr id="1248" name="pole tekstowe 1"/>
        <xdr:cNvSpPr txBox="1"/>
      </xdr:nvSpPr>
      <xdr:spPr>
        <a:xfrm>
          <a:off x="23299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820654</xdr:colOff>
      <xdr:row>678</xdr:row>
      <xdr:rowOff>0</xdr:rowOff>
    </xdr:from>
    <xdr:ext cx="184731" cy="264560"/>
    <xdr:sp macro="" textlink="">
      <xdr:nvSpPr>
        <xdr:cNvPr id="1249" name="pole tekstowe 1"/>
        <xdr:cNvSpPr txBox="1"/>
      </xdr:nvSpPr>
      <xdr:spPr>
        <a:xfrm>
          <a:off x="23299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820654</xdr:colOff>
      <xdr:row>677</xdr:row>
      <xdr:rowOff>3509</xdr:rowOff>
    </xdr:from>
    <xdr:ext cx="184731" cy="264560"/>
    <xdr:sp macro="" textlink="">
      <xdr:nvSpPr>
        <xdr:cNvPr id="1250" name="pole tekstowe 1"/>
        <xdr:cNvSpPr txBox="1"/>
      </xdr:nvSpPr>
      <xdr:spPr>
        <a:xfrm>
          <a:off x="23299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641183</xdr:colOff>
      <xdr:row>677</xdr:row>
      <xdr:rowOff>3509</xdr:rowOff>
    </xdr:from>
    <xdr:ext cx="184731" cy="264560"/>
    <xdr:sp macro="" textlink="">
      <xdr:nvSpPr>
        <xdr:cNvPr id="1251" name="pole tekstowe 1"/>
        <xdr:cNvSpPr txBox="1"/>
      </xdr:nvSpPr>
      <xdr:spPr>
        <a:xfrm>
          <a:off x="23939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637674</xdr:colOff>
      <xdr:row>677</xdr:row>
      <xdr:rowOff>3509</xdr:rowOff>
    </xdr:from>
    <xdr:ext cx="184731" cy="264560"/>
    <xdr:sp macro="" textlink="">
      <xdr:nvSpPr>
        <xdr:cNvPr id="1252" name="pole tekstowe 1"/>
        <xdr:cNvSpPr txBox="1"/>
      </xdr:nvSpPr>
      <xdr:spPr>
        <a:xfrm>
          <a:off x="2465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641183</xdr:colOff>
      <xdr:row>677</xdr:row>
      <xdr:rowOff>3509</xdr:rowOff>
    </xdr:from>
    <xdr:ext cx="184731" cy="264560"/>
    <xdr:sp macro="" textlink="">
      <xdr:nvSpPr>
        <xdr:cNvPr id="1253" name="pole tekstowe 1"/>
        <xdr:cNvSpPr txBox="1"/>
      </xdr:nvSpPr>
      <xdr:spPr>
        <a:xfrm>
          <a:off x="23939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641183</xdr:colOff>
      <xdr:row>678</xdr:row>
      <xdr:rowOff>0</xdr:rowOff>
    </xdr:from>
    <xdr:ext cx="184731" cy="264560"/>
    <xdr:sp macro="" textlink="">
      <xdr:nvSpPr>
        <xdr:cNvPr id="1254" name="pole tekstowe 1"/>
        <xdr:cNvSpPr txBox="1"/>
      </xdr:nvSpPr>
      <xdr:spPr>
        <a:xfrm>
          <a:off x="23939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641183</xdr:colOff>
      <xdr:row>677</xdr:row>
      <xdr:rowOff>3509</xdr:rowOff>
    </xdr:from>
    <xdr:ext cx="184731" cy="264560"/>
    <xdr:sp macro="" textlink="">
      <xdr:nvSpPr>
        <xdr:cNvPr id="1255" name="pole tekstowe 1"/>
        <xdr:cNvSpPr txBox="1"/>
      </xdr:nvSpPr>
      <xdr:spPr>
        <a:xfrm>
          <a:off x="23939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641183</xdr:colOff>
      <xdr:row>678</xdr:row>
      <xdr:rowOff>0</xdr:rowOff>
    </xdr:from>
    <xdr:ext cx="184731" cy="264560"/>
    <xdr:sp macro="" textlink="">
      <xdr:nvSpPr>
        <xdr:cNvPr id="1256" name="pole tekstowe 1"/>
        <xdr:cNvSpPr txBox="1"/>
      </xdr:nvSpPr>
      <xdr:spPr>
        <a:xfrm>
          <a:off x="23939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641183</xdr:colOff>
      <xdr:row>677</xdr:row>
      <xdr:rowOff>3509</xdr:rowOff>
    </xdr:from>
    <xdr:ext cx="184731" cy="264560"/>
    <xdr:sp macro="" textlink="">
      <xdr:nvSpPr>
        <xdr:cNvPr id="1257" name="pole tekstowe 1"/>
        <xdr:cNvSpPr txBox="1"/>
      </xdr:nvSpPr>
      <xdr:spPr>
        <a:xfrm>
          <a:off x="23939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637674</xdr:colOff>
      <xdr:row>677</xdr:row>
      <xdr:rowOff>3509</xdr:rowOff>
    </xdr:from>
    <xdr:ext cx="184731" cy="264560"/>
    <xdr:sp macro="" textlink="">
      <xdr:nvSpPr>
        <xdr:cNvPr id="1258" name="pole tekstowe 1"/>
        <xdr:cNvSpPr txBox="1"/>
      </xdr:nvSpPr>
      <xdr:spPr>
        <a:xfrm>
          <a:off x="2465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627146</xdr:colOff>
      <xdr:row>677</xdr:row>
      <xdr:rowOff>3509</xdr:rowOff>
    </xdr:from>
    <xdr:ext cx="184731" cy="264560"/>
    <xdr:sp macro="" textlink="">
      <xdr:nvSpPr>
        <xdr:cNvPr id="1259" name="pole tekstowe 1"/>
        <xdr:cNvSpPr txBox="1"/>
      </xdr:nvSpPr>
      <xdr:spPr>
        <a:xfrm>
          <a:off x="23925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627146</xdr:colOff>
      <xdr:row>678</xdr:row>
      <xdr:rowOff>0</xdr:rowOff>
    </xdr:from>
    <xdr:ext cx="184731" cy="264560"/>
    <xdr:sp macro="" textlink="">
      <xdr:nvSpPr>
        <xdr:cNvPr id="1260" name="pole tekstowe 1"/>
        <xdr:cNvSpPr txBox="1"/>
      </xdr:nvSpPr>
      <xdr:spPr>
        <a:xfrm>
          <a:off x="23925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627146</xdr:colOff>
      <xdr:row>677</xdr:row>
      <xdr:rowOff>3509</xdr:rowOff>
    </xdr:from>
    <xdr:ext cx="184731" cy="264560"/>
    <xdr:sp macro="" textlink="">
      <xdr:nvSpPr>
        <xdr:cNvPr id="1261" name="pole tekstowe 1"/>
        <xdr:cNvSpPr txBox="1"/>
      </xdr:nvSpPr>
      <xdr:spPr>
        <a:xfrm>
          <a:off x="23925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627146</xdr:colOff>
      <xdr:row>678</xdr:row>
      <xdr:rowOff>0</xdr:rowOff>
    </xdr:from>
    <xdr:ext cx="184731" cy="264560"/>
    <xdr:sp macro="" textlink="">
      <xdr:nvSpPr>
        <xdr:cNvPr id="1262" name="pole tekstowe 1"/>
        <xdr:cNvSpPr txBox="1"/>
      </xdr:nvSpPr>
      <xdr:spPr>
        <a:xfrm>
          <a:off x="23925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627146</xdr:colOff>
      <xdr:row>677</xdr:row>
      <xdr:rowOff>3509</xdr:rowOff>
    </xdr:from>
    <xdr:ext cx="184731" cy="264560"/>
    <xdr:sp macro="" textlink="">
      <xdr:nvSpPr>
        <xdr:cNvPr id="1263" name="pole tekstowe 1"/>
        <xdr:cNvSpPr txBox="1"/>
      </xdr:nvSpPr>
      <xdr:spPr>
        <a:xfrm>
          <a:off x="23925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820654</xdr:colOff>
      <xdr:row>677</xdr:row>
      <xdr:rowOff>3509</xdr:rowOff>
    </xdr:from>
    <xdr:ext cx="184731" cy="264560"/>
    <xdr:sp macro="" textlink="">
      <xdr:nvSpPr>
        <xdr:cNvPr id="1264" name="pole tekstowe 1"/>
        <xdr:cNvSpPr txBox="1"/>
      </xdr:nvSpPr>
      <xdr:spPr>
        <a:xfrm>
          <a:off x="2402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820654</xdr:colOff>
      <xdr:row>678</xdr:row>
      <xdr:rowOff>0</xdr:rowOff>
    </xdr:from>
    <xdr:ext cx="184731" cy="264560"/>
    <xdr:sp macro="" textlink="">
      <xdr:nvSpPr>
        <xdr:cNvPr id="1265" name="pole tekstowe 1"/>
        <xdr:cNvSpPr txBox="1"/>
      </xdr:nvSpPr>
      <xdr:spPr>
        <a:xfrm>
          <a:off x="24023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820654</xdr:colOff>
      <xdr:row>677</xdr:row>
      <xdr:rowOff>3509</xdr:rowOff>
    </xdr:from>
    <xdr:ext cx="184731" cy="264560"/>
    <xdr:sp macro="" textlink="">
      <xdr:nvSpPr>
        <xdr:cNvPr id="1266" name="pole tekstowe 1"/>
        <xdr:cNvSpPr txBox="1"/>
      </xdr:nvSpPr>
      <xdr:spPr>
        <a:xfrm>
          <a:off x="2402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641183</xdr:colOff>
      <xdr:row>677</xdr:row>
      <xdr:rowOff>3509</xdr:rowOff>
    </xdr:from>
    <xdr:ext cx="184731" cy="264560"/>
    <xdr:sp macro="" textlink="">
      <xdr:nvSpPr>
        <xdr:cNvPr id="1267" name="pole tekstowe 1"/>
        <xdr:cNvSpPr txBox="1"/>
      </xdr:nvSpPr>
      <xdr:spPr>
        <a:xfrm>
          <a:off x="2466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637674</xdr:colOff>
      <xdr:row>677</xdr:row>
      <xdr:rowOff>3509</xdr:rowOff>
    </xdr:from>
    <xdr:ext cx="184731" cy="264560"/>
    <xdr:sp macro="" textlink="">
      <xdr:nvSpPr>
        <xdr:cNvPr id="1268" name="pole tekstowe 1"/>
        <xdr:cNvSpPr txBox="1"/>
      </xdr:nvSpPr>
      <xdr:spPr>
        <a:xfrm>
          <a:off x="25383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641183</xdr:colOff>
      <xdr:row>677</xdr:row>
      <xdr:rowOff>3509</xdr:rowOff>
    </xdr:from>
    <xdr:ext cx="184731" cy="264560"/>
    <xdr:sp macro="" textlink="">
      <xdr:nvSpPr>
        <xdr:cNvPr id="1269" name="pole tekstowe 1"/>
        <xdr:cNvSpPr txBox="1"/>
      </xdr:nvSpPr>
      <xdr:spPr>
        <a:xfrm>
          <a:off x="2466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641183</xdr:colOff>
      <xdr:row>678</xdr:row>
      <xdr:rowOff>0</xdr:rowOff>
    </xdr:from>
    <xdr:ext cx="184731" cy="264560"/>
    <xdr:sp macro="" textlink="">
      <xdr:nvSpPr>
        <xdr:cNvPr id="1270" name="pole tekstowe 1"/>
        <xdr:cNvSpPr txBox="1"/>
      </xdr:nvSpPr>
      <xdr:spPr>
        <a:xfrm>
          <a:off x="24663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641183</xdr:colOff>
      <xdr:row>677</xdr:row>
      <xdr:rowOff>3509</xdr:rowOff>
    </xdr:from>
    <xdr:ext cx="184731" cy="264560"/>
    <xdr:sp macro="" textlink="">
      <xdr:nvSpPr>
        <xdr:cNvPr id="1271" name="pole tekstowe 1"/>
        <xdr:cNvSpPr txBox="1"/>
      </xdr:nvSpPr>
      <xdr:spPr>
        <a:xfrm>
          <a:off x="2466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641183</xdr:colOff>
      <xdr:row>678</xdr:row>
      <xdr:rowOff>0</xdr:rowOff>
    </xdr:from>
    <xdr:ext cx="184731" cy="264560"/>
    <xdr:sp macro="" textlink="">
      <xdr:nvSpPr>
        <xdr:cNvPr id="1272" name="pole tekstowe 1"/>
        <xdr:cNvSpPr txBox="1"/>
      </xdr:nvSpPr>
      <xdr:spPr>
        <a:xfrm>
          <a:off x="24663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641183</xdr:colOff>
      <xdr:row>677</xdr:row>
      <xdr:rowOff>3509</xdr:rowOff>
    </xdr:from>
    <xdr:ext cx="184731" cy="264560"/>
    <xdr:sp macro="" textlink="">
      <xdr:nvSpPr>
        <xdr:cNvPr id="1273" name="pole tekstowe 1"/>
        <xdr:cNvSpPr txBox="1"/>
      </xdr:nvSpPr>
      <xdr:spPr>
        <a:xfrm>
          <a:off x="2466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637674</xdr:colOff>
      <xdr:row>677</xdr:row>
      <xdr:rowOff>3509</xdr:rowOff>
    </xdr:from>
    <xdr:ext cx="184731" cy="264560"/>
    <xdr:sp macro="" textlink="">
      <xdr:nvSpPr>
        <xdr:cNvPr id="1274" name="pole tekstowe 1"/>
        <xdr:cNvSpPr txBox="1"/>
      </xdr:nvSpPr>
      <xdr:spPr>
        <a:xfrm>
          <a:off x="25383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627146</xdr:colOff>
      <xdr:row>677</xdr:row>
      <xdr:rowOff>3509</xdr:rowOff>
    </xdr:from>
    <xdr:ext cx="184731" cy="264560"/>
    <xdr:sp macro="" textlink="">
      <xdr:nvSpPr>
        <xdr:cNvPr id="1275" name="pole tekstowe 1"/>
        <xdr:cNvSpPr txBox="1"/>
      </xdr:nvSpPr>
      <xdr:spPr>
        <a:xfrm>
          <a:off x="24649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627146</xdr:colOff>
      <xdr:row>678</xdr:row>
      <xdr:rowOff>0</xdr:rowOff>
    </xdr:from>
    <xdr:ext cx="184731" cy="264560"/>
    <xdr:sp macro="" textlink="">
      <xdr:nvSpPr>
        <xdr:cNvPr id="1276" name="pole tekstowe 1"/>
        <xdr:cNvSpPr txBox="1"/>
      </xdr:nvSpPr>
      <xdr:spPr>
        <a:xfrm>
          <a:off x="24649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627146</xdr:colOff>
      <xdr:row>677</xdr:row>
      <xdr:rowOff>3509</xdr:rowOff>
    </xdr:from>
    <xdr:ext cx="184731" cy="264560"/>
    <xdr:sp macro="" textlink="">
      <xdr:nvSpPr>
        <xdr:cNvPr id="1277" name="pole tekstowe 1"/>
        <xdr:cNvSpPr txBox="1"/>
      </xdr:nvSpPr>
      <xdr:spPr>
        <a:xfrm>
          <a:off x="24649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627146</xdr:colOff>
      <xdr:row>678</xdr:row>
      <xdr:rowOff>0</xdr:rowOff>
    </xdr:from>
    <xdr:ext cx="184731" cy="264560"/>
    <xdr:sp macro="" textlink="">
      <xdr:nvSpPr>
        <xdr:cNvPr id="1278" name="pole tekstowe 1"/>
        <xdr:cNvSpPr txBox="1"/>
      </xdr:nvSpPr>
      <xdr:spPr>
        <a:xfrm>
          <a:off x="24649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627146</xdr:colOff>
      <xdr:row>677</xdr:row>
      <xdr:rowOff>3509</xdr:rowOff>
    </xdr:from>
    <xdr:ext cx="184731" cy="264560"/>
    <xdr:sp macro="" textlink="">
      <xdr:nvSpPr>
        <xdr:cNvPr id="1279" name="pole tekstowe 1"/>
        <xdr:cNvSpPr txBox="1"/>
      </xdr:nvSpPr>
      <xdr:spPr>
        <a:xfrm>
          <a:off x="24649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820654</xdr:colOff>
      <xdr:row>677</xdr:row>
      <xdr:rowOff>3509</xdr:rowOff>
    </xdr:from>
    <xdr:ext cx="184731" cy="264560"/>
    <xdr:sp macro="" textlink="">
      <xdr:nvSpPr>
        <xdr:cNvPr id="1280" name="pole tekstowe 1"/>
        <xdr:cNvSpPr txBox="1"/>
      </xdr:nvSpPr>
      <xdr:spPr>
        <a:xfrm>
          <a:off x="24747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820654</xdr:colOff>
      <xdr:row>678</xdr:row>
      <xdr:rowOff>0</xdr:rowOff>
    </xdr:from>
    <xdr:ext cx="184731" cy="264560"/>
    <xdr:sp macro="" textlink="">
      <xdr:nvSpPr>
        <xdr:cNvPr id="1281" name="pole tekstowe 1"/>
        <xdr:cNvSpPr txBox="1"/>
      </xdr:nvSpPr>
      <xdr:spPr>
        <a:xfrm>
          <a:off x="24747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820654</xdr:colOff>
      <xdr:row>677</xdr:row>
      <xdr:rowOff>3509</xdr:rowOff>
    </xdr:from>
    <xdr:ext cx="184731" cy="264560"/>
    <xdr:sp macro="" textlink="">
      <xdr:nvSpPr>
        <xdr:cNvPr id="1282" name="pole tekstowe 1"/>
        <xdr:cNvSpPr txBox="1"/>
      </xdr:nvSpPr>
      <xdr:spPr>
        <a:xfrm>
          <a:off x="24747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641183</xdr:colOff>
      <xdr:row>677</xdr:row>
      <xdr:rowOff>3509</xdr:rowOff>
    </xdr:from>
    <xdr:ext cx="184731" cy="264560"/>
    <xdr:sp macro="" textlink="">
      <xdr:nvSpPr>
        <xdr:cNvPr id="1283" name="pole tekstowe 1"/>
        <xdr:cNvSpPr txBox="1"/>
      </xdr:nvSpPr>
      <xdr:spPr>
        <a:xfrm>
          <a:off x="25387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637674</xdr:colOff>
      <xdr:row>677</xdr:row>
      <xdr:rowOff>3509</xdr:rowOff>
    </xdr:from>
    <xdr:ext cx="184731" cy="264560"/>
    <xdr:sp macro="" textlink="">
      <xdr:nvSpPr>
        <xdr:cNvPr id="1284" name="pole tekstowe 1"/>
        <xdr:cNvSpPr txBox="1"/>
      </xdr:nvSpPr>
      <xdr:spPr>
        <a:xfrm>
          <a:off x="26107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641183</xdr:colOff>
      <xdr:row>677</xdr:row>
      <xdr:rowOff>3509</xdr:rowOff>
    </xdr:from>
    <xdr:ext cx="184731" cy="264560"/>
    <xdr:sp macro="" textlink="">
      <xdr:nvSpPr>
        <xdr:cNvPr id="1285" name="pole tekstowe 1"/>
        <xdr:cNvSpPr txBox="1"/>
      </xdr:nvSpPr>
      <xdr:spPr>
        <a:xfrm>
          <a:off x="25387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641183</xdr:colOff>
      <xdr:row>678</xdr:row>
      <xdr:rowOff>0</xdr:rowOff>
    </xdr:from>
    <xdr:ext cx="184731" cy="264560"/>
    <xdr:sp macro="" textlink="">
      <xdr:nvSpPr>
        <xdr:cNvPr id="1286" name="pole tekstowe 1"/>
        <xdr:cNvSpPr txBox="1"/>
      </xdr:nvSpPr>
      <xdr:spPr>
        <a:xfrm>
          <a:off x="253871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641183</xdr:colOff>
      <xdr:row>677</xdr:row>
      <xdr:rowOff>3509</xdr:rowOff>
    </xdr:from>
    <xdr:ext cx="184731" cy="264560"/>
    <xdr:sp macro="" textlink="">
      <xdr:nvSpPr>
        <xdr:cNvPr id="1287" name="pole tekstowe 1"/>
        <xdr:cNvSpPr txBox="1"/>
      </xdr:nvSpPr>
      <xdr:spPr>
        <a:xfrm>
          <a:off x="25387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641183</xdr:colOff>
      <xdr:row>678</xdr:row>
      <xdr:rowOff>0</xdr:rowOff>
    </xdr:from>
    <xdr:ext cx="184731" cy="264560"/>
    <xdr:sp macro="" textlink="">
      <xdr:nvSpPr>
        <xdr:cNvPr id="1288" name="pole tekstowe 1"/>
        <xdr:cNvSpPr txBox="1"/>
      </xdr:nvSpPr>
      <xdr:spPr>
        <a:xfrm>
          <a:off x="253871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641183</xdr:colOff>
      <xdr:row>677</xdr:row>
      <xdr:rowOff>3509</xdr:rowOff>
    </xdr:from>
    <xdr:ext cx="184731" cy="264560"/>
    <xdr:sp macro="" textlink="">
      <xdr:nvSpPr>
        <xdr:cNvPr id="1289" name="pole tekstowe 1"/>
        <xdr:cNvSpPr txBox="1"/>
      </xdr:nvSpPr>
      <xdr:spPr>
        <a:xfrm>
          <a:off x="25387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637674</xdr:colOff>
      <xdr:row>677</xdr:row>
      <xdr:rowOff>3509</xdr:rowOff>
    </xdr:from>
    <xdr:ext cx="184731" cy="264560"/>
    <xdr:sp macro="" textlink="">
      <xdr:nvSpPr>
        <xdr:cNvPr id="1290" name="pole tekstowe 1"/>
        <xdr:cNvSpPr txBox="1"/>
      </xdr:nvSpPr>
      <xdr:spPr>
        <a:xfrm>
          <a:off x="26107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627146</xdr:colOff>
      <xdr:row>677</xdr:row>
      <xdr:rowOff>3509</xdr:rowOff>
    </xdr:from>
    <xdr:ext cx="184731" cy="264560"/>
    <xdr:sp macro="" textlink="">
      <xdr:nvSpPr>
        <xdr:cNvPr id="1291" name="pole tekstowe 1"/>
        <xdr:cNvSpPr txBox="1"/>
      </xdr:nvSpPr>
      <xdr:spPr>
        <a:xfrm>
          <a:off x="25373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627146</xdr:colOff>
      <xdr:row>678</xdr:row>
      <xdr:rowOff>0</xdr:rowOff>
    </xdr:from>
    <xdr:ext cx="184731" cy="264560"/>
    <xdr:sp macro="" textlink="">
      <xdr:nvSpPr>
        <xdr:cNvPr id="1292" name="pole tekstowe 1"/>
        <xdr:cNvSpPr txBox="1"/>
      </xdr:nvSpPr>
      <xdr:spPr>
        <a:xfrm>
          <a:off x="253730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627146</xdr:colOff>
      <xdr:row>677</xdr:row>
      <xdr:rowOff>3509</xdr:rowOff>
    </xdr:from>
    <xdr:ext cx="184731" cy="264560"/>
    <xdr:sp macro="" textlink="">
      <xdr:nvSpPr>
        <xdr:cNvPr id="1293" name="pole tekstowe 1"/>
        <xdr:cNvSpPr txBox="1"/>
      </xdr:nvSpPr>
      <xdr:spPr>
        <a:xfrm>
          <a:off x="25373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627146</xdr:colOff>
      <xdr:row>678</xdr:row>
      <xdr:rowOff>0</xdr:rowOff>
    </xdr:from>
    <xdr:ext cx="184731" cy="264560"/>
    <xdr:sp macro="" textlink="">
      <xdr:nvSpPr>
        <xdr:cNvPr id="1294" name="pole tekstowe 1"/>
        <xdr:cNvSpPr txBox="1"/>
      </xdr:nvSpPr>
      <xdr:spPr>
        <a:xfrm>
          <a:off x="253730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627146</xdr:colOff>
      <xdr:row>677</xdr:row>
      <xdr:rowOff>3509</xdr:rowOff>
    </xdr:from>
    <xdr:ext cx="184731" cy="264560"/>
    <xdr:sp macro="" textlink="">
      <xdr:nvSpPr>
        <xdr:cNvPr id="1295" name="pole tekstowe 1"/>
        <xdr:cNvSpPr txBox="1"/>
      </xdr:nvSpPr>
      <xdr:spPr>
        <a:xfrm>
          <a:off x="25373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820654</xdr:colOff>
      <xdr:row>677</xdr:row>
      <xdr:rowOff>3509</xdr:rowOff>
    </xdr:from>
    <xdr:ext cx="184731" cy="264560"/>
    <xdr:sp macro="" textlink="">
      <xdr:nvSpPr>
        <xdr:cNvPr id="1296" name="pole tekstowe 1"/>
        <xdr:cNvSpPr txBox="1"/>
      </xdr:nvSpPr>
      <xdr:spPr>
        <a:xfrm>
          <a:off x="25471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820654</xdr:colOff>
      <xdr:row>678</xdr:row>
      <xdr:rowOff>0</xdr:rowOff>
    </xdr:from>
    <xdr:ext cx="184731" cy="264560"/>
    <xdr:sp macro="" textlink="">
      <xdr:nvSpPr>
        <xdr:cNvPr id="1297" name="pole tekstowe 1"/>
        <xdr:cNvSpPr txBox="1"/>
      </xdr:nvSpPr>
      <xdr:spPr>
        <a:xfrm>
          <a:off x="25471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820654</xdr:colOff>
      <xdr:row>677</xdr:row>
      <xdr:rowOff>3509</xdr:rowOff>
    </xdr:from>
    <xdr:ext cx="184731" cy="264560"/>
    <xdr:sp macro="" textlink="">
      <xdr:nvSpPr>
        <xdr:cNvPr id="1298" name="pole tekstowe 1"/>
        <xdr:cNvSpPr txBox="1"/>
      </xdr:nvSpPr>
      <xdr:spPr>
        <a:xfrm>
          <a:off x="25471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641183</xdr:colOff>
      <xdr:row>677</xdr:row>
      <xdr:rowOff>3509</xdr:rowOff>
    </xdr:from>
    <xdr:ext cx="184731" cy="264560"/>
    <xdr:sp macro="" textlink="">
      <xdr:nvSpPr>
        <xdr:cNvPr id="1299" name="pole tekstowe 1"/>
        <xdr:cNvSpPr txBox="1"/>
      </xdr:nvSpPr>
      <xdr:spPr>
        <a:xfrm>
          <a:off x="26111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637674</xdr:colOff>
      <xdr:row>677</xdr:row>
      <xdr:rowOff>3509</xdr:rowOff>
    </xdr:from>
    <xdr:ext cx="184731" cy="264560"/>
    <xdr:sp macro="" textlink="">
      <xdr:nvSpPr>
        <xdr:cNvPr id="1300" name="pole tekstowe 1"/>
        <xdr:cNvSpPr txBox="1"/>
      </xdr:nvSpPr>
      <xdr:spPr>
        <a:xfrm>
          <a:off x="26831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641183</xdr:colOff>
      <xdr:row>677</xdr:row>
      <xdr:rowOff>3509</xdr:rowOff>
    </xdr:from>
    <xdr:ext cx="184731" cy="264560"/>
    <xdr:sp macro="" textlink="">
      <xdr:nvSpPr>
        <xdr:cNvPr id="1301" name="pole tekstowe 1"/>
        <xdr:cNvSpPr txBox="1"/>
      </xdr:nvSpPr>
      <xdr:spPr>
        <a:xfrm>
          <a:off x="26111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641183</xdr:colOff>
      <xdr:row>678</xdr:row>
      <xdr:rowOff>0</xdr:rowOff>
    </xdr:from>
    <xdr:ext cx="184731" cy="264560"/>
    <xdr:sp macro="" textlink="">
      <xdr:nvSpPr>
        <xdr:cNvPr id="1302" name="pole tekstowe 1"/>
        <xdr:cNvSpPr txBox="1"/>
      </xdr:nvSpPr>
      <xdr:spPr>
        <a:xfrm>
          <a:off x="261110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641183</xdr:colOff>
      <xdr:row>677</xdr:row>
      <xdr:rowOff>3509</xdr:rowOff>
    </xdr:from>
    <xdr:ext cx="184731" cy="264560"/>
    <xdr:sp macro="" textlink="">
      <xdr:nvSpPr>
        <xdr:cNvPr id="1303" name="pole tekstowe 1"/>
        <xdr:cNvSpPr txBox="1"/>
      </xdr:nvSpPr>
      <xdr:spPr>
        <a:xfrm>
          <a:off x="26111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641183</xdr:colOff>
      <xdr:row>678</xdr:row>
      <xdr:rowOff>0</xdr:rowOff>
    </xdr:from>
    <xdr:ext cx="184731" cy="264560"/>
    <xdr:sp macro="" textlink="">
      <xdr:nvSpPr>
        <xdr:cNvPr id="1304" name="pole tekstowe 1"/>
        <xdr:cNvSpPr txBox="1"/>
      </xdr:nvSpPr>
      <xdr:spPr>
        <a:xfrm>
          <a:off x="261110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641183</xdr:colOff>
      <xdr:row>677</xdr:row>
      <xdr:rowOff>3509</xdr:rowOff>
    </xdr:from>
    <xdr:ext cx="184731" cy="264560"/>
    <xdr:sp macro="" textlink="">
      <xdr:nvSpPr>
        <xdr:cNvPr id="1305" name="pole tekstowe 1"/>
        <xdr:cNvSpPr txBox="1"/>
      </xdr:nvSpPr>
      <xdr:spPr>
        <a:xfrm>
          <a:off x="26111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637674</xdr:colOff>
      <xdr:row>677</xdr:row>
      <xdr:rowOff>3509</xdr:rowOff>
    </xdr:from>
    <xdr:ext cx="184731" cy="264560"/>
    <xdr:sp macro="" textlink="">
      <xdr:nvSpPr>
        <xdr:cNvPr id="1306" name="pole tekstowe 1"/>
        <xdr:cNvSpPr txBox="1"/>
      </xdr:nvSpPr>
      <xdr:spPr>
        <a:xfrm>
          <a:off x="26831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627146</xdr:colOff>
      <xdr:row>677</xdr:row>
      <xdr:rowOff>3509</xdr:rowOff>
    </xdr:from>
    <xdr:ext cx="184731" cy="264560"/>
    <xdr:sp macro="" textlink="">
      <xdr:nvSpPr>
        <xdr:cNvPr id="1307" name="pole tekstowe 1"/>
        <xdr:cNvSpPr txBox="1"/>
      </xdr:nvSpPr>
      <xdr:spPr>
        <a:xfrm>
          <a:off x="26096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627146</xdr:colOff>
      <xdr:row>678</xdr:row>
      <xdr:rowOff>0</xdr:rowOff>
    </xdr:from>
    <xdr:ext cx="184731" cy="264560"/>
    <xdr:sp macro="" textlink="">
      <xdr:nvSpPr>
        <xdr:cNvPr id="1308" name="pole tekstowe 1"/>
        <xdr:cNvSpPr txBox="1"/>
      </xdr:nvSpPr>
      <xdr:spPr>
        <a:xfrm>
          <a:off x="260969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627146</xdr:colOff>
      <xdr:row>677</xdr:row>
      <xdr:rowOff>3509</xdr:rowOff>
    </xdr:from>
    <xdr:ext cx="184731" cy="264560"/>
    <xdr:sp macro="" textlink="">
      <xdr:nvSpPr>
        <xdr:cNvPr id="1309" name="pole tekstowe 1"/>
        <xdr:cNvSpPr txBox="1"/>
      </xdr:nvSpPr>
      <xdr:spPr>
        <a:xfrm>
          <a:off x="26096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627146</xdr:colOff>
      <xdr:row>678</xdr:row>
      <xdr:rowOff>0</xdr:rowOff>
    </xdr:from>
    <xdr:ext cx="184731" cy="264560"/>
    <xdr:sp macro="" textlink="">
      <xdr:nvSpPr>
        <xdr:cNvPr id="1310" name="pole tekstowe 1"/>
        <xdr:cNvSpPr txBox="1"/>
      </xdr:nvSpPr>
      <xdr:spPr>
        <a:xfrm>
          <a:off x="260969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627146</xdr:colOff>
      <xdr:row>677</xdr:row>
      <xdr:rowOff>3509</xdr:rowOff>
    </xdr:from>
    <xdr:ext cx="184731" cy="264560"/>
    <xdr:sp macro="" textlink="">
      <xdr:nvSpPr>
        <xdr:cNvPr id="1311" name="pole tekstowe 1"/>
        <xdr:cNvSpPr txBox="1"/>
      </xdr:nvSpPr>
      <xdr:spPr>
        <a:xfrm>
          <a:off x="26096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820654</xdr:colOff>
      <xdr:row>677</xdr:row>
      <xdr:rowOff>3509</xdr:rowOff>
    </xdr:from>
    <xdr:ext cx="184731" cy="264560"/>
    <xdr:sp macro="" textlink="">
      <xdr:nvSpPr>
        <xdr:cNvPr id="1312" name="pole tekstowe 1"/>
        <xdr:cNvSpPr txBox="1"/>
      </xdr:nvSpPr>
      <xdr:spPr>
        <a:xfrm>
          <a:off x="26195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820654</xdr:colOff>
      <xdr:row>678</xdr:row>
      <xdr:rowOff>0</xdr:rowOff>
    </xdr:from>
    <xdr:ext cx="184731" cy="264560"/>
    <xdr:sp macro="" textlink="">
      <xdr:nvSpPr>
        <xdr:cNvPr id="1313" name="pole tekstowe 1"/>
        <xdr:cNvSpPr txBox="1"/>
      </xdr:nvSpPr>
      <xdr:spPr>
        <a:xfrm>
          <a:off x="26195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820654</xdr:colOff>
      <xdr:row>677</xdr:row>
      <xdr:rowOff>3509</xdr:rowOff>
    </xdr:from>
    <xdr:ext cx="184731" cy="264560"/>
    <xdr:sp macro="" textlink="">
      <xdr:nvSpPr>
        <xdr:cNvPr id="1314" name="pole tekstowe 1"/>
        <xdr:cNvSpPr txBox="1"/>
      </xdr:nvSpPr>
      <xdr:spPr>
        <a:xfrm>
          <a:off x="26195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641183</xdr:colOff>
      <xdr:row>677</xdr:row>
      <xdr:rowOff>3509</xdr:rowOff>
    </xdr:from>
    <xdr:ext cx="184731" cy="264560"/>
    <xdr:sp macro="" textlink="">
      <xdr:nvSpPr>
        <xdr:cNvPr id="1315" name="pole tekstowe 1"/>
        <xdr:cNvSpPr txBox="1"/>
      </xdr:nvSpPr>
      <xdr:spPr>
        <a:xfrm>
          <a:off x="26834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637674</xdr:colOff>
      <xdr:row>677</xdr:row>
      <xdr:rowOff>3509</xdr:rowOff>
    </xdr:from>
    <xdr:ext cx="184731" cy="264560"/>
    <xdr:sp macro="" textlink="">
      <xdr:nvSpPr>
        <xdr:cNvPr id="1316" name="pole tekstowe 1"/>
        <xdr:cNvSpPr txBox="1"/>
      </xdr:nvSpPr>
      <xdr:spPr>
        <a:xfrm>
          <a:off x="27555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641183</xdr:colOff>
      <xdr:row>677</xdr:row>
      <xdr:rowOff>3509</xdr:rowOff>
    </xdr:from>
    <xdr:ext cx="184731" cy="264560"/>
    <xdr:sp macro="" textlink="">
      <xdr:nvSpPr>
        <xdr:cNvPr id="1317" name="pole tekstowe 1"/>
        <xdr:cNvSpPr txBox="1"/>
      </xdr:nvSpPr>
      <xdr:spPr>
        <a:xfrm>
          <a:off x="26834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641183</xdr:colOff>
      <xdr:row>678</xdr:row>
      <xdr:rowOff>0</xdr:rowOff>
    </xdr:from>
    <xdr:ext cx="184731" cy="264560"/>
    <xdr:sp macro="" textlink="">
      <xdr:nvSpPr>
        <xdr:cNvPr id="1318" name="pole tekstowe 1"/>
        <xdr:cNvSpPr txBox="1"/>
      </xdr:nvSpPr>
      <xdr:spPr>
        <a:xfrm>
          <a:off x="26834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641183</xdr:colOff>
      <xdr:row>677</xdr:row>
      <xdr:rowOff>3509</xdr:rowOff>
    </xdr:from>
    <xdr:ext cx="184731" cy="264560"/>
    <xdr:sp macro="" textlink="">
      <xdr:nvSpPr>
        <xdr:cNvPr id="1319" name="pole tekstowe 1"/>
        <xdr:cNvSpPr txBox="1"/>
      </xdr:nvSpPr>
      <xdr:spPr>
        <a:xfrm>
          <a:off x="26834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641183</xdr:colOff>
      <xdr:row>678</xdr:row>
      <xdr:rowOff>0</xdr:rowOff>
    </xdr:from>
    <xdr:ext cx="184731" cy="264560"/>
    <xdr:sp macro="" textlink="">
      <xdr:nvSpPr>
        <xdr:cNvPr id="1320" name="pole tekstowe 1"/>
        <xdr:cNvSpPr txBox="1"/>
      </xdr:nvSpPr>
      <xdr:spPr>
        <a:xfrm>
          <a:off x="26834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641183</xdr:colOff>
      <xdr:row>677</xdr:row>
      <xdr:rowOff>3509</xdr:rowOff>
    </xdr:from>
    <xdr:ext cx="184731" cy="264560"/>
    <xdr:sp macro="" textlink="">
      <xdr:nvSpPr>
        <xdr:cNvPr id="1321" name="pole tekstowe 1"/>
        <xdr:cNvSpPr txBox="1"/>
      </xdr:nvSpPr>
      <xdr:spPr>
        <a:xfrm>
          <a:off x="26834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637674</xdr:colOff>
      <xdr:row>677</xdr:row>
      <xdr:rowOff>3509</xdr:rowOff>
    </xdr:from>
    <xdr:ext cx="184731" cy="264560"/>
    <xdr:sp macro="" textlink="">
      <xdr:nvSpPr>
        <xdr:cNvPr id="1322" name="pole tekstowe 1"/>
        <xdr:cNvSpPr txBox="1"/>
      </xdr:nvSpPr>
      <xdr:spPr>
        <a:xfrm>
          <a:off x="27555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627146</xdr:colOff>
      <xdr:row>677</xdr:row>
      <xdr:rowOff>3509</xdr:rowOff>
    </xdr:from>
    <xdr:ext cx="184731" cy="264560"/>
    <xdr:sp macro="" textlink="">
      <xdr:nvSpPr>
        <xdr:cNvPr id="1323" name="pole tekstowe 1"/>
        <xdr:cNvSpPr txBox="1"/>
      </xdr:nvSpPr>
      <xdr:spPr>
        <a:xfrm>
          <a:off x="26820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627146</xdr:colOff>
      <xdr:row>678</xdr:row>
      <xdr:rowOff>0</xdr:rowOff>
    </xdr:from>
    <xdr:ext cx="184731" cy="264560"/>
    <xdr:sp macro="" textlink="">
      <xdr:nvSpPr>
        <xdr:cNvPr id="1324" name="pole tekstowe 1"/>
        <xdr:cNvSpPr txBox="1"/>
      </xdr:nvSpPr>
      <xdr:spPr>
        <a:xfrm>
          <a:off x="26820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627146</xdr:colOff>
      <xdr:row>677</xdr:row>
      <xdr:rowOff>3509</xdr:rowOff>
    </xdr:from>
    <xdr:ext cx="184731" cy="264560"/>
    <xdr:sp macro="" textlink="">
      <xdr:nvSpPr>
        <xdr:cNvPr id="1325" name="pole tekstowe 1"/>
        <xdr:cNvSpPr txBox="1"/>
      </xdr:nvSpPr>
      <xdr:spPr>
        <a:xfrm>
          <a:off x="26820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627146</xdr:colOff>
      <xdr:row>678</xdr:row>
      <xdr:rowOff>0</xdr:rowOff>
    </xdr:from>
    <xdr:ext cx="184731" cy="264560"/>
    <xdr:sp macro="" textlink="">
      <xdr:nvSpPr>
        <xdr:cNvPr id="1326" name="pole tekstowe 1"/>
        <xdr:cNvSpPr txBox="1"/>
      </xdr:nvSpPr>
      <xdr:spPr>
        <a:xfrm>
          <a:off x="26820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627146</xdr:colOff>
      <xdr:row>677</xdr:row>
      <xdr:rowOff>3509</xdr:rowOff>
    </xdr:from>
    <xdr:ext cx="184731" cy="264560"/>
    <xdr:sp macro="" textlink="">
      <xdr:nvSpPr>
        <xdr:cNvPr id="1327" name="pole tekstowe 1"/>
        <xdr:cNvSpPr txBox="1"/>
      </xdr:nvSpPr>
      <xdr:spPr>
        <a:xfrm>
          <a:off x="26820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820654</xdr:colOff>
      <xdr:row>677</xdr:row>
      <xdr:rowOff>3509</xdr:rowOff>
    </xdr:from>
    <xdr:ext cx="184731" cy="264560"/>
    <xdr:sp macro="" textlink="">
      <xdr:nvSpPr>
        <xdr:cNvPr id="1328" name="pole tekstowe 1"/>
        <xdr:cNvSpPr txBox="1"/>
      </xdr:nvSpPr>
      <xdr:spPr>
        <a:xfrm>
          <a:off x="26919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820654</xdr:colOff>
      <xdr:row>678</xdr:row>
      <xdr:rowOff>0</xdr:rowOff>
    </xdr:from>
    <xdr:ext cx="184731" cy="264560"/>
    <xdr:sp macro="" textlink="">
      <xdr:nvSpPr>
        <xdr:cNvPr id="1329" name="pole tekstowe 1"/>
        <xdr:cNvSpPr txBox="1"/>
      </xdr:nvSpPr>
      <xdr:spPr>
        <a:xfrm>
          <a:off x="26919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820654</xdr:colOff>
      <xdr:row>677</xdr:row>
      <xdr:rowOff>3509</xdr:rowOff>
    </xdr:from>
    <xdr:ext cx="184731" cy="264560"/>
    <xdr:sp macro="" textlink="">
      <xdr:nvSpPr>
        <xdr:cNvPr id="1330" name="pole tekstowe 1"/>
        <xdr:cNvSpPr txBox="1"/>
      </xdr:nvSpPr>
      <xdr:spPr>
        <a:xfrm>
          <a:off x="26919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641183</xdr:colOff>
      <xdr:row>677</xdr:row>
      <xdr:rowOff>3509</xdr:rowOff>
    </xdr:from>
    <xdr:ext cx="184731" cy="264560"/>
    <xdr:sp macro="" textlink="">
      <xdr:nvSpPr>
        <xdr:cNvPr id="1331" name="pole tekstowe 1"/>
        <xdr:cNvSpPr txBox="1"/>
      </xdr:nvSpPr>
      <xdr:spPr>
        <a:xfrm>
          <a:off x="27558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637674</xdr:colOff>
      <xdr:row>677</xdr:row>
      <xdr:rowOff>3509</xdr:rowOff>
    </xdr:from>
    <xdr:ext cx="184731" cy="264560"/>
    <xdr:sp macro="" textlink="">
      <xdr:nvSpPr>
        <xdr:cNvPr id="1332" name="pole tekstowe 1"/>
        <xdr:cNvSpPr txBox="1"/>
      </xdr:nvSpPr>
      <xdr:spPr>
        <a:xfrm>
          <a:off x="28279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641183</xdr:colOff>
      <xdr:row>677</xdr:row>
      <xdr:rowOff>3509</xdr:rowOff>
    </xdr:from>
    <xdr:ext cx="184731" cy="264560"/>
    <xdr:sp macro="" textlink="">
      <xdr:nvSpPr>
        <xdr:cNvPr id="1333" name="pole tekstowe 1"/>
        <xdr:cNvSpPr txBox="1"/>
      </xdr:nvSpPr>
      <xdr:spPr>
        <a:xfrm>
          <a:off x="27558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641183</xdr:colOff>
      <xdr:row>678</xdr:row>
      <xdr:rowOff>0</xdr:rowOff>
    </xdr:from>
    <xdr:ext cx="184731" cy="264560"/>
    <xdr:sp macro="" textlink="">
      <xdr:nvSpPr>
        <xdr:cNvPr id="1334" name="pole tekstowe 1"/>
        <xdr:cNvSpPr txBox="1"/>
      </xdr:nvSpPr>
      <xdr:spPr>
        <a:xfrm>
          <a:off x="27558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641183</xdr:colOff>
      <xdr:row>677</xdr:row>
      <xdr:rowOff>3509</xdr:rowOff>
    </xdr:from>
    <xdr:ext cx="184731" cy="264560"/>
    <xdr:sp macro="" textlink="">
      <xdr:nvSpPr>
        <xdr:cNvPr id="1335" name="pole tekstowe 1"/>
        <xdr:cNvSpPr txBox="1"/>
      </xdr:nvSpPr>
      <xdr:spPr>
        <a:xfrm>
          <a:off x="27558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641183</xdr:colOff>
      <xdr:row>678</xdr:row>
      <xdr:rowOff>0</xdr:rowOff>
    </xdr:from>
    <xdr:ext cx="184731" cy="264560"/>
    <xdr:sp macro="" textlink="">
      <xdr:nvSpPr>
        <xdr:cNvPr id="1336" name="pole tekstowe 1"/>
        <xdr:cNvSpPr txBox="1"/>
      </xdr:nvSpPr>
      <xdr:spPr>
        <a:xfrm>
          <a:off x="27558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641183</xdr:colOff>
      <xdr:row>677</xdr:row>
      <xdr:rowOff>3509</xdr:rowOff>
    </xdr:from>
    <xdr:ext cx="184731" cy="264560"/>
    <xdr:sp macro="" textlink="">
      <xdr:nvSpPr>
        <xdr:cNvPr id="1337" name="pole tekstowe 1"/>
        <xdr:cNvSpPr txBox="1"/>
      </xdr:nvSpPr>
      <xdr:spPr>
        <a:xfrm>
          <a:off x="27558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637674</xdr:colOff>
      <xdr:row>677</xdr:row>
      <xdr:rowOff>3509</xdr:rowOff>
    </xdr:from>
    <xdr:ext cx="184731" cy="264560"/>
    <xdr:sp macro="" textlink="">
      <xdr:nvSpPr>
        <xdr:cNvPr id="1338" name="pole tekstowe 1"/>
        <xdr:cNvSpPr txBox="1"/>
      </xdr:nvSpPr>
      <xdr:spPr>
        <a:xfrm>
          <a:off x="28279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627146</xdr:colOff>
      <xdr:row>677</xdr:row>
      <xdr:rowOff>3509</xdr:rowOff>
    </xdr:from>
    <xdr:ext cx="184731" cy="264560"/>
    <xdr:sp macro="" textlink="">
      <xdr:nvSpPr>
        <xdr:cNvPr id="1339" name="pole tekstowe 1"/>
        <xdr:cNvSpPr txBox="1"/>
      </xdr:nvSpPr>
      <xdr:spPr>
        <a:xfrm>
          <a:off x="27544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627146</xdr:colOff>
      <xdr:row>678</xdr:row>
      <xdr:rowOff>0</xdr:rowOff>
    </xdr:from>
    <xdr:ext cx="184731" cy="264560"/>
    <xdr:sp macro="" textlink="">
      <xdr:nvSpPr>
        <xdr:cNvPr id="1340" name="pole tekstowe 1"/>
        <xdr:cNvSpPr txBox="1"/>
      </xdr:nvSpPr>
      <xdr:spPr>
        <a:xfrm>
          <a:off x="27544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627146</xdr:colOff>
      <xdr:row>677</xdr:row>
      <xdr:rowOff>3509</xdr:rowOff>
    </xdr:from>
    <xdr:ext cx="184731" cy="264560"/>
    <xdr:sp macro="" textlink="">
      <xdr:nvSpPr>
        <xdr:cNvPr id="1341" name="pole tekstowe 1"/>
        <xdr:cNvSpPr txBox="1"/>
      </xdr:nvSpPr>
      <xdr:spPr>
        <a:xfrm>
          <a:off x="27544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627146</xdr:colOff>
      <xdr:row>678</xdr:row>
      <xdr:rowOff>0</xdr:rowOff>
    </xdr:from>
    <xdr:ext cx="184731" cy="264560"/>
    <xdr:sp macro="" textlink="">
      <xdr:nvSpPr>
        <xdr:cNvPr id="1342" name="pole tekstowe 1"/>
        <xdr:cNvSpPr txBox="1"/>
      </xdr:nvSpPr>
      <xdr:spPr>
        <a:xfrm>
          <a:off x="27544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627146</xdr:colOff>
      <xdr:row>677</xdr:row>
      <xdr:rowOff>3509</xdr:rowOff>
    </xdr:from>
    <xdr:ext cx="184731" cy="264560"/>
    <xdr:sp macro="" textlink="">
      <xdr:nvSpPr>
        <xdr:cNvPr id="1343" name="pole tekstowe 1"/>
        <xdr:cNvSpPr txBox="1"/>
      </xdr:nvSpPr>
      <xdr:spPr>
        <a:xfrm>
          <a:off x="27544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820654</xdr:colOff>
      <xdr:row>677</xdr:row>
      <xdr:rowOff>3509</xdr:rowOff>
    </xdr:from>
    <xdr:ext cx="184731" cy="264560"/>
    <xdr:sp macro="" textlink="">
      <xdr:nvSpPr>
        <xdr:cNvPr id="1344" name="pole tekstowe 1"/>
        <xdr:cNvSpPr txBox="1"/>
      </xdr:nvSpPr>
      <xdr:spPr>
        <a:xfrm>
          <a:off x="2764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820654</xdr:colOff>
      <xdr:row>678</xdr:row>
      <xdr:rowOff>0</xdr:rowOff>
    </xdr:from>
    <xdr:ext cx="184731" cy="264560"/>
    <xdr:sp macro="" textlink="">
      <xdr:nvSpPr>
        <xdr:cNvPr id="1345" name="pole tekstowe 1"/>
        <xdr:cNvSpPr txBox="1"/>
      </xdr:nvSpPr>
      <xdr:spPr>
        <a:xfrm>
          <a:off x="27643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820654</xdr:colOff>
      <xdr:row>677</xdr:row>
      <xdr:rowOff>3509</xdr:rowOff>
    </xdr:from>
    <xdr:ext cx="184731" cy="264560"/>
    <xdr:sp macro="" textlink="">
      <xdr:nvSpPr>
        <xdr:cNvPr id="1346" name="pole tekstowe 1"/>
        <xdr:cNvSpPr txBox="1"/>
      </xdr:nvSpPr>
      <xdr:spPr>
        <a:xfrm>
          <a:off x="2764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641183</xdr:colOff>
      <xdr:row>677</xdr:row>
      <xdr:rowOff>3509</xdr:rowOff>
    </xdr:from>
    <xdr:ext cx="184731" cy="264560"/>
    <xdr:sp macro="" textlink="">
      <xdr:nvSpPr>
        <xdr:cNvPr id="1347" name="pole tekstowe 1"/>
        <xdr:cNvSpPr txBox="1"/>
      </xdr:nvSpPr>
      <xdr:spPr>
        <a:xfrm>
          <a:off x="2828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637674</xdr:colOff>
      <xdr:row>677</xdr:row>
      <xdr:rowOff>3509</xdr:rowOff>
    </xdr:from>
    <xdr:ext cx="184731" cy="264560"/>
    <xdr:sp macro="" textlink="">
      <xdr:nvSpPr>
        <xdr:cNvPr id="1348" name="pole tekstowe 1"/>
        <xdr:cNvSpPr txBox="1"/>
      </xdr:nvSpPr>
      <xdr:spPr>
        <a:xfrm>
          <a:off x="29003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641183</xdr:colOff>
      <xdr:row>677</xdr:row>
      <xdr:rowOff>3509</xdr:rowOff>
    </xdr:from>
    <xdr:ext cx="184731" cy="264560"/>
    <xdr:sp macro="" textlink="">
      <xdr:nvSpPr>
        <xdr:cNvPr id="1349" name="pole tekstowe 1"/>
        <xdr:cNvSpPr txBox="1"/>
      </xdr:nvSpPr>
      <xdr:spPr>
        <a:xfrm>
          <a:off x="2828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641183</xdr:colOff>
      <xdr:row>678</xdr:row>
      <xdr:rowOff>0</xdr:rowOff>
    </xdr:from>
    <xdr:ext cx="184731" cy="264560"/>
    <xdr:sp macro="" textlink="">
      <xdr:nvSpPr>
        <xdr:cNvPr id="1350" name="pole tekstowe 1"/>
        <xdr:cNvSpPr txBox="1"/>
      </xdr:nvSpPr>
      <xdr:spPr>
        <a:xfrm>
          <a:off x="28282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641183</xdr:colOff>
      <xdr:row>677</xdr:row>
      <xdr:rowOff>3509</xdr:rowOff>
    </xdr:from>
    <xdr:ext cx="184731" cy="264560"/>
    <xdr:sp macro="" textlink="">
      <xdr:nvSpPr>
        <xdr:cNvPr id="1351" name="pole tekstowe 1"/>
        <xdr:cNvSpPr txBox="1"/>
      </xdr:nvSpPr>
      <xdr:spPr>
        <a:xfrm>
          <a:off x="2828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641183</xdr:colOff>
      <xdr:row>678</xdr:row>
      <xdr:rowOff>0</xdr:rowOff>
    </xdr:from>
    <xdr:ext cx="184731" cy="264560"/>
    <xdr:sp macro="" textlink="">
      <xdr:nvSpPr>
        <xdr:cNvPr id="1352" name="pole tekstowe 1"/>
        <xdr:cNvSpPr txBox="1"/>
      </xdr:nvSpPr>
      <xdr:spPr>
        <a:xfrm>
          <a:off x="28282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641183</xdr:colOff>
      <xdr:row>677</xdr:row>
      <xdr:rowOff>3509</xdr:rowOff>
    </xdr:from>
    <xdr:ext cx="184731" cy="264560"/>
    <xdr:sp macro="" textlink="">
      <xdr:nvSpPr>
        <xdr:cNvPr id="1353" name="pole tekstowe 1"/>
        <xdr:cNvSpPr txBox="1"/>
      </xdr:nvSpPr>
      <xdr:spPr>
        <a:xfrm>
          <a:off x="2828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637674</xdr:colOff>
      <xdr:row>677</xdr:row>
      <xdr:rowOff>3509</xdr:rowOff>
    </xdr:from>
    <xdr:ext cx="184731" cy="264560"/>
    <xdr:sp macro="" textlink="">
      <xdr:nvSpPr>
        <xdr:cNvPr id="1354" name="pole tekstowe 1"/>
        <xdr:cNvSpPr txBox="1"/>
      </xdr:nvSpPr>
      <xdr:spPr>
        <a:xfrm>
          <a:off x="29003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627146</xdr:colOff>
      <xdr:row>677</xdr:row>
      <xdr:rowOff>3509</xdr:rowOff>
    </xdr:from>
    <xdr:ext cx="184731" cy="264560"/>
    <xdr:sp macro="" textlink="">
      <xdr:nvSpPr>
        <xdr:cNvPr id="1355" name="pole tekstowe 1"/>
        <xdr:cNvSpPr txBox="1"/>
      </xdr:nvSpPr>
      <xdr:spPr>
        <a:xfrm>
          <a:off x="28268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627146</xdr:colOff>
      <xdr:row>678</xdr:row>
      <xdr:rowOff>0</xdr:rowOff>
    </xdr:from>
    <xdr:ext cx="184731" cy="264560"/>
    <xdr:sp macro="" textlink="">
      <xdr:nvSpPr>
        <xdr:cNvPr id="1356" name="pole tekstowe 1"/>
        <xdr:cNvSpPr txBox="1"/>
      </xdr:nvSpPr>
      <xdr:spPr>
        <a:xfrm>
          <a:off x="28268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627146</xdr:colOff>
      <xdr:row>677</xdr:row>
      <xdr:rowOff>3509</xdr:rowOff>
    </xdr:from>
    <xdr:ext cx="184731" cy="264560"/>
    <xdr:sp macro="" textlink="">
      <xdr:nvSpPr>
        <xdr:cNvPr id="1357" name="pole tekstowe 1"/>
        <xdr:cNvSpPr txBox="1"/>
      </xdr:nvSpPr>
      <xdr:spPr>
        <a:xfrm>
          <a:off x="28268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627146</xdr:colOff>
      <xdr:row>678</xdr:row>
      <xdr:rowOff>0</xdr:rowOff>
    </xdr:from>
    <xdr:ext cx="184731" cy="264560"/>
    <xdr:sp macro="" textlink="">
      <xdr:nvSpPr>
        <xdr:cNvPr id="1358" name="pole tekstowe 1"/>
        <xdr:cNvSpPr txBox="1"/>
      </xdr:nvSpPr>
      <xdr:spPr>
        <a:xfrm>
          <a:off x="28268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627146</xdr:colOff>
      <xdr:row>677</xdr:row>
      <xdr:rowOff>3509</xdr:rowOff>
    </xdr:from>
    <xdr:ext cx="184731" cy="264560"/>
    <xdr:sp macro="" textlink="">
      <xdr:nvSpPr>
        <xdr:cNvPr id="1359" name="pole tekstowe 1"/>
        <xdr:cNvSpPr txBox="1"/>
      </xdr:nvSpPr>
      <xdr:spPr>
        <a:xfrm>
          <a:off x="28268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820654</xdr:colOff>
      <xdr:row>677</xdr:row>
      <xdr:rowOff>3509</xdr:rowOff>
    </xdr:from>
    <xdr:ext cx="184731" cy="264560"/>
    <xdr:sp macro="" textlink="">
      <xdr:nvSpPr>
        <xdr:cNvPr id="1360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820654</xdr:colOff>
      <xdr:row>678</xdr:row>
      <xdr:rowOff>0</xdr:rowOff>
    </xdr:from>
    <xdr:ext cx="184731" cy="264560"/>
    <xdr:sp macro="" textlink="">
      <xdr:nvSpPr>
        <xdr:cNvPr id="1361" name="pole tekstowe 1"/>
        <xdr:cNvSpPr txBox="1"/>
      </xdr:nvSpPr>
      <xdr:spPr>
        <a:xfrm>
          <a:off x="28366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820654</xdr:colOff>
      <xdr:row>677</xdr:row>
      <xdr:rowOff>3509</xdr:rowOff>
    </xdr:from>
    <xdr:ext cx="184731" cy="264560"/>
    <xdr:sp macro="" textlink="">
      <xdr:nvSpPr>
        <xdr:cNvPr id="1362" name="pole tekstowe 1"/>
        <xdr:cNvSpPr txBox="1"/>
      </xdr:nvSpPr>
      <xdr:spPr>
        <a:xfrm>
          <a:off x="28366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641183</xdr:colOff>
      <xdr:row>677</xdr:row>
      <xdr:rowOff>3509</xdr:rowOff>
    </xdr:from>
    <xdr:ext cx="184731" cy="264560"/>
    <xdr:sp macro="" textlink="">
      <xdr:nvSpPr>
        <xdr:cNvPr id="1363" name="pole tekstowe 1"/>
        <xdr:cNvSpPr txBox="1"/>
      </xdr:nvSpPr>
      <xdr:spPr>
        <a:xfrm>
          <a:off x="29006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637674</xdr:colOff>
      <xdr:row>677</xdr:row>
      <xdr:rowOff>3509</xdr:rowOff>
    </xdr:from>
    <xdr:ext cx="184731" cy="264560"/>
    <xdr:sp macro="" textlink="">
      <xdr:nvSpPr>
        <xdr:cNvPr id="1364" name="pole tekstowe 1"/>
        <xdr:cNvSpPr txBox="1"/>
      </xdr:nvSpPr>
      <xdr:spPr>
        <a:xfrm>
          <a:off x="29727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641183</xdr:colOff>
      <xdr:row>677</xdr:row>
      <xdr:rowOff>3509</xdr:rowOff>
    </xdr:from>
    <xdr:ext cx="184731" cy="264560"/>
    <xdr:sp macro="" textlink="">
      <xdr:nvSpPr>
        <xdr:cNvPr id="1365" name="pole tekstowe 1"/>
        <xdr:cNvSpPr txBox="1"/>
      </xdr:nvSpPr>
      <xdr:spPr>
        <a:xfrm>
          <a:off x="29006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641183</xdr:colOff>
      <xdr:row>678</xdr:row>
      <xdr:rowOff>0</xdr:rowOff>
    </xdr:from>
    <xdr:ext cx="184731" cy="264560"/>
    <xdr:sp macro="" textlink="">
      <xdr:nvSpPr>
        <xdr:cNvPr id="1366" name="pole tekstowe 1"/>
        <xdr:cNvSpPr txBox="1"/>
      </xdr:nvSpPr>
      <xdr:spPr>
        <a:xfrm>
          <a:off x="29006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641183</xdr:colOff>
      <xdr:row>677</xdr:row>
      <xdr:rowOff>3509</xdr:rowOff>
    </xdr:from>
    <xdr:ext cx="184731" cy="264560"/>
    <xdr:sp macro="" textlink="">
      <xdr:nvSpPr>
        <xdr:cNvPr id="1367" name="pole tekstowe 1"/>
        <xdr:cNvSpPr txBox="1"/>
      </xdr:nvSpPr>
      <xdr:spPr>
        <a:xfrm>
          <a:off x="29006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641183</xdr:colOff>
      <xdr:row>678</xdr:row>
      <xdr:rowOff>0</xdr:rowOff>
    </xdr:from>
    <xdr:ext cx="184731" cy="264560"/>
    <xdr:sp macro="" textlink="">
      <xdr:nvSpPr>
        <xdr:cNvPr id="1368" name="pole tekstowe 1"/>
        <xdr:cNvSpPr txBox="1"/>
      </xdr:nvSpPr>
      <xdr:spPr>
        <a:xfrm>
          <a:off x="29006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641183</xdr:colOff>
      <xdr:row>677</xdr:row>
      <xdr:rowOff>3509</xdr:rowOff>
    </xdr:from>
    <xdr:ext cx="184731" cy="264560"/>
    <xdr:sp macro="" textlink="">
      <xdr:nvSpPr>
        <xdr:cNvPr id="1369" name="pole tekstowe 1"/>
        <xdr:cNvSpPr txBox="1"/>
      </xdr:nvSpPr>
      <xdr:spPr>
        <a:xfrm>
          <a:off x="29006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637674</xdr:colOff>
      <xdr:row>677</xdr:row>
      <xdr:rowOff>3509</xdr:rowOff>
    </xdr:from>
    <xdr:ext cx="184731" cy="264560"/>
    <xdr:sp macro="" textlink="">
      <xdr:nvSpPr>
        <xdr:cNvPr id="1370" name="pole tekstowe 1"/>
        <xdr:cNvSpPr txBox="1"/>
      </xdr:nvSpPr>
      <xdr:spPr>
        <a:xfrm>
          <a:off x="29727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627146</xdr:colOff>
      <xdr:row>677</xdr:row>
      <xdr:rowOff>3509</xdr:rowOff>
    </xdr:from>
    <xdr:ext cx="184731" cy="264560"/>
    <xdr:sp macro="" textlink="">
      <xdr:nvSpPr>
        <xdr:cNvPr id="1371" name="pole tekstowe 1"/>
        <xdr:cNvSpPr txBox="1"/>
      </xdr:nvSpPr>
      <xdr:spPr>
        <a:xfrm>
          <a:off x="28992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627146</xdr:colOff>
      <xdr:row>678</xdr:row>
      <xdr:rowOff>0</xdr:rowOff>
    </xdr:from>
    <xdr:ext cx="184731" cy="264560"/>
    <xdr:sp macro="" textlink="">
      <xdr:nvSpPr>
        <xdr:cNvPr id="1372" name="pole tekstowe 1"/>
        <xdr:cNvSpPr txBox="1"/>
      </xdr:nvSpPr>
      <xdr:spPr>
        <a:xfrm>
          <a:off x="28992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627146</xdr:colOff>
      <xdr:row>677</xdr:row>
      <xdr:rowOff>3509</xdr:rowOff>
    </xdr:from>
    <xdr:ext cx="184731" cy="264560"/>
    <xdr:sp macro="" textlink="">
      <xdr:nvSpPr>
        <xdr:cNvPr id="1373" name="pole tekstowe 1"/>
        <xdr:cNvSpPr txBox="1"/>
      </xdr:nvSpPr>
      <xdr:spPr>
        <a:xfrm>
          <a:off x="28992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627146</xdr:colOff>
      <xdr:row>678</xdr:row>
      <xdr:rowOff>0</xdr:rowOff>
    </xdr:from>
    <xdr:ext cx="184731" cy="264560"/>
    <xdr:sp macro="" textlink="">
      <xdr:nvSpPr>
        <xdr:cNvPr id="1374" name="pole tekstowe 1"/>
        <xdr:cNvSpPr txBox="1"/>
      </xdr:nvSpPr>
      <xdr:spPr>
        <a:xfrm>
          <a:off x="28992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627146</xdr:colOff>
      <xdr:row>677</xdr:row>
      <xdr:rowOff>3509</xdr:rowOff>
    </xdr:from>
    <xdr:ext cx="184731" cy="264560"/>
    <xdr:sp macro="" textlink="">
      <xdr:nvSpPr>
        <xdr:cNvPr id="1375" name="pole tekstowe 1"/>
        <xdr:cNvSpPr txBox="1"/>
      </xdr:nvSpPr>
      <xdr:spPr>
        <a:xfrm>
          <a:off x="28992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820654</xdr:colOff>
      <xdr:row>677</xdr:row>
      <xdr:rowOff>3509</xdr:rowOff>
    </xdr:from>
    <xdr:ext cx="184731" cy="264560"/>
    <xdr:sp macro="" textlink="">
      <xdr:nvSpPr>
        <xdr:cNvPr id="1376" name="pole tekstowe 1"/>
        <xdr:cNvSpPr txBox="1"/>
      </xdr:nvSpPr>
      <xdr:spPr>
        <a:xfrm>
          <a:off x="29090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820654</xdr:colOff>
      <xdr:row>678</xdr:row>
      <xdr:rowOff>0</xdr:rowOff>
    </xdr:from>
    <xdr:ext cx="184731" cy="264560"/>
    <xdr:sp macro="" textlink="">
      <xdr:nvSpPr>
        <xdr:cNvPr id="1377" name="pole tekstowe 1"/>
        <xdr:cNvSpPr txBox="1"/>
      </xdr:nvSpPr>
      <xdr:spPr>
        <a:xfrm>
          <a:off x="29090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820654</xdr:colOff>
      <xdr:row>677</xdr:row>
      <xdr:rowOff>3509</xdr:rowOff>
    </xdr:from>
    <xdr:ext cx="184731" cy="264560"/>
    <xdr:sp macro="" textlink="">
      <xdr:nvSpPr>
        <xdr:cNvPr id="1378" name="pole tekstowe 1"/>
        <xdr:cNvSpPr txBox="1"/>
      </xdr:nvSpPr>
      <xdr:spPr>
        <a:xfrm>
          <a:off x="29090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641183</xdr:colOff>
      <xdr:row>677</xdr:row>
      <xdr:rowOff>3509</xdr:rowOff>
    </xdr:from>
    <xdr:ext cx="184731" cy="264560"/>
    <xdr:sp macro="" textlink="">
      <xdr:nvSpPr>
        <xdr:cNvPr id="1379" name="pole tekstowe 1"/>
        <xdr:cNvSpPr txBox="1"/>
      </xdr:nvSpPr>
      <xdr:spPr>
        <a:xfrm>
          <a:off x="29730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637674</xdr:colOff>
      <xdr:row>677</xdr:row>
      <xdr:rowOff>3509</xdr:rowOff>
    </xdr:from>
    <xdr:ext cx="184731" cy="264560"/>
    <xdr:sp macro="" textlink="">
      <xdr:nvSpPr>
        <xdr:cNvPr id="1380" name="pole tekstowe 1"/>
        <xdr:cNvSpPr txBox="1"/>
      </xdr:nvSpPr>
      <xdr:spPr>
        <a:xfrm>
          <a:off x="30450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641183</xdr:colOff>
      <xdr:row>677</xdr:row>
      <xdr:rowOff>3509</xdr:rowOff>
    </xdr:from>
    <xdr:ext cx="184731" cy="264560"/>
    <xdr:sp macro="" textlink="">
      <xdr:nvSpPr>
        <xdr:cNvPr id="1381" name="pole tekstowe 1"/>
        <xdr:cNvSpPr txBox="1"/>
      </xdr:nvSpPr>
      <xdr:spPr>
        <a:xfrm>
          <a:off x="29730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641183</xdr:colOff>
      <xdr:row>678</xdr:row>
      <xdr:rowOff>0</xdr:rowOff>
    </xdr:from>
    <xdr:ext cx="184731" cy="264560"/>
    <xdr:sp macro="" textlink="">
      <xdr:nvSpPr>
        <xdr:cNvPr id="1382" name="pole tekstowe 1"/>
        <xdr:cNvSpPr txBox="1"/>
      </xdr:nvSpPr>
      <xdr:spPr>
        <a:xfrm>
          <a:off x="29730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641183</xdr:colOff>
      <xdr:row>677</xdr:row>
      <xdr:rowOff>3509</xdr:rowOff>
    </xdr:from>
    <xdr:ext cx="184731" cy="264560"/>
    <xdr:sp macro="" textlink="">
      <xdr:nvSpPr>
        <xdr:cNvPr id="1383" name="pole tekstowe 1"/>
        <xdr:cNvSpPr txBox="1"/>
      </xdr:nvSpPr>
      <xdr:spPr>
        <a:xfrm>
          <a:off x="29730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641183</xdr:colOff>
      <xdr:row>678</xdr:row>
      <xdr:rowOff>0</xdr:rowOff>
    </xdr:from>
    <xdr:ext cx="184731" cy="264560"/>
    <xdr:sp macro="" textlink="">
      <xdr:nvSpPr>
        <xdr:cNvPr id="1384" name="pole tekstowe 1"/>
        <xdr:cNvSpPr txBox="1"/>
      </xdr:nvSpPr>
      <xdr:spPr>
        <a:xfrm>
          <a:off x="29730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641183</xdr:colOff>
      <xdr:row>677</xdr:row>
      <xdr:rowOff>3509</xdr:rowOff>
    </xdr:from>
    <xdr:ext cx="184731" cy="264560"/>
    <xdr:sp macro="" textlink="">
      <xdr:nvSpPr>
        <xdr:cNvPr id="1385" name="pole tekstowe 1"/>
        <xdr:cNvSpPr txBox="1"/>
      </xdr:nvSpPr>
      <xdr:spPr>
        <a:xfrm>
          <a:off x="29730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637674</xdr:colOff>
      <xdr:row>677</xdr:row>
      <xdr:rowOff>3509</xdr:rowOff>
    </xdr:from>
    <xdr:ext cx="184731" cy="264560"/>
    <xdr:sp macro="" textlink="">
      <xdr:nvSpPr>
        <xdr:cNvPr id="1386" name="pole tekstowe 1"/>
        <xdr:cNvSpPr txBox="1"/>
      </xdr:nvSpPr>
      <xdr:spPr>
        <a:xfrm>
          <a:off x="30450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627146</xdr:colOff>
      <xdr:row>677</xdr:row>
      <xdr:rowOff>3509</xdr:rowOff>
    </xdr:from>
    <xdr:ext cx="184731" cy="264560"/>
    <xdr:sp macro="" textlink="">
      <xdr:nvSpPr>
        <xdr:cNvPr id="1387" name="pole tekstowe 1"/>
        <xdr:cNvSpPr txBox="1"/>
      </xdr:nvSpPr>
      <xdr:spPr>
        <a:xfrm>
          <a:off x="29716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627146</xdr:colOff>
      <xdr:row>678</xdr:row>
      <xdr:rowOff>0</xdr:rowOff>
    </xdr:from>
    <xdr:ext cx="184731" cy="264560"/>
    <xdr:sp macro="" textlink="">
      <xdr:nvSpPr>
        <xdr:cNvPr id="1388" name="pole tekstowe 1"/>
        <xdr:cNvSpPr txBox="1"/>
      </xdr:nvSpPr>
      <xdr:spPr>
        <a:xfrm>
          <a:off x="29716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627146</xdr:colOff>
      <xdr:row>677</xdr:row>
      <xdr:rowOff>3509</xdr:rowOff>
    </xdr:from>
    <xdr:ext cx="184731" cy="264560"/>
    <xdr:sp macro="" textlink="">
      <xdr:nvSpPr>
        <xdr:cNvPr id="1389" name="pole tekstowe 1"/>
        <xdr:cNvSpPr txBox="1"/>
      </xdr:nvSpPr>
      <xdr:spPr>
        <a:xfrm>
          <a:off x="29716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627146</xdr:colOff>
      <xdr:row>678</xdr:row>
      <xdr:rowOff>0</xdr:rowOff>
    </xdr:from>
    <xdr:ext cx="184731" cy="264560"/>
    <xdr:sp macro="" textlink="">
      <xdr:nvSpPr>
        <xdr:cNvPr id="1390" name="pole tekstowe 1"/>
        <xdr:cNvSpPr txBox="1"/>
      </xdr:nvSpPr>
      <xdr:spPr>
        <a:xfrm>
          <a:off x="29716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627146</xdr:colOff>
      <xdr:row>677</xdr:row>
      <xdr:rowOff>3509</xdr:rowOff>
    </xdr:from>
    <xdr:ext cx="184731" cy="264560"/>
    <xdr:sp macro="" textlink="">
      <xdr:nvSpPr>
        <xdr:cNvPr id="1391" name="pole tekstowe 1"/>
        <xdr:cNvSpPr txBox="1"/>
      </xdr:nvSpPr>
      <xdr:spPr>
        <a:xfrm>
          <a:off x="29716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820654</xdr:colOff>
      <xdr:row>677</xdr:row>
      <xdr:rowOff>3509</xdr:rowOff>
    </xdr:from>
    <xdr:ext cx="184731" cy="264560"/>
    <xdr:sp macro="" textlink="">
      <xdr:nvSpPr>
        <xdr:cNvPr id="1392" name="pole tekstowe 1"/>
        <xdr:cNvSpPr txBox="1"/>
      </xdr:nvSpPr>
      <xdr:spPr>
        <a:xfrm>
          <a:off x="29814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820654</xdr:colOff>
      <xdr:row>678</xdr:row>
      <xdr:rowOff>0</xdr:rowOff>
    </xdr:from>
    <xdr:ext cx="184731" cy="264560"/>
    <xdr:sp macro="" textlink="">
      <xdr:nvSpPr>
        <xdr:cNvPr id="1393" name="pole tekstowe 1"/>
        <xdr:cNvSpPr txBox="1"/>
      </xdr:nvSpPr>
      <xdr:spPr>
        <a:xfrm>
          <a:off x="29814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820654</xdr:colOff>
      <xdr:row>677</xdr:row>
      <xdr:rowOff>3509</xdr:rowOff>
    </xdr:from>
    <xdr:ext cx="184731" cy="264560"/>
    <xdr:sp macro="" textlink="">
      <xdr:nvSpPr>
        <xdr:cNvPr id="1394" name="pole tekstowe 1"/>
        <xdr:cNvSpPr txBox="1"/>
      </xdr:nvSpPr>
      <xdr:spPr>
        <a:xfrm>
          <a:off x="29814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641183</xdr:colOff>
      <xdr:row>677</xdr:row>
      <xdr:rowOff>3509</xdr:rowOff>
    </xdr:from>
    <xdr:ext cx="184731" cy="264560"/>
    <xdr:sp macro="" textlink="">
      <xdr:nvSpPr>
        <xdr:cNvPr id="1395" name="pole tekstowe 1"/>
        <xdr:cNvSpPr txBox="1"/>
      </xdr:nvSpPr>
      <xdr:spPr>
        <a:xfrm>
          <a:off x="30454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637674</xdr:colOff>
      <xdr:row>677</xdr:row>
      <xdr:rowOff>3509</xdr:rowOff>
    </xdr:from>
    <xdr:ext cx="184731" cy="264560"/>
    <xdr:sp macro="" textlink="">
      <xdr:nvSpPr>
        <xdr:cNvPr id="1396" name="pole tekstowe 1"/>
        <xdr:cNvSpPr txBox="1"/>
      </xdr:nvSpPr>
      <xdr:spPr>
        <a:xfrm>
          <a:off x="31174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641183</xdr:colOff>
      <xdr:row>677</xdr:row>
      <xdr:rowOff>3509</xdr:rowOff>
    </xdr:from>
    <xdr:ext cx="184731" cy="264560"/>
    <xdr:sp macro="" textlink="">
      <xdr:nvSpPr>
        <xdr:cNvPr id="1397" name="pole tekstowe 1"/>
        <xdr:cNvSpPr txBox="1"/>
      </xdr:nvSpPr>
      <xdr:spPr>
        <a:xfrm>
          <a:off x="30454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641183</xdr:colOff>
      <xdr:row>678</xdr:row>
      <xdr:rowOff>0</xdr:rowOff>
    </xdr:from>
    <xdr:ext cx="184731" cy="264560"/>
    <xdr:sp macro="" textlink="">
      <xdr:nvSpPr>
        <xdr:cNvPr id="1398" name="pole tekstowe 1"/>
        <xdr:cNvSpPr txBox="1"/>
      </xdr:nvSpPr>
      <xdr:spPr>
        <a:xfrm>
          <a:off x="30454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641183</xdr:colOff>
      <xdr:row>677</xdr:row>
      <xdr:rowOff>3509</xdr:rowOff>
    </xdr:from>
    <xdr:ext cx="184731" cy="264560"/>
    <xdr:sp macro="" textlink="">
      <xdr:nvSpPr>
        <xdr:cNvPr id="1399" name="pole tekstowe 1"/>
        <xdr:cNvSpPr txBox="1"/>
      </xdr:nvSpPr>
      <xdr:spPr>
        <a:xfrm>
          <a:off x="30454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641183</xdr:colOff>
      <xdr:row>678</xdr:row>
      <xdr:rowOff>0</xdr:rowOff>
    </xdr:from>
    <xdr:ext cx="184731" cy="264560"/>
    <xdr:sp macro="" textlink="">
      <xdr:nvSpPr>
        <xdr:cNvPr id="1400" name="pole tekstowe 1"/>
        <xdr:cNvSpPr txBox="1"/>
      </xdr:nvSpPr>
      <xdr:spPr>
        <a:xfrm>
          <a:off x="30454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641183</xdr:colOff>
      <xdr:row>677</xdr:row>
      <xdr:rowOff>3509</xdr:rowOff>
    </xdr:from>
    <xdr:ext cx="184731" cy="264560"/>
    <xdr:sp macro="" textlink="">
      <xdr:nvSpPr>
        <xdr:cNvPr id="1401" name="pole tekstowe 1"/>
        <xdr:cNvSpPr txBox="1"/>
      </xdr:nvSpPr>
      <xdr:spPr>
        <a:xfrm>
          <a:off x="30454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40</xdr:col>
      <xdr:colOff>637674</xdr:colOff>
      <xdr:row>677</xdr:row>
      <xdr:rowOff>3509</xdr:rowOff>
    </xdr:from>
    <xdr:ext cx="184731" cy="264560"/>
    <xdr:sp macro="" textlink="">
      <xdr:nvSpPr>
        <xdr:cNvPr id="1402" name="pole tekstowe 1"/>
        <xdr:cNvSpPr txBox="1"/>
      </xdr:nvSpPr>
      <xdr:spPr>
        <a:xfrm>
          <a:off x="31174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627146</xdr:colOff>
      <xdr:row>677</xdr:row>
      <xdr:rowOff>3509</xdr:rowOff>
    </xdr:from>
    <xdr:ext cx="184731" cy="264560"/>
    <xdr:sp macro="" textlink="">
      <xdr:nvSpPr>
        <xdr:cNvPr id="1403" name="pole tekstowe 1"/>
        <xdr:cNvSpPr txBox="1"/>
      </xdr:nvSpPr>
      <xdr:spPr>
        <a:xfrm>
          <a:off x="30440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627146</xdr:colOff>
      <xdr:row>678</xdr:row>
      <xdr:rowOff>0</xdr:rowOff>
    </xdr:from>
    <xdr:ext cx="184731" cy="264560"/>
    <xdr:sp macro="" textlink="">
      <xdr:nvSpPr>
        <xdr:cNvPr id="1404" name="pole tekstowe 1"/>
        <xdr:cNvSpPr txBox="1"/>
      </xdr:nvSpPr>
      <xdr:spPr>
        <a:xfrm>
          <a:off x="30440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627146</xdr:colOff>
      <xdr:row>677</xdr:row>
      <xdr:rowOff>3509</xdr:rowOff>
    </xdr:from>
    <xdr:ext cx="184731" cy="264560"/>
    <xdr:sp macro="" textlink="">
      <xdr:nvSpPr>
        <xdr:cNvPr id="1405" name="pole tekstowe 1"/>
        <xdr:cNvSpPr txBox="1"/>
      </xdr:nvSpPr>
      <xdr:spPr>
        <a:xfrm>
          <a:off x="30440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627146</xdr:colOff>
      <xdr:row>678</xdr:row>
      <xdr:rowOff>0</xdr:rowOff>
    </xdr:from>
    <xdr:ext cx="184731" cy="264560"/>
    <xdr:sp macro="" textlink="">
      <xdr:nvSpPr>
        <xdr:cNvPr id="1406" name="pole tekstowe 1"/>
        <xdr:cNvSpPr txBox="1"/>
      </xdr:nvSpPr>
      <xdr:spPr>
        <a:xfrm>
          <a:off x="30440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627146</xdr:colOff>
      <xdr:row>677</xdr:row>
      <xdr:rowOff>3509</xdr:rowOff>
    </xdr:from>
    <xdr:ext cx="184731" cy="264560"/>
    <xdr:sp macro="" textlink="">
      <xdr:nvSpPr>
        <xdr:cNvPr id="1407" name="pole tekstowe 1"/>
        <xdr:cNvSpPr txBox="1"/>
      </xdr:nvSpPr>
      <xdr:spPr>
        <a:xfrm>
          <a:off x="30440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820654</xdr:colOff>
      <xdr:row>677</xdr:row>
      <xdr:rowOff>3509</xdr:rowOff>
    </xdr:from>
    <xdr:ext cx="184731" cy="264560"/>
    <xdr:sp macro="" textlink="">
      <xdr:nvSpPr>
        <xdr:cNvPr id="1408" name="pole tekstowe 1"/>
        <xdr:cNvSpPr txBox="1"/>
      </xdr:nvSpPr>
      <xdr:spPr>
        <a:xfrm>
          <a:off x="30538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820654</xdr:colOff>
      <xdr:row>678</xdr:row>
      <xdr:rowOff>0</xdr:rowOff>
    </xdr:from>
    <xdr:ext cx="184731" cy="264560"/>
    <xdr:sp macro="" textlink="">
      <xdr:nvSpPr>
        <xdr:cNvPr id="1409" name="pole tekstowe 1"/>
        <xdr:cNvSpPr txBox="1"/>
      </xdr:nvSpPr>
      <xdr:spPr>
        <a:xfrm>
          <a:off x="30538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820654</xdr:colOff>
      <xdr:row>677</xdr:row>
      <xdr:rowOff>3509</xdr:rowOff>
    </xdr:from>
    <xdr:ext cx="184731" cy="264560"/>
    <xdr:sp macro="" textlink="">
      <xdr:nvSpPr>
        <xdr:cNvPr id="1410" name="pole tekstowe 1"/>
        <xdr:cNvSpPr txBox="1"/>
      </xdr:nvSpPr>
      <xdr:spPr>
        <a:xfrm>
          <a:off x="30538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11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629653</xdr:colOff>
      <xdr:row>677</xdr:row>
      <xdr:rowOff>3509</xdr:rowOff>
    </xdr:from>
    <xdr:ext cx="184731" cy="264560"/>
    <xdr:sp macro="" textlink="">
      <xdr:nvSpPr>
        <xdr:cNvPr id="1412" name="pole tekstowe 1"/>
        <xdr:cNvSpPr txBox="1"/>
      </xdr:nvSpPr>
      <xdr:spPr>
        <a:xfrm>
          <a:off x="32671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13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14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678</xdr:row>
      <xdr:rowOff>0</xdr:rowOff>
    </xdr:from>
    <xdr:ext cx="184731" cy="264560"/>
    <xdr:sp macro="" textlink="">
      <xdr:nvSpPr>
        <xdr:cNvPr id="1415" name="pole tekstowe 1"/>
        <xdr:cNvSpPr txBox="1"/>
      </xdr:nvSpPr>
      <xdr:spPr>
        <a:xfrm>
          <a:off x="320431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16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678</xdr:row>
      <xdr:rowOff>0</xdr:rowOff>
    </xdr:from>
    <xdr:ext cx="184731" cy="264560"/>
    <xdr:sp macro="" textlink="">
      <xdr:nvSpPr>
        <xdr:cNvPr id="1417" name="pole tekstowe 1"/>
        <xdr:cNvSpPr txBox="1"/>
      </xdr:nvSpPr>
      <xdr:spPr>
        <a:xfrm>
          <a:off x="320431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18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629653</xdr:colOff>
      <xdr:row>677</xdr:row>
      <xdr:rowOff>3509</xdr:rowOff>
    </xdr:from>
    <xdr:ext cx="184731" cy="264560"/>
    <xdr:sp macro="" textlink="">
      <xdr:nvSpPr>
        <xdr:cNvPr id="1419" name="pole tekstowe 1"/>
        <xdr:cNvSpPr txBox="1"/>
      </xdr:nvSpPr>
      <xdr:spPr>
        <a:xfrm>
          <a:off x="32671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20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21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22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23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1003</xdr:colOff>
      <xdr:row>677</xdr:row>
      <xdr:rowOff>3509</xdr:rowOff>
    </xdr:from>
    <xdr:ext cx="184731" cy="264560"/>
    <xdr:sp macro="" textlink="">
      <xdr:nvSpPr>
        <xdr:cNvPr id="1424" name="pole tekstowe 1"/>
        <xdr:cNvSpPr txBox="1"/>
      </xdr:nvSpPr>
      <xdr:spPr>
        <a:xfrm>
          <a:off x="32043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629653</xdr:colOff>
      <xdr:row>677</xdr:row>
      <xdr:rowOff>3509</xdr:rowOff>
    </xdr:from>
    <xdr:ext cx="184731" cy="264560"/>
    <xdr:sp macro="" textlink="">
      <xdr:nvSpPr>
        <xdr:cNvPr id="1425" name="pole tekstowe 1"/>
        <xdr:cNvSpPr txBox="1"/>
      </xdr:nvSpPr>
      <xdr:spPr>
        <a:xfrm>
          <a:off x="32671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629653</xdr:colOff>
      <xdr:row>677</xdr:row>
      <xdr:rowOff>3509</xdr:rowOff>
    </xdr:from>
    <xdr:ext cx="184731" cy="264560"/>
    <xdr:sp macro="" textlink="">
      <xdr:nvSpPr>
        <xdr:cNvPr id="1426" name="pole tekstowe 1"/>
        <xdr:cNvSpPr txBox="1"/>
      </xdr:nvSpPr>
      <xdr:spPr>
        <a:xfrm>
          <a:off x="32671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629653</xdr:colOff>
      <xdr:row>677</xdr:row>
      <xdr:rowOff>3509</xdr:rowOff>
    </xdr:from>
    <xdr:ext cx="184731" cy="264560"/>
    <xdr:sp macro="" textlink="">
      <xdr:nvSpPr>
        <xdr:cNvPr id="1427" name="pole tekstowe 1"/>
        <xdr:cNvSpPr txBox="1"/>
      </xdr:nvSpPr>
      <xdr:spPr>
        <a:xfrm>
          <a:off x="32671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629653</xdr:colOff>
      <xdr:row>677</xdr:row>
      <xdr:rowOff>3509</xdr:rowOff>
    </xdr:from>
    <xdr:ext cx="184731" cy="264560"/>
    <xdr:sp macro="" textlink="">
      <xdr:nvSpPr>
        <xdr:cNvPr id="1428" name="pole tekstowe 1"/>
        <xdr:cNvSpPr txBox="1"/>
      </xdr:nvSpPr>
      <xdr:spPr>
        <a:xfrm>
          <a:off x="32671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629653</xdr:colOff>
      <xdr:row>677</xdr:row>
      <xdr:rowOff>3509</xdr:rowOff>
    </xdr:from>
    <xdr:ext cx="184731" cy="264560"/>
    <xdr:sp macro="" textlink="">
      <xdr:nvSpPr>
        <xdr:cNvPr id="1429" name="pole tekstowe 1"/>
        <xdr:cNvSpPr txBox="1"/>
      </xdr:nvSpPr>
      <xdr:spPr>
        <a:xfrm>
          <a:off x="32671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637674</xdr:colOff>
      <xdr:row>677</xdr:row>
      <xdr:rowOff>3509</xdr:rowOff>
    </xdr:from>
    <xdr:ext cx="184731" cy="264560"/>
    <xdr:sp macro="" textlink="">
      <xdr:nvSpPr>
        <xdr:cNvPr id="1430" name="pole tekstowe 1"/>
        <xdr:cNvSpPr txBox="1"/>
      </xdr:nvSpPr>
      <xdr:spPr>
        <a:xfrm>
          <a:off x="31898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637674</xdr:colOff>
      <xdr:row>677</xdr:row>
      <xdr:rowOff>3509</xdr:rowOff>
    </xdr:from>
    <xdr:ext cx="184731" cy="264560"/>
    <xdr:sp macro="" textlink="">
      <xdr:nvSpPr>
        <xdr:cNvPr id="1431" name="pole tekstowe 1"/>
        <xdr:cNvSpPr txBox="1"/>
      </xdr:nvSpPr>
      <xdr:spPr>
        <a:xfrm>
          <a:off x="31898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641183</xdr:colOff>
      <xdr:row>677</xdr:row>
      <xdr:rowOff>3509</xdr:rowOff>
    </xdr:from>
    <xdr:ext cx="184731" cy="264560"/>
    <xdr:sp macro="" textlink="">
      <xdr:nvSpPr>
        <xdr:cNvPr id="1432" name="pole tekstowe 1"/>
        <xdr:cNvSpPr txBox="1"/>
      </xdr:nvSpPr>
      <xdr:spPr>
        <a:xfrm>
          <a:off x="31902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637674</xdr:colOff>
      <xdr:row>677</xdr:row>
      <xdr:rowOff>3509</xdr:rowOff>
    </xdr:from>
    <xdr:ext cx="184731" cy="264560"/>
    <xdr:sp macro="" textlink="">
      <xdr:nvSpPr>
        <xdr:cNvPr id="1433" name="pole tekstowe 1"/>
        <xdr:cNvSpPr txBox="1"/>
      </xdr:nvSpPr>
      <xdr:spPr>
        <a:xfrm>
          <a:off x="32679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641183</xdr:colOff>
      <xdr:row>677</xdr:row>
      <xdr:rowOff>3509</xdr:rowOff>
    </xdr:from>
    <xdr:ext cx="184731" cy="264560"/>
    <xdr:sp macro="" textlink="">
      <xdr:nvSpPr>
        <xdr:cNvPr id="1434" name="pole tekstowe 1"/>
        <xdr:cNvSpPr txBox="1"/>
      </xdr:nvSpPr>
      <xdr:spPr>
        <a:xfrm>
          <a:off x="31902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641183</xdr:colOff>
      <xdr:row>678</xdr:row>
      <xdr:rowOff>0</xdr:rowOff>
    </xdr:from>
    <xdr:ext cx="184731" cy="264560"/>
    <xdr:sp macro="" textlink="">
      <xdr:nvSpPr>
        <xdr:cNvPr id="1435" name="pole tekstowe 1"/>
        <xdr:cNvSpPr txBox="1"/>
      </xdr:nvSpPr>
      <xdr:spPr>
        <a:xfrm>
          <a:off x="31902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641183</xdr:colOff>
      <xdr:row>677</xdr:row>
      <xdr:rowOff>3509</xdr:rowOff>
    </xdr:from>
    <xdr:ext cx="184731" cy="264560"/>
    <xdr:sp macro="" textlink="">
      <xdr:nvSpPr>
        <xdr:cNvPr id="1436" name="pole tekstowe 1"/>
        <xdr:cNvSpPr txBox="1"/>
      </xdr:nvSpPr>
      <xdr:spPr>
        <a:xfrm>
          <a:off x="31902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641183</xdr:colOff>
      <xdr:row>678</xdr:row>
      <xdr:rowOff>0</xdr:rowOff>
    </xdr:from>
    <xdr:ext cx="184731" cy="264560"/>
    <xdr:sp macro="" textlink="">
      <xdr:nvSpPr>
        <xdr:cNvPr id="1437" name="pole tekstowe 1"/>
        <xdr:cNvSpPr txBox="1"/>
      </xdr:nvSpPr>
      <xdr:spPr>
        <a:xfrm>
          <a:off x="31902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641183</xdr:colOff>
      <xdr:row>677</xdr:row>
      <xdr:rowOff>3509</xdr:rowOff>
    </xdr:from>
    <xdr:ext cx="184731" cy="264560"/>
    <xdr:sp macro="" textlink="">
      <xdr:nvSpPr>
        <xdr:cNvPr id="1438" name="pole tekstowe 1"/>
        <xdr:cNvSpPr txBox="1"/>
      </xdr:nvSpPr>
      <xdr:spPr>
        <a:xfrm>
          <a:off x="31902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637674</xdr:colOff>
      <xdr:row>677</xdr:row>
      <xdr:rowOff>3509</xdr:rowOff>
    </xdr:from>
    <xdr:ext cx="184731" cy="264560"/>
    <xdr:sp macro="" textlink="">
      <xdr:nvSpPr>
        <xdr:cNvPr id="1439" name="pole tekstowe 1"/>
        <xdr:cNvSpPr txBox="1"/>
      </xdr:nvSpPr>
      <xdr:spPr>
        <a:xfrm>
          <a:off x="32679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627146</xdr:colOff>
      <xdr:row>677</xdr:row>
      <xdr:rowOff>3509</xdr:rowOff>
    </xdr:from>
    <xdr:ext cx="184731" cy="264560"/>
    <xdr:sp macro="" textlink="">
      <xdr:nvSpPr>
        <xdr:cNvPr id="1440" name="pole tekstowe 1"/>
        <xdr:cNvSpPr txBox="1"/>
      </xdr:nvSpPr>
      <xdr:spPr>
        <a:xfrm>
          <a:off x="31888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627146</xdr:colOff>
      <xdr:row>678</xdr:row>
      <xdr:rowOff>0</xdr:rowOff>
    </xdr:from>
    <xdr:ext cx="184731" cy="264560"/>
    <xdr:sp macro="" textlink="">
      <xdr:nvSpPr>
        <xdr:cNvPr id="1441" name="pole tekstowe 1"/>
        <xdr:cNvSpPr txBox="1"/>
      </xdr:nvSpPr>
      <xdr:spPr>
        <a:xfrm>
          <a:off x="31888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627146</xdr:colOff>
      <xdr:row>677</xdr:row>
      <xdr:rowOff>3509</xdr:rowOff>
    </xdr:from>
    <xdr:ext cx="184731" cy="264560"/>
    <xdr:sp macro="" textlink="">
      <xdr:nvSpPr>
        <xdr:cNvPr id="1442" name="pole tekstowe 1"/>
        <xdr:cNvSpPr txBox="1"/>
      </xdr:nvSpPr>
      <xdr:spPr>
        <a:xfrm>
          <a:off x="31888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627146</xdr:colOff>
      <xdr:row>678</xdr:row>
      <xdr:rowOff>0</xdr:rowOff>
    </xdr:from>
    <xdr:ext cx="184731" cy="264560"/>
    <xdr:sp macro="" textlink="">
      <xdr:nvSpPr>
        <xdr:cNvPr id="1443" name="pole tekstowe 1"/>
        <xdr:cNvSpPr txBox="1"/>
      </xdr:nvSpPr>
      <xdr:spPr>
        <a:xfrm>
          <a:off x="31888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627146</xdr:colOff>
      <xdr:row>677</xdr:row>
      <xdr:rowOff>3509</xdr:rowOff>
    </xdr:from>
    <xdr:ext cx="184731" cy="264560"/>
    <xdr:sp macro="" textlink="">
      <xdr:nvSpPr>
        <xdr:cNvPr id="1444" name="pole tekstowe 1"/>
        <xdr:cNvSpPr txBox="1"/>
      </xdr:nvSpPr>
      <xdr:spPr>
        <a:xfrm>
          <a:off x="31888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820654</xdr:colOff>
      <xdr:row>677</xdr:row>
      <xdr:rowOff>3509</xdr:rowOff>
    </xdr:from>
    <xdr:ext cx="184731" cy="264560"/>
    <xdr:sp macro="" textlink="">
      <xdr:nvSpPr>
        <xdr:cNvPr id="1445" name="pole tekstowe 1"/>
        <xdr:cNvSpPr txBox="1"/>
      </xdr:nvSpPr>
      <xdr:spPr>
        <a:xfrm>
          <a:off x="32043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820654</xdr:colOff>
      <xdr:row>678</xdr:row>
      <xdr:rowOff>0</xdr:rowOff>
    </xdr:from>
    <xdr:ext cx="184731" cy="264560"/>
    <xdr:sp macro="" textlink="">
      <xdr:nvSpPr>
        <xdr:cNvPr id="1446" name="pole tekstowe 1"/>
        <xdr:cNvSpPr txBox="1"/>
      </xdr:nvSpPr>
      <xdr:spPr>
        <a:xfrm>
          <a:off x="32043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41</xdr:col>
      <xdr:colOff>820654</xdr:colOff>
      <xdr:row>677</xdr:row>
      <xdr:rowOff>3509</xdr:rowOff>
    </xdr:from>
    <xdr:ext cx="184731" cy="264560"/>
    <xdr:sp macro="" textlink="">
      <xdr:nvSpPr>
        <xdr:cNvPr id="1447" name="pole tekstowe 1"/>
        <xdr:cNvSpPr txBox="1"/>
      </xdr:nvSpPr>
      <xdr:spPr>
        <a:xfrm>
          <a:off x="32043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48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449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50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51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678</xdr:row>
      <xdr:rowOff>0</xdr:rowOff>
    </xdr:from>
    <xdr:ext cx="184731" cy="264560"/>
    <xdr:sp macro="" textlink="">
      <xdr:nvSpPr>
        <xdr:cNvPr id="1452" name="pole tekstowe 1"/>
        <xdr:cNvSpPr txBox="1"/>
      </xdr:nvSpPr>
      <xdr:spPr>
        <a:xfrm>
          <a:off x="32824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53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678</xdr:row>
      <xdr:rowOff>0</xdr:rowOff>
    </xdr:from>
    <xdr:ext cx="184731" cy="264560"/>
    <xdr:sp macro="" textlink="">
      <xdr:nvSpPr>
        <xdr:cNvPr id="1454" name="pole tekstowe 1"/>
        <xdr:cNvSpPr txBox="1"/>
      </xdr:nvSpPr>
      <xdr:spPr>
        <a:xfrm>
          <a:off x="32824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55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456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57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58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59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60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1003</xdr:colOff>
      <xdr:row>677</xdr:row>
      <xdr:rowOff>3509</xdr:rowOff>
    </xdr:from>
    <xdr:ext cx="184731" cy="264560"/>
    <xdr:sp macro="" textlink="">
      <xdr:nvSpPr>
        <xdr:cNvPr id="1461" name="pole tekstowe 1"/>
        <xdr:cNvSpPr txBox="1"/>
      </xdr:nvSpPr>
      <xdr:spPr>
        <a:xfrm>
          <a:off x="32824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462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463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464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465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629653</xdr:colOff>
      <xdr:row>677</xdr:row>
      <xdr:rowOff>3509</xdr:rowOff>
    </xdr:from>
    <xdr:ext cx="184731" cy="264560"/>
    <xdr:sp macro="" textlink="">
      <xdr:nvSpPr>
        <xdr:cNvPr id="1466" name="pole tekstowe 1"/>
        <xdr:cNvSpPr txBox="1"/>
      </xdr:nvSpPr>
      <xdr:spPr>
        <a:xfrm>
          <a:off x="33452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637674</xdr:colOff>
      <xdr:row>677</xdr:row>
      <xdr:rowOff>3509</xdr:rowOff>
    </xdr:from>
    <xdr:ext cx="184731" cy="264560"/>
    <xdr:sp macro="" textlink="">
      <xdr:nvSpPr>
        <xdr:cNvPr id="1467" name="pole tekstowe 1"/>
        <xdr:cNvSpPr txBox="1"/>
      </xdr:nvSpPr>
      <xdr:spPr>
        <a:xfrm>
          <a:off x="32679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637674</xdr:colOff>
      <xdr:row>677</xdr:row>
      <xdr:rowOff>3509</xdr:rowOff>
    </xdr:from>
    <xdr:ext cx="184731" cy="264560"/>
    <xdr:sp macro="" textlink="">
      <xdr:nvSpPr>
        <xdr:cNvPr id="1468" name="pole tekstowe 1"/>
        <xdr:cNvSpPr txBox="1"/>
      </xdr:nvSpPr>
      <xdr:spPr>
        <a:xfrm>
          <a:off x="32679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641183</xdr:colOff>
      <xdr:row>677</xdr:row>
      <xdr:rowOff>3509</xdr:rowOff>
    </xdr:from>
    <xdr:ext cx="184731" cy="264560"/>
    <xdr:sp macro="" textlink="">
      <xdr:nvSpPr>
        <xdr:cNvPr id="1469" name="pole tekstowe 1"/>
        <xdr:cNvSpPr txBox="1"/>
      </xdr:nvSpPr>
      <xdr:spPr>
        <a:xfrm>
          <a:off x="32683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637674</xdr:colOff>
      <xdr:row>677</xdr:row>
      <xdr:rowOff>3509</xdr:rowOff>
    </xdr:from>
    <xdr:ext cx="184731" cy="264560"/>
    <xdr:sp macro="" textlink="">
      <xdr:nvSpPr>
        <xdr:cNvPr id="1470" name="pole tekstowe 1"/>
        <xdr:cNvSpPr txBox="1"/>
      </xdr:nvSpPr>
      <xdr:spPr>
        <a:xfrm>
          <a:off x="33460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641183</xdr:colOff>
      <xdr:row>677</xdr:row>
      <xdr:rowOff>3509</xdr:rowOff>
    </xdr:from>
    <xdr:ext cx="184731" cy="264560"/>
    <xdr:sp macro="" textlink="">
      <xdr:nvSpPr>
        <xdr:cNvPr id="1471" name="pole tekstowe 1"/>
        <xdr:cNvSpPr txBox="1"/>
      </xdr:nvSpPr>
      <xdr:spPr>
        <a:xfrm>
          <a:off x="32683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641183</xdr:colOff>
      <xdr:row>678</xdr:row>
      <xdr:rowOff>0</xdr:rowOff>
    </xdr:from>
    <xdr:ext cx="184731" cy="264560"/>
    <xdr:sp macro="" textlink="">
      <xdr:nvSpPr>
        <xdr:cNvPr id="1472" name="pole tekstowe 1"/>
        <xdr:cNvSpPr txBox="1"/>
      </xdr:nvSpPr>
      <xdr:spPr>
        <a:xfrm>
          <a:off x="32683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641183</xdr:colOff>
      <xdr:row>677</xdr:row>
      <xdr:rowOff>3509</xdr:rowOff>
    </xdr:from>
    <xdr:ext cx="184731" cy="264560"/>
    <xdr:sp macro="" textlink="">
      <xdr:nvSpPr>
        <xdr:cNvPr id="1473" name="pole tekstowe 1"/>
        <xdr:cNvSpPr txBox="1"/>
      </xdr:nvSpPr>
      <xdr:spPr>
        <a:xfrm>
          <a:off x="32683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641183</xdr:colOff>
      <xdr:row>678</xdr:row>
      <xdr:rowOff>0</xdr:rowOff>
    </xdr:from>
    <xdr:ext cx="184731" cy="264560"/>
    <xdr:sp macro="" textlink="">
      <xdr:nvSpPr>
        <xdr:cNvPr id="1474" name="pole tekstowe 1"/>
        <xdr:cNvSpPr txBox="1"/>
      </xdr:nvSpPr>
      <xdr:spPr>
        <a:xfrm>
          <a:off x="32683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641183</xdr:colOff>
      <xdr:row>677</xdr:row>
      <xdr:rowOff>3509</xdr:rowOff>
    </xdr:from>
    <xdr:ext cx="184731" cy="264560"/>
    <xdr:sp macro="" textlink="">
      <xdr:nvSpPr>
        <xdr:cNvPr id="1475" name="pole tekstowe 1"/>
        <xdr:cNvSpPr txBox="1"/>
      </xdr:nvSpPr>
      <xdr:spPr>
        <a:xfrm>
          <a:off x="32683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637674</xdr:colOff>
      <xdr:row>677</xdr:row>
      <xdr:rowOff>3509</xdr:rowOff>
    </xdr:from>
    <xdr:ext cx="184731" cy="264560"/>
    <xdr:sp macro="" textlink="">
      <xdr:nvSpPr>
        <xdr:cNvPr id="1476" name="pole tekstowe 1"/>
        <xdr:cNvSpPr txBox="1"/>
      </xdr:nvSpPr>
      <xdr:spPr>
        <a:xfrm>
          <a:off x="33460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627146</xdr:colOff>
      <xdr:row>677</xdr:row>
      <xdr:rowOff>3509</xdr:rowOff>
    </xdr:from>
    <xdr:ext cx="184731" cy="264560"/>
    <xdr:sp macro="" textlink="">
      <xdr:nvSpPr>
        <xdr:cNvPr id="1477" name="pole tekstowe 1"/>
        <xdr:cNvSpPr txBox="1"/>
      </xdr:nvSpPr>
      <xdr:spPr>
        <a:xfrm>
          <a:off x="32669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627146</xdr:colOff>
      <xdr:row>678</xdr:row>
      <xdr:rowOff>0</xdr:rowOff>
    </xdr:from>
    <xdr:ext cx="184731" cy="264560"/>
    <xdr:sp macro="" textlink="">
      <xdr:nvSpPr>
        <xdr:cNvPr id="1478" name="pole tekstowe 1"/>
        <xdr:cNvSpPr txBox="1"/>
      </xdr:nvSpPr>
      <xdr:spPr>
        <a:xfrm>
          <a:off x="32669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627146</xdr:colOff>
      <xdr:row>677</xdr:row>
      <xdr:rowOff>3509</xdr:rowOff>
    </xdr:from>
    <xdr:ext cx="184731" cy="264560"/>
    <xdr:sp macro="" textlink="">
      <xdr:nvSpPr>
        <xdr:cNvPr id="1479" name="pole tekstowe 1"/>
        <xdr:cNvSpPr txBox="1"/>
      </xdr:nvSpPr>
      <xdr:spPr>
        <a:xfrm>
          <a:off x="32669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627146</xdr:colOff>
      <xdr:row>678</xdr:row>
      <xdr:rowOff>0</xdr:rowOff>
    </xdr:from>
    <xdr:ext cx="184731" cy="264560"/>
    <xdr:sp macro="" textlink="">
      <xdr:nvSpPr>
        <xdr:cNvPr id="1480" name="pole tekstowe 1"/>
        <xdr:cNvSpPr txBox="1"/>
      </xdr:nvSpPr>
      <xdr:spPr>
        <a:xfrm>
          <a:off x="32669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627146</xdr:colOff>
      <xdr:row>677</xdr:row>
      <xdr:rowOff>3509</xdr:rowOff>
    </xdr:from>
    <xdr:ext cx="184731" cy="264560"/>
    <xdr:sp macro="" textlink="">
      <xdr:nvSpPr>
        <xdr:cNvPr id="1481" name="pole tekstowe 1"/>
        <xdr:cNvSpPr txBox="1"/>
      </xdr:nvSpPr>
      <xdr:spPr>
        <a:xfrm>
          <a:off x="32669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820654</xdr:colOff>
      <xdr:row>677</xdr:row>
      <xdr:rowOff>3509</xdr:rowOff>
    </xdr:from>
    <xdr:ext cx="184731" cy="264560"/>
    <xdr:sp macro="" textlink="">
      <xdr:nvSpPr>
        <xdr:cNvPr id="1482" name="pole tekstowe 1"/>
        <xdr:cNvSpPr txBox="1"/>
      </xdr:nvSpPr>
      <xdr:spPr>
        <a:xfrm>
          <a:off x="3282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820654</xdr:colOff>
      <xdr:row>678</xdr:row>
      <xdr:rowOff>0</xdr:rowOff>
    </xdr:from>
    <xdr:ext cx="184731" cy="264560"/>
    <xdr:sp macro="" textlink="">
      <xdr:nvSpPr>
        <xdr:cNvPr id="1483" name="pole tekstowe 1"/>
        <xdr:cNvSpPr txBox="1"/>
      </xdr:nvSpPr>
      <xdr:spPr>
        <a:xfrm>
          <a:off x="32824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42</xdr:col>
      <xdr:colOff>820654</xdr:colOff>
      <xdr:row>677</xdr:row>
      <xdr:rowOff>3509</xdr:rowOff>
    </xdr:from>
    <xdr:ext cx="184731" cy="264560"/>
    <xdr:sp macro="" textlink="">
      <xdr:nvSpPr>
        <xdr:cNvPr id="1484" name="pole tekstowe 1"/>
        <xdr:cNvSpPr txBox="1"/>
      </xdr:nvSpPr>
      <xdr:spPr>
        <a:xfrm>
          <a:off x="3282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85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629653</xdr:colOff>
      <xdr:row>677</xdr:row>
      <xdr:rowOff>3509</xdr:rowOff>
    </xdr:from>
    <xdr:ext cx="184731" cy="264560"/>
    <xdr:sp macro="" textlink="">
      <xdr:nvSpPr>
        <xdr:cNvPr id="1486" name="pole tekstowe 1"/>
        <xdr:cNvSpPr txBox="1"/>
      </xdr:nvSpPr>
      <xdr:spPr>
        <a:xfrm>
          <a:off x="34233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87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88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678</xdr:row>
      <xdr:rowOff>0</xdr:rowOff>
    </xdr:from>
    <xdr:ext cx="184731" cy="264560"/>
    <xdr:sp macro="" textlink="">
      <xdr:nvSpPr>
        <xdr:cNvPr id="1489" name="pole tekstowe 1"/>
        <xdr:cNvSpPr txBox="1"/>
      </xdr:nvSpPr>
      <xdr:spPr>
        <a:xfrm>
          <a:off x="33605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90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678</xdr:row>
      <xdr:rowOff>0</xdr:rowOff>
    </xdr:from>
    <xdr:ext cx="184731" cy="264560"/>
    <xdr:sp macro="" textlink="">
      <xdr:nvSpPr>
        <xdr:cNvPr id="1491" name="pole tekstowe 1"/>
        <xdr:cNvSpPr txBox="1"/>
      </xdr:nvSpPr>
      <xdr:spPr>
        <a:xfrm>
          <a:off x="33605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92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629653</xdr:colOff>
      <xdr:row>677</xdr:row>
      <xdr:rowOff>3509</xdr:rowOff>
    </xdr:from>
    <xdr:ext cx="184731" cy="264560"/>
    <xdr:sp macro="" textlink="">
      <xdr:nvSpPr>
        <xdr:cNvPr id="1493" name="pole tekstowe 1"/>
        <xdr:cNvSpPr txBox="1"/>
      </xdr:nvSpPr>
      <xdr:spPr>
        <a:xfrm>
          <a:off x="34233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94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95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96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97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1003</xdr:colOff>
      <xdr:row>677</xdr:row>
      <xdr:rowOff>3509</xdr:rowOff>
    </xdr:from>
    <xdr:ext cx="184731" cy="264560"/>
    <xdr:sp macro="" textlink="">
      <xdr:nvSpPr>
        <xdr:cNvPr id="1498" name="pole tekstowe 1"/>
        <xdr:cNvSpPr txBox="1"/>
      </xdr:nvSpPr>
      <xdr:spPr>
        <a:xfrm>
          <a:off x="33605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629653</xdr:colOff>
      <xdr:row>677</xdr:row>
      <xdr:rowOff>3509</xdr:rowOff>
    </xdr:from>
    <xdr:ext cx="184731" cy="264560"/>
    <xdr:sp macro="" textlink="">
      <xdr:nvSpPr>
        <xdr:cNvPr id="1499" name="pole tekstowe 1"/>
        <xdr:cNvSpPr txBox="1"/>
      </xdr:nvSpPr>
      <xdr:spPr>
        <a:xfrm>
          <a:off x="34233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629653</xdr:colOff>
      <xdr:row>677</xdr:row>
      <xdr:rowOff>3509</xdr:rowOff>
    </xdr:from>
    <xdr:ext cx="184731" cy="264560"/>
    <xdr:sp macro="" textlink="">
      <xdr:nvSpPr>
        <xdr:cNvPr id="1500" name="pole tekstowe 1"/>
        <xdr:cNvSpPr txBox="1"/>
      </xdr:nvSpPr>
      <xdr:spPr>
        <a:xfrm>
          <a:off x="34233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629653</xdr:colOff>
      <xdr:row>677</xdr:row>
      <xdr:rowOff>3509</xdr:rowOff>
    </xdr:from>
    <xdr:ext cx="184731" cy="264560"/>
    <xdr:sp macro="" textlink="">
      <xdr:nvSpPr>
        <xdr:cNvPr id="1501" name="pole tekstowe 1"/>
        <xdr:cNvSpPr txBox="1"/>
      </xdr:nvSpPr>
      <xdr:spPr>
        <a:xfrm>
          <a:off x="34233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629653</xdr:colOff>
      <xdr:row>677</xdr:row>
      <xdr:rowOff>3509</xdr:rowOff>
    </xdr:from>
    <xdr:ext cx="184731" cy="264560"/>
    <xdr:sp macro="" textlink="">
      <xdr:nvSpPr>
        <xdr:cNvPr id="1502" name="pole tekstowe 1"/>
        <xdr:cNvSpPr txBox="1"/>
      </xdr:nvSpPr>
      <xdr:spPr>
        <a:xfrm>
          <a:off x="34233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629653</xdr:colOff>
      <xdr:row>677</xdr:row>
      <xdr:rowOff>3509</xdr:rowOff>
    </xdr:from>
    <xdr:ext cx="184731" cy="264560"/>
    <xdr:sp macro="" textlink="">
      <xdr:nvSpPr>
        <xdr:cNvPr id="1503" name="pole tekstowe 1"/>
        <xdr:cNvSpPr txBox="1"/>
      </xdr:nvSpPr>
      <xdr:spPr>
        <a:xfrm>
          <a:off x="34233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637674</xdr:colOff>
      <xdr:row>677</xdr:row>
      <xdr:rowOff>3509</xdr:rowOff>
    </xdr:from>
    <xdr:ext cx="184731" cy="264560"/>
    <xdr:sp macro="" textlink="">
      <xdr:nvSpPr>
        <xdr:cNvPr id="1504" name="pole tekstowe 1"/>
        <xdr:cNvSpPr txBox="1"/>
      </xdr:nvSpPr>
      <xdr:spPr>
        <a:xfrm>
          <a:off x="33460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637674</xdr:colOff>
      <xdr:row>677</xdr:row>
      <xdr:rowOff>3509</xdr:rowOff>
    </xdr:from>
    <xdr:ext cx="184731" cy="264560"/>
    <xdr:sp macro="" textlink="">
      <xdr:nvSpPr>
        <xdr:cNvPr id="1505" name="pole tekstowe 1"/>
        <xdr:cNvSpPr txBox="1"/>
      </xdr:nvSpPr>
      <xdr:spPr>
        <a:xfrm>
          <a:off x="33460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641183</xdr:colOff>
      <xdr:row>677</xdr:row>
      <xdr:rowOff>3509</xdr:rowOff>
    </xdr:from>
    <xdr:ext cx="184731" cy="264560"/>
    <xdr:sp macro="" textlink="">
      <xdr:nvSpPr>
        <xdr:cNvPr id="1506" name="pole tekstowe 1"/>
        <xdr:cNvSpPr txBox="1"/>
      </xdr:nvSpPr>
      <xdr:spPr>
        <a:xfrm>
          <a:off x="33464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637674</xdr:colOff>
      <xdr:row>677</xdr:row>
      <xdr:rowOff>3509</xdr:rowOff>
    </xdr:from>
    <xdr:ext cx="184731" cy="264560"/>
    <xdr:sp macro="" textlink="">
      <xdr:nvSpPr>
        <xdr:cNvPr id="1507" name="pole tekstowe 1"/>
        <xdr:cNvSpPr txBox="1"/>
      </xdr:nvSpPr>
      <xdr:spPr>
        <a:xfrm>
          <a:off x="34241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641183</xdr:colOff>
      <xdr:row>677</xdr:row>
      <xdr:rowOff>3509</xdr:rowOff>
    </xdr:from>
    <xdr:ext cx="184731" cy="264560"/>
    <xdr:sp macro="" textlink="">
      <xdr:nvSpPr>
        <xdr:cNvPr id="1508" name="pole tekstowe 1"/>
        <xdr:cNvSpPr txBox="1"/>
      </xdr:nvSpPr>
      <xdr:spPr>
        <a:xfrm>
          <a:off x="33464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641183</xdr:colOff>
      <xdr:row>678</xdr:row>
      <xdr:rowOff>0</xdr:rowOff>
    </xdr:from>
    <xdr:ext cx="184731" cy="264560"/>
    <xdr:sp macro="" textlink="">
      <xdr:nvSpPr>
        <xdr:cNvPr id="1509" name="pole tekstowe 1"/>
        <xdr:cNvSpPr txBox="1"/>
      </xdr:nvSpPr>
      <xdr:spPr>
        <a:xfrm>
          <a:off x="33464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641183</xdr:colOff>
      <xdr:row>677</xdr:row>
      <xdr:rowOff>3509</xdr:rowOff>
    </xdr:from>
    <xdr:ext cx="184731" cy="264560"/>
    <xdr:sp macro="" textlink="">
      <xdr:nvSpPr>
        <xdr:cNvPr id="1510" name="pole tekstowe 1"/>
        <xdr:cNvSpPr txBox="1"/>
      </xdr:nvSpPr>
      <xdr:spPr>
        <a:xfrm>
          <a:off x="33464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641183</xdr:colOff>
      <xdr:row>678</xdr:row>
      <xdr:rowOff>0</xdr:rowOff>
    </xdr:from>
    <xdr:ext cx="184731" cy="264560"/>
    <xdr:sp macro="" textlink="">
      <xdr:nvSpPr>
        <xdr:cNvPr id="1511" name="pole tekstowe 1"/>
        <xdr:cNvSpPr txBox="1"/>
      </xdr:nvSpPr>
      <xdr:spPr>
        <a:xfrm>
          <a:off x="33464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641183</xdr:colOff>
      <xdr:row>677</xdr:row>
      <xdr:rowOff>3509</xdr:rowOff>
    </xdr:from>
    <xdr:ext cx="184731" cy="264560"/>
    <xdr:sp macro="" textlink="">
      <xdr:nvSpPr>
        <xdr:cNvPr id="1512" name="pole tekstowe 1"/>
        <xdr:cNvSpPr txBox="1"/>
      </xdr:nvSpPr>
      <xdr:spPr>
        <a:xfrm>
          <a:off x="33464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637674</xdr:colOff>
      <xdr:row>677</xdr:row>
      <xdr:rowOff>3509</xdr:rowOff>
    </xdr:from>
    <xdr:ext cx="184731" cy="264560"/>
    <xdr:sp macro="" textlink="">
      <xdr:nvSpPr>
        <xdr:cNvPr id="1513" name="pole tekstowe 1"/>
        <xdr:cNvSpPr txBox="1"/>
      </xdr:nvSpPr>
      <xdr:spPr>
        <a:xfrm>
          <a:off x="34241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627146</xdr:colOff>
      <xdr:row>677</xdr:row>
      <xdr:rowOff>3509</xdr:rowOff>
    </xdr:from>
    <xdr:ext cx="184731" cy="264560"/>
    <xdr:sp macro="" textlink="">
      <xdr:nvSpPr>
        <xdr:cNvPr id="1514" name="pole tekstowe 1"/>
        <xdr:cNvSpPr txBox="1"/>
      </xdr:nvSpPr>
      <xdr:spPr>
        <a:xfrm>
          <a:off x="33450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627146</xdr:colOff>
      <xdr:row>678</xdr:row>
      <xdr:rowOff>0</xdr:rowOff>
    </xdr:from>
    <xdr:ext cx="184731" cy="264560"/>
    <xdr:sp macro="" textlink="">
      <xdr:nvSpPr>
        <xdr:cNvPr id="1515" name="pole tekstowe 1"/>
        <xdr:cNvSpPr txBox="1"/>
      </xdr:nvSpPr>
      <xdr:spPr>
        <a:xfrm>
          <a:off x="33450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627146</xdr:colOff>
      <xdr:row>677</xdr:row>
      <xdr:rowOff>3509</xdr:rowOff>
    </xdr:from>
    <xdr:ext cx="184731" cy="264560"/>
    <xdr:sp macro="" textlink="">
      <xdr:nvSpPr>
        <xdr:cNvPr id="1516" name="pole tekstowe 1"/>
        <xdr:cNvSpPr txBox="1"/>
      </xdr:nvSpPr>
      <xdr:spPr>
        <a:xfrm>
          <a:off x="33450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627146</xdr:colOff>
      <xdr:row>678</xdr:row>
      <xdr:rowOff>0</xdr:rowOff>
    </xdr:from>
    <xdr:ext cx="184731" cy="264560"/>
    <xdr:sp macro="" textlink="">
      <xdr:nvSpPr>
        <xdr:cNvPr id="1517" name="pole tekstowe 1"/>
        <xdr:cNvSpPr txBox="1"/>
      </xdr:nvSpPr>
      <xdr:spPr>
        <a:xfrm>
          <a:off x="33450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627146</xdr:colOff>
      <xdr:row>677</xdr:row>
      <xdr:rowOff>3509</xdr:rowOff>
    </xdr:from>
    <xdr:ext cx="184731" cy="264560"/>
    <xdr:sp macro="" textlink="">
      <xdr:nvSpPr>
        <xdr:cNvPr id="1518" name="pole tekstowe 1"/>
        <xdr:cNvSpPr txBox="1"/>
      </xdr:nvSpPr>
      <xdr:spPr>
        <a:xfrm>
          <a:off x="33450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820654</xdr:colOff>
      <xdr:row>677</xdr:row>
      <xdr:rowOff>3509</xdr:rowOff>
    </xdr:from>
    <xdr:ext cx="184731" cy="264560"/>
    <xdr:sp macro="" textlink="">
      <xdr:nvSpPr>
        <xdr:cNvPr id="1519" name="pole tekstowe 1"/>
        <xdr:cNvSpPr txBox="1"/>
      </xdr:nvSpPr>
      <xdr:spPr>
        <a:xfrm>
          <a:off x="33605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820654</xdr:colOff>
      <xdr:row>678</xdr:row>
      <xdr:rowOff>0</xdr:rowOff>
    </xdr:from>
    <xdr:ext cx="184731" cy="264560"/>
    <xdr:sp macro="" textlink="">
      <xdr:nvSpPr>
        <xdr:cNvPr id="1520" name="pole tekstowe 1"/>
        <xdr:cNvSpPr txBox="1"/>
      </xdr:nvSpPr>
      <xdr:spPr>
        <a:xfrm>
          <a:off x="33605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820654</xdr:colOff>
      <xdr:row>677</xdr:row>
      <xdr:rowOff>3509</xdr:rowOff>
    </xdr:from>
    <xdr:ext cx="184731" cy="264560"/>
    <xdr:sp macro="" textlink="">
      <xdr:nvSpPr>
        <xdr:cNvPr id="1521" name="pole tekstowe 1"/>
        <xdr:cNvSpPr txBox="1"/>
      </xdr:nvSpPr>
      <xdr:spPr>
        <a:xfrm>
          <a:off x="33605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22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629653</xdr:colOff>
      <xdr:row>677</xdr:row>
      <xdr:rowOff>3509</xdr:rowOff>
    </xdr:from>
    <xdr:ext cx="184731" cy="264560"/>
    <xdr:sp macro="" textlink="">
      <xdr:nvSpPr>
        <xdr:cNvPr id="1523" name="pole tekstowe 1"/>
        <xdr:cNvSpPr txBox="1"/>
      </xdr:nvSpPr>
      <xdr:spPr>
        <a:xfrm>
          <a:off x="35014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24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25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678</xdr:row>
      <xdr:rowOff>0</xdr:rowOff>
    </xdr:from>
    <xdr:ext cx="184731" cy="264560"/>
    <xdr:sp macro="" textlink="">
      <xdr:nvSpPr>
        <xdr:cNvPr id="1526" name="pole tekstowe 1"/>
        <xdr:cNvSpPr txBox="1"/>
      </xdr:nvSpPr>
      <xdr:spPr>
        <a:xfrm>
          <a:off x="34386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27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678</xdr:row>
      <xdr:rowOff>0</xdr:rowOff>
    </xdr:from>
    <xdr:ext cx="184731" cy="264560"/>
    <xdr:sp macro="" textlink="">
      <xdr:nvSpPr>
        <xdr:cNvPr id="1528" name="pole tekstowe 1"/>
        <xdr:cNvSpPr txBox="1"/>
      </xdr:nvSpPr>
      <xdr:spPr>
        <a:xfrm>
          <a:off x="34386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29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629653</xdr:colOff>
      <xdr:row>677</xdr:row>
      <xdr:rowOff>3509</xdr:rowOff>
    </xdr:from>
    <xdr:ext cx="184731" cy="264560"/>
    <xdr:sp macro="" textlink="">
      <xdr:nvSpPr>
        <xdr:cNvPr id="1530" name="pole tekstowe 1"/>
        <xdr:cNvSpPr txBox="1"/>
      </xdr:nvSpPr>
      <xdr:spPr>
        <a:xfrm>
          <a:off x="35014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31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32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33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34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1003</xdr:colOff>
      <xdr:row>677</xdr:row>
      <xdr:rowOff>3509</xdr:rowOff>
    </xdr:from>
    <xdr:ext cx="184731" cy="264560"/>
    <xdr:sp macro="" textlink="">
      <xdr:nvSpPr>
        <xdr:cNvPr id="1535" name="pole tekstowe 1"/>
        <xdr:cNvSpPr txBox="1"/>
      </xdr:nvSpPr>
      <xdr:spPr>
        <a:xfrm>
          <a:off x="34386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629653</xdr:colOff>
      <xdr:row>677</xdr:row>
      <xdr:rowOff>3509</xdr:rowOff>
    </xdr:from>
    <xdr:ext cx="184731" cy="264560"/>
    <xdr:sp macro="" textlink="">
      <xdr:nvSpPr>
        <xdr:cNvPr id="1536" name="pole tekstowe 1"/>
        <xdr:cNvSpPr txBox="1"/>
      </xdr:nvSpPr>
      <xdr:spPr>
        <a:xfrm>
          <a:off x="35014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629653</xdr:colOff>
      <xdr:row>677</xdr:row>
      <xdr:rowOff>3509</xdr:rowOff>
    </xdr:from>
    <xdr:ext cx="184731" cy="264560"/>
    <xdr:sp macro="" textlink="">
      <xdr:nvSpPr>
        <xdr:cNvPr id="1537" name="pole tekstowe 1"/>
        <xdr:cNvSpPr txBox="1"/>
      </xdr:nvSpPr>
      <xdr:spPr>
        <a:xfrm>
          <a:off x="35014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629653</xdr:colOff>
      <xdr:row>677</xdr:row>
      <xdr:rowOff>3509</xdr:rowOff>
    </xdr:from>
    <xdr:ext cx="184731" cy="264560"/>
    <xdr:sp macro="" textlink="">
      <xdr:nvSpPr>
        <xdr:cNvPr id="1538" name="pole tekstowe 1"/>
        <xdr:cNvSpPr txBox="1"/>
      </xdr:nvSpPr>
      <xdr:spPr>
        <a:xfrm>
          <a:off x="35014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629653</xdr:colOff>
      <xdr:row>677</xdr:row>
      <xdr:rowOff>3509</xdr:rowOff>
    </xdr:from>
    <xdr:ext cx="184731" cy="264560"/>
    <xdr:sp macro="" textlink="">
      <xdr:nvSpPr>
        <xdr:cNvPr id="1539" name="pole tekstowe 1"/>
        <xdr:cNvSpPr txBox="1"/>
      </xdr:nvSpPr>
      <xdr:spPr>
        <a:xfrm>
          <a:off x="35014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629653</xdr:colOff>
      <xdr:row>677</xdr:row>
      <xdr:rowOff>3509</xdr:rowOff>
    </xdr:from>
    <xdr:ext cx="184731" cy="264560"/>
    <xdr:sp macro="" textlink="">
      <xdr:nvSpPr>
        <xdr:cNvPr id="1540" name="pole tekstowe 1"/>
        <xdr:cNvSpPr txBox="1"/>
      </xdr:nvSpPr>
      <xdr:spPr>
        <a:xfrm>
          <a:off x="35014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637674</xdr:colOff>
      <xdr:row>677</xdr:row>
      <xdr:rowOff>3509</xdr:rowOff>
    </xdr:from>
    <xdr:ext cx="184731" cy="264560"/>
    <xdr:sp macro="" textlink="">
      <xdr:nvSpPr>
        <xdr:cNvPr id="1541" name="pole tekstowe 1"/>
        <xdr:cNvSpPr txBox="1"/>
      </xdr:nvSpPr>
      <xdr:spPr>
        <a:xfrm>
          <a:off x="34241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637674</xdr:colOff>
      <xdr:row>677</xdr:row>
      <xdr:rowOff>3509</xdr:rowOff>
    </xdr:from>
    <xdr:ext cx="184731" cy="264560"/>
    <xdr:sp macro="" textlink="">
      <xdr:nvSpPr>
        <xdr:cNvPr id="1542" name="pole tekstowe 1"/>
        <xdr:cNvSpPr txBox="1"/>
      </xdr:nvSpPr>
      <xdr:spPr>
        <a:xfrm>
          <a:off x="34241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641183</xdr:colOff>
      <xdr:row>677</xdr:row>
      <xdr:rowOff>3509</xdr:rowOff>
    </xdr:from>
    <xdr:ext cx="184731" cy="264560"/>
    <xdr:sp macro="" textlink="">
      <xdr:nvSpPr>
        <xdr:cNvPr id="1543" name="pole tekstowe 1"/>
        <xdr:cNvSpPr txBox="1"/>
      </xdr:nvSpPr>
      <xdr:spPr>
        <a:xfrm>
          <a:off x="34245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637674</xdr:colOff>
      <xdr:row>677</xdr:row>
      <xdr:rowOff>3509</xdr:rowOff>
    </xdr:from>
    <xdr:ext cx="184731" cy="264560"/>
    <xdr:sp macro="" textlink="">
      <xdr:nvSpPr>
        <xdr:cNvPr id="1544" name="pole tekstowe 1"/>
        <xdr:cNvSpPr txBox="1"/>
      </xdr:nvSpPr>
      <xdr:spPr>
        <a:xfrm>
          <a:off x="35022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641183</xdr:colOff>
      <xdr:row>677</xdr:row>
      <xdr:rowOff>3509</xdr:rowOff>
    </xdr:from>
    <xdr:ext cx="184731" cy="264560"/>
    <xdr:sp macro="" textlink="">
      <xdr:nvSpPr>
        <xdr:cNvPr id="1545" name="pole tekstowe 1"/>
        <xdr:cNvSpPr txBox="1"/>
      </xdr:nvSpPr>
      <xdr:spPr>
        <a:xfrm>
          <a:off x="34245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641183</xdr:colOff>
      <xdr:row>678</xdr:row>
      <xdr:rowOff>0</xdr:rowOff>
    </xdr:from>
    <xdr:ext cx="184731" cy="264560"/>
    <xdr:sp macro="" textlink="">
      <xdr:nvSpPr>
        <xdr:cNvPr id="1546" name="pole tekstowe 1"/>
        <xdr:cNvSpPr txBox="1"/>
      </xdr:nvSpPr>
      <xdr:spPr>
        <a:xfrm>
          <a:off x="342453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641183</xdr:colOff>
      <xdr:row>677</xdr:row>
      <xdr:rowOff>3509</xdr:rowOff>
    </xdr:from>
    <xdr:ext cx="184731" cy="264560"/>
    <xdr:sp macro="" textlink="">
      <xdr:nvSpPr>
        <xdr:cNvPr id="1547" name="pole tekstowe 1"/>
        <xdr:cNvSpPr txBox="1"/>
      </xdr:nvSpPr>
      <xdr:spPr>
        <a:xfrm>
          <a:off x="34245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641183</xdr:colOff>
      <xdr:row>678</xdr:row>
      <xdr:rowOff>0</xdr:rowOff>
    </xdr:from>
    <xdr:ext cx="184731" cy="264560"/>
    <xdr:sp macro="" textlink="">
      <xdr:nvSpPr>
        <xdr:cNvPr id="1548" name="pole tekstowe 1"/>
        <xdr:cNvSpPr txBox="1"/>
      </xdr:nvSpPr>
      <xdr:spPr>
        <a:xfrm>
          <a:off x="342453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641183</xdr:colOff>
      <xdr:row>677</xdr:row>
      <xdr:rowOff>3509</xdr:rowOff>
    </xdr:from>
    <xdr:ext cx="184731" cy="264560"/>
    <xdr:sp macro="" textlink="">
      <xdr:nvSpPr>
        <xdr:cNvPr id="1549" name="pole tekstowe 1"/>
        <xdr:cNvSpPr txBox="1"/>
      </xdr:nvSpPr>
      <xdr:spPr>
        <a:xfrm>
          <a:off x="34245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637674</xdr:colOff>
      <xdr:row>677</xdr:row>
      <xdr:rowOff>3509</xdr:rowOff>
    </xdr:from>
    <xdr:ext cx="184731" cy="264560"/>
    <xdr:sp macro="" textlink="">
      <xdr:nvSpPr>
        <xdr:cNvPr id="1550" name="pole tekstowe 1"/>
        <xdr:cNvSpPr txBox="1"/>
      </xdr:nvSpPr>
      <xdr:spPr>
        <a:xfrm>
          <a:off x="35022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627146</xdr:colOff>
      <xdr:row>677</xdr:row>
      <xdr:rowOff>3509</xdr:rowOff>
    </xdr:from>
    <xdr:ext cx="184731" cy="264560"/>
    <xdr:sp macro="" textlink="">
      <xdr:nvSpPr>
        <xdr:cNvPr id="1551" name="pole tekstowe 1"/>
        <xdr:cNvSpPr txBox="1"/>
      </xdr:nvSpPr>
      <xdr:spPr>
        <a:xfrm>
          <a:off x="34231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627146</xdr:colOff>
      <xdr:row>678</xdr:row>
      <xdr:rowOff>0</xdr:rowOff>
    </xdr:from>
    <xdr:ext cx="184731" cy="264560"/>
    <xdr:sp macro="" textlink="">
      <xdr:nvSpPr>
        <xdr:cNvPr id="1552" name="pole tekstowe 1"/>
        <xdr:cNvSpPr txBox="1"/>
      </xdr:nvSpPr>
      <xdr:spPr>
        <a:xfrm>
          <a:off x="342313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627146</xdr:colOff>
      <xdr:row>677</xdr:row>
      <xdr:rowOff>3509</xdr:rowOff>
    </xdr:from>
    <xdr:ext cx="184731" cy="264560"/>
    <xdr:sp macro="" textlink="">
      <xdr:nvSpPr>
        <xdr:cNvPr id="1553" name="pole tekstowe 1"/>
        <xdr:cNvSpPr txBox="1"/>
      </xdr:nvSpPr>
      <xdr:spPr>
        <a:xfrm>
          <a:off x="34231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627146</xdr:colOff>
      <xdr:row>678</xdr:row>
      <xdr:rowOff>0</xdr:rowOff>
    </xdr:from>
    <xdr:ext cx="184731" cy="264560"/>
    <xdr:sp macro="" textlink="">
      <xdr:nvSpPr>
        <xdr:cNvPr id="1554" name="pole tekstowe 1"/>
        <xdr:cNvSpPr txBox="1"/>
      </xdr:nvSpPr>
      <xdr:spPr>
        <a:xfrm>
          <a:off x="342313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627146</xdr:colOff>
      <xdr:row>677</xdr:row>
      <xdr:rowOff>3509</xdr:rowOff>
    </xdr:from>
    <xdr:ext cx="184731" cy="264560"/>
    <xdr:sp macro="" textlink="">
      <xdr:nvSpPr>
        <xdr:cNvPr id="1555" name="pole tekstowe 1"/>
        <xdr:cNvSpPr txBox="1"/>
      </xdr:nvSpPr>
      <xdr:spPr>
        <a:xfrm>
          <a:off x="34231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820654</xdr:colOff>
      <xdr:row>677</xdr:row>
      <xdr:rowOff>3509</xdr:rowOff>
    </xdr:from>
    <xdr:ext cx="184731" cy="264560"/>
    <xdr:sp macro="" textlink="">
      <xdr:nvSpPr>
        <xdr:cNvPr id="1556" name="pole tekstowe 1"/>
        <xdr:cNvSpPr txBox="1"/>
      </xdr:nvSpPr>
      <xdr:spPr>
        <a:xfrm>
          <a:off x="3438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820654</xdr:colOff>
      <xdr:row>678</xdr:row>
      <xdr:rowOff>0</xdr:rowOff>
    </xdr:from>
    <xdr:ext cx="184731" cy="264560"/>
    <xdr:sp macro="" textlink="">
      <xdr:nvSpPr>
        <xdr:cNvPr id="1557" name="pole tekstowe 1"/>
        <xdr:cNvSpPr txBox="1"/>
      </xdr:nvSpPr>
      <xdr:spPr>
        <a:xfrm>
          <a:off x="34386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44</xdr:col>
      <xdr:colOff>820654</xdr:colOff>
      <xdr:row>677</xdr:row>
      <xdr:rowOff>3509</xdr:rowOff>
    </xdr:from>
    <xdr:ext cx="184731" cy="264560"/>
    <xdr:sp macro="" textlink="">
      <xdr:nvSpPr>
        <xdr:cNvPr id="1558" name="pole tekstowe 1"/>
        <xdr:cNvSpPr txBox="1"/>
      </xdr:nvSpPr>
      <xdr:spPr>
        <a:xfrm>
          <a:off x="3438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59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629653</xdr:colOff>
      <xdr:row>677</xdr:row>
      <xdr:rowOff>3509</xdr:rowOff>
    </xdr:from>
    <xdr:ext cx="184731" cy="264560"/>
    <xdr:sp macro="" textlink="">
      <xdr:nvSpPr>
        <xdr:cNvPr id="1560" name="pole tekstowe 1"/>
        <xdr:cNvSpPr txBox="1"/>
      </xdr:nvSpPr>
      <xdr:spPr>
        <a:xfrm>
          <a:off x="35795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61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62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678</xdr:row>
      <xdr:rowOff>0</xdr:rowOff>
    </xdr:from>
    <xdr:ext cx="184731" cy="264560"/>
    <xdr:sp macro="" textlink="">
      <xdr:nvSpPr>
        <xdr:cNvPr id="1563" name="pole tekstowe 1"/>
        <xdr:cNvSpPr txBox="1"/>
      </xdr:nvSpPr>
      <xdr:spPr>
        <a:xfrm>
          <a:off x="351673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64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678</xdr:row>
      <xdr:rowOff>0</xdr:rowOff>
    </xdr:from>
    <xdr:ext cx="184731" cy="264560"/>
    <xdr:sp macro="" textlink="">
      <xdr:nvSpPr>
        <xdr:cNvPr id="1565" name="pole tekstowe 1"/>
        <xdr:cNvSpPr txBox="1"/>
      </xdr:nvSpPr>
      <xdr:spPr>
        <a:xfrm>
          <a:off x="351673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66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629653</xdr:colOff>
      <xdr:row>677</xdr:row>
      <xdr:rowOff>3509</xdr:rowOff>
    </xdr:from>
    <xdr:ext cx="184731" cy="264560"/>
    <xdr:sp macro="" textlink="">
      <xdr:nvSpPr>
        <xdr:cNvPr id="1567" name="pole tekstowe 1"/>
        <xdr:cNvSpPr txBox="1"/>
      </xdr:nvSpPr>
      <xdr:spPr>
        <a:xfrm>
          <a:off x="35795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68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69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70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71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1003</xdr:colOff>
      <xdr:row>677</xdr:row>
      <xdr:rowOff>3509</xdr:rowOff>
    </xdr:from>
    <xdr:ext cx="184731" cy="264560"/>
    <xdr:sp macro="" textlink="">
      <xdr:nvSpPr>
        <xdr:cNvPr id="1572" name="pole tekstowe 1"/>
        <xdr:cNvSpPr txBox="1"/>
      </xdr:nvSpPr>
      <xdr:spPr>
        <a:xfrm>
          <a:off x="35167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629653</xdr:colOff>
      <xdr:row>677</xdr:row>
      <xdr:rowOff>3509</xdr:rowOff>
    </xdr:from>
    <xdr:ext cx="184731" cy="264560"/>
    <xdr:sp macro="" textlink="">
      <xdr:nvSpPr>
        <xdr:cNvPr id="1573" name="pole tekstowe 1"/>
        <xdr:cNvSpPr txBox="1"/>
      </xdr:nvSpPr>
      <xdr:spPr>
        <a:xfrm>
          <a:off x="35795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629653</xdr:colOff>
      <xdr:row>677</xdr:row>
      <xdr:rowOff>3509</xdr:rowOff>
    </xdr:from>
    <xdr:ext cx="184731" cy="264560"/>
    <xdr:sp macro="" textlink="">
      <xdr:nvSpPr>
        <xdr:cNvPr id="1574" name="pole tekstowe 1"/>
        <xdr:cNvSpPr txBox="1"/>
      </xdr:nvSpPr>
      <xdr:spPr>
        <a:xfrm>
          <a:off x="35795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629653</xdr:colOff>
      <xdr:row>677</xdr:row>
      <xdr:rowOff>3509</xdr:rowOff>
    </xdr:from>
    <xdr:ext cx="184731" cy="264560"/>
    <xdr:sp macro="" textlink="">
      <xdr:nvSpPr>
        <xdr:cNvPr id="1575" name="pole tekstowe 1"/>
        <xdr:cNvSpPr txBox="1"/>
      </xdr:nvSpPr>
      <xdr:spPr>
        <a:xfrm>
          <a:off x="35795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629653</xdr:colOff>
      <xdr:row>677</xdr:row>
      <xdr:rowOff>3509</xdr:rowOff>
    </xdr:from>
    <xdr:ext cx="184731" cy="264560"/>
    <xdr:sp macro="" textlink="">
      <xdr:nvSpPr>
        <xdr:cNvPr id="1576" name="pole tekstowe 1"/>
        <xdr:cNvSpPr txBox="1"/>
      </xdr:nvSpPr>
      <xdr:spPr>
        <a:xfrm>
          <a:off x="35795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629653</xdr:colOff>
      <xdr:row>677</xdr:row>
      <xdr:rowOff>3509</xdr:rowOff>
    </xdr:from>
    <xdr:ext cx="184731" cy="264560"/>
    <xdr:sp macro="" textlink="">
      <xdr:nvSpPr>
        <xdr:cNvPr id="1577" name="pole tekstowe 1"/>
        <xdr:cNvSpPr txBox="1"/>
      </xdr:nvSpPr>
      <xdr:spPr>
        <a:xfrm>
          <a:off x="35795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637674</xdr:colOff>
      <xdr:row>677</xdr:row>
      <xdr:rowOff>3509</xdr:rowOff>
    </xdr:from>
    <xdr:ext cx="184731" cy="264560"/>
    <xdr:sp macro="" textlink="">
      <xdr:nvSpPr>
        <xdr:cNvPr id="1578" name="pole tekstowe 1"/>
        <xdr:cNvSpPr txBox="1"/>
      </xdr:nvSpPr>
      <xdr:spPr>
        <a:xfrm>
          <a:off x="35022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637674</xdr:colOff>
      <xdr:row>677</xdr:row>
      <xdr:rowOff>3509</xdr:rowOff>
    </xdr:from>
    <xdr:ext cx="184731" cy="264560"/>
    <xdr:sp macro="" textlink="">
      <xdr:nvSpPr>
        <xdr:cNvPr id="1579" name="pole tekstowe 1"/>
        <xdr:cNvSpPr txBox="1"/>
      </xdr:nvSpPr>
      <xdr:spPr>
        <a:xfrm>
          <a:off x="35022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641183</xdr:colOff>
      <xdr:row>677</xdr:row>
      <xdr:rowOff>3509</xdr:rowOff>
    </xdr:from>
    <xdr:ext cx="184731" cy="264560"/>
    <xdr:sp macro="" textlink="">
      <xdr:nvSpPr>
        <xdr:cNvPr id="1580" name="pole tekstowe 1"/>
        <xdr:cNvSpPr txBox="1"/>
      </xdr:nvSpPr>
      <xdr:spPr>
        <a:xfrm>
          <a:off x="35026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637674</xdr:colOff>
      <xdr:row>677</xdr:row>
      <xdr:rowOff>3509</xdr:rowOff>
    </xdr:from>
    <xdr:ext cx="184731" cy="264560"/>
    <xdr:sp macro="" textlink="">
      <xdr:nvSpPr>
        <xdr:cNvPr id="1581" name="pole tekstowe 1"/>
        <xdr:cNvSpPr txBox="1"/>
      </xdr:nvSpPr>
      <xdr:spPr>
        <a:xfrm>
          <a:off x="35803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641183</xdr:colOff>
      <xdr:row>677</xdr:row>
      <xdr:rowOff>3509</xdr:rowOff>
    </xdr:from>
    <xdr:ext cx="184731" cy="264560"/>
    <xdr:sp macro="" textlink="">
      <xdr:nvSpPr>
        <xdr:cNvPr id="1582" name="pole tekstowe 1"/>
        <xdr:cNvSpPr txBox="1"/>
      </xdr:nvSpPr>
      <xdr:spPr>
        <a:xfrm>
          <a:off x="35026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641183</xdr:colOff>
      <xdr:row>678</xdr:row>
      <xdr:rowOff>0</xdr:rowOff>
    </xdr:from>
    <xdr:ext cx="184731" cy="264560"/>
    <xdr:sp macro="" textlink="">
      <xdr:nvSpPr>
        <xdr:cNvPr id="1583" name="pole tekstowe 1"/>
        <xdr:cNvSpPr txBox="1"/>
      </xdr:nvSpPr>
      <xdr:spPr>
        <a:xfrm>
          <a:off x="35026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641183</xdr:colOff>
      <xdr:row>677</xdr:row>
      <xdr:rowOff>3509</xdr:rowOff>
    </xdr:from>
    <xdr:ext cx="184731" cy="264560"/>
    <xdr:sp macro="" textlink="">
      <xdr:nvSpPr>
        <xdr:cNvPr id="1584" name="pole tekstowe 1"/>
        <xdr:cNvSpPr txBox="1"/>
      </xdr:nvSpPr>
      <xdr:spPr>
        <a:xfrm>
          <a:off x="35026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641183</xdr:colOff>
      <xdr:row>678</xdr:row>
      <xdr:rowOff>0</xdr:rowOff>
    </xdr:from>
    <xdr:ext cx="184731" cy="264560"/>
    <xdr:sp macro="" textlink="">
      <xdr:nvSpPr>
        <xdr:cNvPr id="1585" name="pole tekstowe 1"/>
        <xdr:cNvSpPr txBox="1"/>
      </xdr:nvSpPr>
      <xdr:spPr>
        <a:xfrm>
          <a:off x="35026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641183</xdr:colOff>
      <xdr:row>677</xdr:row>
      <xdr:rowOff>3509</xdr:rowOff>
    </xdr:from>
    <xdr:ext cx="184731" cy="264560"/>
    <xdr:sp macro="" textlink="">
      <xdr:nvSpPr>
        <xdr:cNvPr id="1586" name="pole tekstowe 1"/>
        <xdr:cNvSpPr txBox="1"/>
      </xdr:nvSpPr>
      <xdr:spPr>
        <a:xfrm>
          <a:off x="35026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637674</xdr:colOff>
      <xdr:row>677</xdr:row>
      <xdr:rowOff>3509</xdr:rowOff>
    </xdr:from>
    <xdr:ext cx="184731" cy="264560"/>
    <xdr:sp macro="" textlink="">
      <xdr:nvSpPr>
        <xdr:cNvPr id="1587" name="pole tekstowe 1"/>
        <xdr:cNvSpPr txBox="1"/>
      </xdr:nvSpPr>
      <xdr:spPr>
        <a:xfrm>
          <a:off x="35803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627146</xdr:colOff>
      <xdr:row>677</xdr:row>
      <xdr:rowOff>3509</xdr:rowOff>
    </xdr:from>
    <xdr:ext cx="184731" cy="264560"/>
    <xdr:sp macro="" textlink="">
      <xdr:nvSpPr>
        <xdr:cNvPr id="1588" name="pole tekstowe 1"/>
        <xdr:cNvSpPr txBox="1"/>
      </xdr:nvSpPr>
      <xdr:spPr>
        <a:xfrm>
          <a:off x="35012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627146</xdr:colOff>
      <xdr:row>678</xdr:row>
      <xdr:rowOff>0</xdr:rowOff>
    </xdr:from>
    <xdr:ext cx="184731" cy="264560"/>
    <xdr:sp macro="" textlink="">
      <xdr:nvSpPr>
        <xdr:cNvPr id="1589" name="pole tekstowe 1"/>
        <xdr:cNvSpPr txBox="1"/>
      </xdr:nvSpPr>
      <xdr:spPr>
        <a:xfrm>
          <a:off x="35012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627146</xdr:colOff>
      <xdr:row>677</xdr:row>
      <xdr:rowOff>3509</xdr:rowOff>
    </xdr:from>
    <xdr:ext cx="184731" cy="264560"/>
    <xdr:sp macro="" textlink="">
      <xdr:nvSpPr>
        <xdr:cNvPr id="1590" name="pole tekstowe 1"/>
        <xdr:cNvSpPr txBox="1"/>
      </xdr:nvSpPr>
      <xdr:spPr>
        <a:xfrm>
          <a:off x="35012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627146</xdr:colOff>
      <xdr:row>678</xdr:row>
      <xdr:rowOff>0</xdr:rowOff>
    </xdr:from>
    <xdr:ext cx="184731" cy="264560"/>
    <xdr:sp macro="" textlink="">
      <xdr:nvSpPr>
        <xdr:cNvPr id="1591" name="pole tekstowe 1"/>
        <xdr:cNvSpPr txBox="1"/>
      </xdr:nvSpPr>
      <xdr:spPr>
        <a:xfrm>
          <a:off x="35012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627146</xdr:colOff>
      <xdr:row>677</xdr:row>
      <xdr:rowOff>3509</xdr:rowOff>
    </xdr:from>
    <xdr:ext cx="184731" cy="264560"/>
    <xdr:sp macro="" textlink="">
      <xdr:nvSpPr>
        <xdr:cNvPr id="1592" name="pole tekstowe 1"/>
        <xdr:cNvSpPr txBox="1"/>
      </xdr:nvSpPr>
      <xdr:spPr>
        <a:xfrm>
          <a:off x="35012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820654</xdr:colOff>
      <xdr:row>677</xdr:row>
      <xdr:rowOff>3509</xdr:rowOff>
    </xdr:from>
    <xdr:ext cx="184731" cy="264560"/>
    <xdr:sp macro="" textlink="">
      <xdr:nvSpPr>
        <xdr:cNvPr id="1593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820654</xdr:colOff>
      <xdr:row>678</xdr:row>
      <xdr:rowOff>0</xdr:rowOff>
    </xdr:from>
    <xdr:ext cx="184731" cy="264560"/>
    <xdr:sp macro="" textlink="">
      <xdr:nvSpPr>
        <xdr:cNvPr id="1594" name="pole tekstowe 1"/>
        <xdr:cNvSpPr txBox="1"/>
      </xdr:nvSpPr>
      <xdr:spPr>
        <a:xfrm>
          <a:off x="35167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45</xdr:col>
      <xdr:colOff>820654</xdr:colOff>
      <xdr:row>677</xdr:row>
      <xdr:rowOff>3509</xdr:rowOff>
    </xdr:from>
    <xdr:ext cx="184731" cy="264560"/>
    <xdr:sp macro="" textlink="">
      <xdr:nvSpPr>
        <xdr:cNvPr id="1595" name="pole tekstowe 1"/>
        <xdr:cNvSpPr txBox="1"/>
      </xdr:nvSpPr>
      <xdr:spPr>
        <a:xfrm>
          <a:off x="3516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596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629653</xdr:colOff>
      <xdr:row>677</xdr:row>
      <xdr:rowOff>3509</xdr:rowOff>
    </xdr:from>
    <xdr:ext cx="184731" cy="264560"/>
    <xdr:sp macro="" textlink="">
      <xdr:nvSpPr>
        <xdr:cNvPr id="1597" name="pole tekstowe 1"/>
        <xdr:cNvSpPr txBox="1"/>
      </xdr:nvSpPr>
      <xdr:spPr>
        <a:xfrm>
          <a:off x="36577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598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599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678</xdr:row>
      <xdr:rowOff>0</xdr:rowOff>
    </xdr:from>
    <xdr:ext cx="184731" cy="264560"/>
    <xdr:sp macro="" textlink="">
      <xdr:nvSpPr>
        <xdr:cNvPr id="1600" name="pole tekstowe 1"/>
        <xdr:cNvSpPr txBox="1"/>
      </xdr:nvSpPr>
      <xdr:spPr>
        <a:xfrm>
          <a:off x="35948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601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678</xdr:row>
      <xdr:rowOff>0</xdr:rowOff>
    </xdr:from>
    <xdr:ext cx="184731" cy="264560"/>
    <xdr:sp macro="" textlink="">
      <xdr:nvSpPr>
        <xdr:cNvPr id="1602" name="pole tekstowe 1"/>
        <xdr:cNvSpPr txBox="1"/>
      </xdr:nvSpPr>
      <xdr:spPr>
        <a:xfrm>
          <a:off x="35948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603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629653</xdr:colOff>
      <xdr:row>677</xdr:row>
      <xdr:rowOff>3509</xdr:rowOff>
    </xdr:from>
    <xdr:ext cx="184731" cy="264560"/>
    <xdr:sp macro="" textlink="">
      <xdr:nvSpPr>
        <xdr:cNvPr id="1604" name="pole tekstowe 1"/>
        <xdr:cNvSpPr txBox="1"/>
      </xdr:nvSpPr>
      <xdr:spPr>
        <a:xfrm>
          <a:off x="36577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605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606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607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608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1003</xdr:colOff>
      <xdr:row>677</xdr:row>
      <xdr:rowOff>3509</xdr:rowOff>
    </xdr:from>
    <xdr:ext cx="184731" cy="264560"/>
    <xdr:sp macro="" textlink="">
      <xdr:nvSpPr>
        <xdr:cNvPr id="1609" name="pole tekstowe 1"/>
        <xdr:cNvSpPr txBox="1"/>
      </xdr:nvSpPr>
      <xdr:spPr>
        <a:xfrm>
          <a:off x="35948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629653</xdr:colOff>
      <xdr:row>677</xdr:row>
      <xdr:rowOff>3509</xdr:rowOff>
    </xdr:from>
    <xdr:ext cx="184731" cy="264560"/>
    <xdr:sp macro="" textlink="">
      <xdr:nvSpPr>
        <xdr:cNvPr id="1610" name="pole tekstowe 1"/>
        <xdr:cNvSpPr txBox="1"/>
      </xdr:nvSpPr>
      <xdr:spPr>
        <a:xfrm>
          <a:off x="36577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629653</xdr:colOff>
      <xdr:row>677</xdr:row>
      <xdr:rowOff>3509</xdr:rowOff>
    </xdr:from>
    <xdr:ext cx="184731" cy="264560"/>
    <xdr:sp macro="" textlink="">
      <xdr:nvSpPr>
        <xdr:cNvPr id="1611" name="pole tekstowe 1"/>
        <xdr:cNvSpPr txBox="1"/>
      </xdr:nvSpPr>
      <xdr:spPr>
        <a:xfrm>
          <a:off x="36577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629653</xdr:colOff>
      <xdr:row>677</xdr:row>
      <xdr:rowOff>3509</xdr:rowOff>
    </xdr:from>
    <xdr:ext cx="184731" cy="264560"/>
    <xdr:sp macro="" textlink="">
      <xdr:nvSpPr>
        <xdr:cNvPr id="1612" name="pole tekstowe 1"/>
        <xdr:cNvSpPr txBox="1"/>
      </xdr:nvSpPr>
      <xdr:spPr>
        <a:xfrm>
          <a:off x="36577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629653</xdr:colOff>
      <xdr:row>677</xdr:row>
      <xdr:rowOff>3509</xdr:rowOff>
    </xdr:from>
    <xdr:ext cx="184731" cy="264560"/>
    <xdr:sp macro="" textlink="">
      <xdr:nvSpPr>
        <xdr:cNvPr id="1613" name="pole tekstowe 1"/>
        <xdr:cNvSpPr txBox="1"/>
      </xdr:nvSpPr>
      <xdr:spPr>
        <a:xfrm>
          <a:off x="36577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629653</xdr:colOff>
      <xdr:row>677</xdr:row>
      <xdr:rowOff>3509</xdr:rowOff>
    </xdr:from>
    <xdr:ext cx="184731" cy="264560"/>
    <xdr:sp macro="" textlink="">
      <xdr:nvSpPr>
        <xdr:cNvPr id="1614" name="pole tekstowe 1"/>
        <xdr:cNvSpPr txBox="1"/>
      </xdr:nvSpPr>
      <xdr:spPr>
        <a:xfrm>
          <a:off x="36577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637674</xdr:colOff>
      <xdr:row>677</xdr:row>
      <xdr:rowOff>3509</xdr:rowOff>
    </xdr:from>
    <xdr:ext cx="184731" cy="264560"/>
    <xdr:sp macro="" textlink="">
      <xdr:nvSpPr>
        <xdr:cNvPr id="1615" name="pole tekstowe 1"/>
        <xdr:cNvSpPr txBox="1"/>
      </xdr:nvSpPr>
      <xdr:spPr>
        <a:xfrm>
          <a:off x="35803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637674</xdr:colOff>
      <xdr:row>677</xdr:row>
      <xdr:rowOff>3509</xdr:rowOff>
    </xdr:from>
    <xdr:ext cx="184731" cy="264560"/>
    <xdr:sp macro="" textlink="">
      <xdr:nvSpPr>
        <xdr:cNvPr id="1616" name="pole tekstowe 1"/>
        <xdr:cNvSpPr txBox="1"/>
      </xdr:nvSpPr>
      <xdr:spPr>
        <a:xfrm>
          <a:off x="35803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641183</xdr:colOff>
      <xdr:row>677</xdr:row>
      <xdr:rowOff>3509</xdr:rowOff>
    </xdr:from>
    <xdr:ext cx="184731" cy="264560"/>
    <xdr:sp macro="" textlink="">
      <xdr:nvSpPr>
        <xdr:cNvPr id="1617" name="pole tekstowe 1"/>
        <xdr:cNvSpPr txBox="1"/>
      </xdr:nvSpPr>
      <xdr:spPr>
        <a:xfrm>
          <a:off x="35807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637674</xdr:colOff>
      <xdr:row>677</xdr:row>
      <xdr:rowOff>3509</xdr:rowOff>
    </xdr:from>
    <xdr:ext cx="184731" cy="264560"/>
    <xdr:sp macro="" textlink="">
      <xdr:nvSpPr>
        <xdr:cNvPr id="1618" name="pole tekstowe 1"/>
        <xdr:cNvSpPr txBox="1"/>
      </xdr:nvSpPr>
      <xdr:spPr>
        <a:xfrm>
          <a:off x="36585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641183</xdr:colOff>
      <xdr:row>677</xdr:row>
      <xdr:rowOff>3509</xdr:rowOff>
    </xdr:from>
    <xdr:ext cx="184731" cy="264560"/>
    <xdr:sp macro="" textlink="">
      <xdr:nvSpPr>
        <xdr:cNvPr id="1619" name="pole tekstowe 1"/>
        <xdr:cNvSpPr txBox="1"/>
      </xdr:nvSpPr>
      <xdr:spPr>
        <a:xfrm>
          <a:off x="35807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641183</xdr:colOff>
      <xdr:row>678</xdr:row>
      <xdr:rowOff>0</xdr:rowOff>
    </xdr:from>
    <xdr:ext cx="184731" cy="264560"/>
    <xdr:sp macro="" textlink="">
      <xdr:nvSpPr>
        <xdr:cNvPr id="1620" name="pole tekstowe 1"/>
        <xdr:cNvSpPr txBox="1"/>
      </xdr:nvSpPr>
      <xdr:spPr>
        <a:xfrm>
          <a:off x="35807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641183</xdr:colOff>
      <xdr:row>677</xdr:row>
      <xdr:rowOff>3509</xdr:rowOff>
    </xdr:from>
    <xdr:ext cx="184731" cy="264560"/>
    <xdr:sp macro="" textlink="">
      <xdr:nvSpPr>
        <xdr:cNvPr id="1621" name="pole tekstowe 1"/>
        <xdr:cNvSpPr txBox="1"/>
      </xdr:nvSpPr>
      <xdr:spPr>
        <a:xfrm>
          <a:off x="35807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641183</xdr:colOff>
      <xdr:row>678</xdr:row>
      <xdr:rowOff>0</xdr:rowOff>
    </xdr:from>
    <xdr:ext cx="184731" cy="264560"/>
    <xdr:sp macro="" textlink="">
      <xdr:nvSpPr>
        <xdr:cNvPr id="1622" name="pole tekstowe 1"/>
        <xdr:cNvSpPr txBox="1"/>
      </xdr:nvSpPr>
      <xdr:spPr>
        <a:xfrm>
          <a:off x="35807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641183</xdr:colOff>
      <xdr:row>677</xdr:row>
      <xdr:rowOff>3509</xdr:rowOff>
    </xdr:from>
    <xdr:ext cx="184731" cy="264560"/>
    <xdr:sp macro="" textlink="">
      <xdr:nvSpPr>
        <xdr:cNvPr id="1623" name="pole tekstowe 1"/>
        <xdr:cNvSpPr txBox="1"/>
      </xdr:nvSpPr>
      <xdr:spPr>
        <a:xfrm>
          <a:off x="35807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637674</xdr:colOff>
      <xdr:row>677</xdr:row>
      <xdr:rowOff>3509</xdr:rowOff>
    </xdr:from>
    <xdr:ext cx="184731" cy="264560"/>
    <xdr:sp macro="" textlink="">
      <xdr:nvSpPr>
        <xdr:cNvPr id="1624" name="pole tekstowe 1"/>
        <xdr:cNvSpPr txBox="1"/>
      </xdr:nvSpPr>
      <xdr:spPr>
        <a:xfrm>
          <a:off x="36585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627146</xdr:colOff>
      <xdr:row>677</xdr:row>
      <xdr:rowOff>3509</xdr:rowOff>
    </xdr:from>
    <xdr:ext cx="184731" cy="264560"/>
    <xdr:sp macro="" textlink="">
      <xdr:nvSpPr>
        <xdr:cNvPr id="1625" name="pole tekstowe 1"/>
        <xdr:cNvSpPr txBox="1"/>
      </xdr:nvSpPr>
      <xdr:spPr>
        <a:xfrm>
          <a:off x="35793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627146</xdr:colOff>
      <xdr:row>678</xdr:row>
      <xdr:rowOff>0</xdr:rowOff>
    </xdr:from>
    <xdr:ext cx="184731" cy="264560"/>
    <xdr:sp macro="" textlink="">
      <xdr:nvSpPr>
        <xdr:cNvPr id="1626" name="pole tekstowe 1"/>
        <xdr:cNvSpPr txBox="1"/>
      </xdr:nvSpPr>
      <xdr:spPr>
        <a:xfrm>
          <a:off x="35793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627146</xdr:colOff>
      <xdr:row>677</xdr:row>
      <xdr:rowOff>3509</xdr:rowOff>
    </xdr:from>
    <xdr:ext cx="184731" cy="264560"/>
    <xdr:sp macro="" textlink="">
      <xdr:nvSpPr>
        <xdr:cNvPr id="1627" name="pole tekstowe 1"/>
        <xdr:cNvSpPr txBox="1"/>
      </xdr:nvSpPr>
      <xdr:spPr>
        <a:xfrm>
          <a:off x="35793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627146</xdr:colOff>
      <xdr:row>678</xdr:row>
      <xdr:rowOff>0</xdr:rowOff>
    </xdr:from>
    <xdr:ext cx="184731" cy="264560"/>
    <xdr:sp macro="" textlink="">
      <xdr:nvSpPr>
        <xdr:cNvPr id="1628" name="pole tekstowe 1"/>
        <xdr:cNvSpPr txBox="1"/>
      </xdr:nvSpPr>
      <xdr:spPr>
        <a:xfrm>
          <a:off x="35793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627146</xdr:colOff>
      <xdr:row>677</xdr:row>
      <xdr:rowOff>3509</xdr:rowOff>
    </xdr:from>
    <xdr:ext cx="184731" cy="264560"/>
    <xdr:sp macro="" textlink="">
      <xdr:nvSpPr>
        <xdr:cNvPr id="1629" name="pole tekstowe 1"/>
        <xdr:cNvSpPr txBox="1"/>
      </xdr:nvSpPr>
      <xdr:spPr>
        <a:xfrm>
          <a:off x="35793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820654</xdr:colOff>
      <xdr:row>677</xdr:row>
      <xdr:rowOff>3509</xdr:rowOff>
    </xdr:from>
    <xdr:ext cx="184731" cy="264560"/>
    <xdr:sp macro="" textlink="">
      <xdr:nvSpPr>
        <xdr:cNvPr id="1630" name="pole tekstowe 1"/>
        <xdr:cNvSpPr txBox="1"/>
      </xdr:nvSpPr>
      <xdr:spPr>
        <a:xfrm>
          <a:off x="3594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820654</xdr:colOff>
      <xdr:row>678</xdr:row>
      <xdr:rowOff>0</xdr:rowOff>
    </xdr:from>
    <xdr:ext cx="184731" cy="264560"/>
    <xdr:sp macro="" textlink="">
      <xdr:nvSpPr>
        <xdr:cNvPr id="1631" name="pole tekstowe 1"/>
        <xdr:cNvSpPr txBox="1"/>
      </xdr:nvSpPr>
      <xdr:spPr>
        <a:xfrm>
          <a:off x="35948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46</xdr:col>
      <xdr:colOff>820654</xdr:colOff>
      <xdr:row>677</xdr:row>
      <xdr:rowOff>3509</xdr:rowOff>
    </xdr:from>
    <xdr:ext cx="184731" cy="264560"/>
    <xdr:sp macro="" textlink="">
      <xdr:nvSpPr>
        <xdr:cNvPr id="1632" name="pole tekstowe 1"/>
        <xdr:cNvSpPr txBox="1"/>
      </xdr:nvSpPr>
      <xdr:spPr>
        <a:xfrm>
          <a:off x="3594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33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629653</xdr:colOff>
      <xdr:row>677</xdr:row>
      <xdr:rowOff>3509</xdr:rowOff>
    </xdr:from>
    <xdr:ext cx="184731" cy="264560"/>
    <xdr:sp macro="" textlink="">
      <xdr:nvSpPr>
        <xdr:cNvPr id="1634" name="pole tekstowe 1"/>
        <xdr:cNvSpPr txBox="1"/>
      </xdr:nvSpPr>
      <xdr:spPr>
        <a:xfrm>
          <a:off x="37358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35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36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678</xdr:row>
      <xdr:rowOff>0</xdr:rowOff>
    </xdr:from>
    <xdr:ext cx="184731" cy="264560"/>
    <xdr:sp macro="" textlink="">
      <xdr:nvSpPr>
        <xdr:cNvPr id="1637" name="pole tekstowe 1"/>
        <xdr:cNvSpPr txBox="1"/>
      </xdr:nvSpPr>
      <xdr:spPr>
        <a:xfrm>
          <a:off x="36729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38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678</xdr:row>
      <xdr:rowOff>0</xdr:rowOff>
    </xdr:from>
    <xdr:ext cx="184731" cy="264560"/>
    <xdr:sp macro="" textlink="">
      <xdr:nvSpPr>
        <xdr:cNvPr id="1639" name="pole tekstowe 1"/>
        <xdr:cNvSpPr txBox="1"/>
      </xdr:nvSpPr>
      <xdr:spPr>
        <a:xfrm>
          <a:off x="36729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40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629653</xdr:colOff>
      <xdr:row>677</xdr:row>
      <xdr:rowOff>3509</xdr:rowOff>
    </xdr:from>
    <xdr:ext cx="184731" cy="264560"/>
    <xdr:sp macro="" textlink="">
      <xdr:nvSpPr>
        <xdr:cNvPr id="1641" name="pole tekstowe 1"/>
        <xdr:cNvSpPr txBox="1"/>
      </xdr:nvSpPr>
      <xdr:spPr>
        <a:xfrm>
          <a:off x="37358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42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43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44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45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1003</xdr:colOff>
      <xdr:row>677</xdr:row>
      <xdr:rowOff>3509</xdr:rowOff>
    </xdr:from>
    <xdr:ext cx="184731" cy="264560"/>
    <xdr:sp macro="" textlink="">
      <xdr:nvSpPr>
        <xdr:cNvPr id="1646" name="pole tekstowe 1"/>
        <xdr:cNvSpPr txBox="1"/>
      </xdr:nvSpPr>
      <xdr:spPr>
        <a:xfrm>
          <a:off x="36729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629653</xdr:colOff>
      <xdr:row>677</xdr:row>
      <xdr:rowOff>3509</xdr:rowOff>
    </xdr:from>
    <xdr:ext cx="184731" cy="264560"/>
    <xdr:sp macro="" textlink="">
      <xdr:nvSpPr>
        <xdr:cNvPr id="1647" name="pole tekstowe 1"/>
        <xdr:cNvSpPr txBox="1"/>
      </xdr:nvSpPr>
      <xdr:spPr>
        <a:xfrm>
          <a:off x="37358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629653</xdr:colOff>
      <xdr:row>677</xdr:row>
      <xdr:rowOff>3509</xdr:rowOff>
    </xdr:from>
    <xdr:ext cx="184731" cy="264560"/>
    <xdr:sp macro="" textlink="">
      <xdr:nvSpPr>
        <xdr:cNvPr id="1648" name="pole tekstowe 1"/>
        <xdr:cNvSpPr txBox="1"/>
      </xdr:nvSpPr>
      <xdr:spPr>
        <a:xfrm>
          <a:off x="37358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629653</xdr:colOff>
      <xdr:row>677</xdr:row>
      <xdr:rowOff>3509</xdr:rowOff>
    </xdr:from>
    <xdr:ext cx="184731" cy="264560"/>
    <xdr:sp macro="" textlink="">
      <xdr:nvSpPr>
        <xdr:cNvPr id="1649" name="pole tekstowe 1"/>
        <xdr:cNvSpPr txBox="1"/>
      </xdr:nvSpPr>
      <xdr:spPr>
        <a:xfrm>
          <a:off x="37358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629653</xdr:colOff>
      <xdr:row>677</xdr:row>
      <xdr:rowOff>3509</xdr:rowOff>
    </xdr:from>
    <xdr:ext cx="184731" cy="264560"/>
    <xdr:sp macro="" textlink="">
      <xdr:nvSpPr>
        <xdr:cNvPr id="1650" name="pole tekstowe 1"/>
        <xdr:cNvSpPr txBox="1"/>
      </xdr:nvSpPr>
      <xdr:spPr>
        <a:xfrm>
          <a:off x="37358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629653</xdr:colOff>
      <xdr:row>677</xdr:row>
      <xdr:rowOff>3509</xdr:rowOff>
    </xdr:from>
    <xdr:ext cx="184731" cy="264560"/>
    <xdr:sp macro="" textlink="">
      <xdr:nvSpPr>
        <xdr:cNvPr id="1651" name="pole tekstowe 1"/>
        <xdr:cNvSpPr txBox="1"/>
      </xdr:nvSpPr>
      <xdr:spPr>
        <a:xfrm>
          <a:off x="37358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637674</xdr:colOff>
      <xdr:row>677</xdr:row>
      <xdr:rowOff>3509</xdr:rowOff>
    </xdr:from>
    <xdr:ext cx="184731" cy="264560"/>
    <xdr:sp macro="" textlink="">
      <xdr:nvSpPr>
        <xdr:cNvPr id="1652" name="pole tekstowe 1"/>
        <xdr:cNvSpPr txBox="1"/>
      </xdr:nvSpPr>
      <xdr:spPr>
        <a:xfrm>
          <a:off x="36585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637674</xdr:colOff>
      <xdr:row>677</xdr:row>
      <xdr:rowOff>3509</xdr:rowOff>
    </xdr:from>
    <xdr:ext cx="184731" cy="264560"/>
    <xdr:sp macro="" textlink="">
      <xdr:nvSpPr>
        <xdr:cNvPr id="1653" name="pole tekstowe 1"/>
        <xdr:cNvSpPr txBox="1"/>
      </xdr:nvSpPr>
      <xdr:spPr>
        <a:xfrm>
          <a:off x="36585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641183</xdr:colOff>
      <xdr:row>677</xdr:row>
      <xdr:rowOff>3509</xdr:rowOff>
    </xdr:from>
    <xdr:ext cx="184731" cy="264560"/>
    <xdr:sp macro="" textlink="">
      <xdr:nvSpPr>
        <xdr:cNvPr id="1654" name="pole tekstowe 1"/>
        <xdr:cNvSpPr txBox="1"/>
      </xdr:nvSpPr>
      <xdr:spPr>
        <a:xfrm>
          <a:off x="36588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637674</xdr:colOff>
      <xdr:row>677</xdr:row>
      <xdr:rowOff>3509</xdr:rowOff>
    </xdr:from>
    <xdr:ext cx="184731" cy="264560"/>
    <xdr:sp macro="" textlink="">
      <xdr:nvSpPr>
        <xdr:cNvPr id="1655" name="pole tekstowe 1"/>
        <xdr:cNvSpPr txBox="1"/>
      </xdr:nvSpPr>
      <xdr:spPr>
        <a:xfrm>
          <a:off x="37366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641183</xdr:colOff>
      <xdr:row>677</xdr:row>
      <xdr:rowOff>3509</xdr:rowOff>
    </xdr:from>
    <xdr:ext cx="184731" cy="264560"/>
    <xdr:sp macro="" textlink="">
      <xdr:nvSpPr>
        <xdr:cNvPr id="1656" name="pole tekstowe 1"/>
        <xdr:cNvSpPr txBox="1"/>
      </xdr:nvSpPr>
      <xdr:spPr>
        <a:xfrm>
          <a:off x="36588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641183</xdr:colOff>
      <xdr:row>678</xdr:row>
      <xdr:rowOff>0</xdr:rowOff>
    </xdr:from>
    <xdr:ext cx="184731" cy="264560"/>
    <xdr:sp macro="" textlink="">
      <xdr:nvSpPr>
        <xdr:cNvPr id="1657" name="pole tekstowe 1"/>
        <xdr:cNvSpPr txBox="1"/>
      </xdr:nvSpPr>
      <xdr:spPr>
        <a:xfrm>
          <a:off x="36588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641183</xdr:colOff>
      <xdr:row>677</xdr:row>
      <xdr:rowOff>3509</xdr:rowOff>
    </xdr:from>
    <xdr:ext cx="184731" cy="264560"/>
    <xdr:sp macro="" textlink="">
      <xdr:nvSpPr>
        <xdr:cNvPr id="1658" name="pole tekstowe 1"/>
        <xdr:cNvSpPr txBox="1"/>
      </xdr:nvSpPr>
      <xdr:spPr>
        <a:xfrm>
          <a:off x="36588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641183</xdr:colOff>
      <xdr:row>678</xdr:row>
      <xdr:rowOff>0</xdr:rowOff>
    </xdr:from>
    <xdr:ext cx="184731" cy="264560"/>
    <xdr:sp macro="" textlink="">
      <xdr:nvSpPr>
        <xdr:cNvPr id="1659" name="pole tekstowe 1"/>
        <xdr:cNvSpPr txBox="1"/>
      </xdr:nvSpPr>
      <xdr:spPr>
        <a:xfrm>
          <a:off x="36588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641183</xdr:colOff>
      <xdr:row>677</xdr:row>
      <xdr:rowOff>3509</xdr:rowOff>
    </xdr:from>
    <xdr:ext cx="184731" cy="264560"/>
    <xdr:sp macro="" textlink="">
      <xdr:nvSpPr>
        <xdr:cNvPr id="1660" name="pole tekstowe 1"/>
        <xdr:cNvSpPr txBox="1"/>
      </xdr:nvSpPr>
      <xdr:spPr>
        <a:xfrm>
          <a:off x="36588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637674</xdr:colOff>
      <xdr:row>677</xdr:row>
      <xdr:rowOff>3509</xdr:rowOff>
    </xdr:from>
    <xdr:ext cx="184731" cy="264560"/>
    <xdr:sp macro="" textlink="">
      <xdr:nvSpPr>
        <xdr:cNvPr id="1661" name="pole tekstowe 1"/>
        <xdr:cNvSpPr txBox="1"/>
      </xdr:nvSpPr>
      <xdr:spPr>
        <a:xfrm>
          <a:off x="37366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662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678</xdr:row>
      <xdr:rowOff>0</xdr:rowOff>
    </xdr:from>
    <xdr:ext cx="184731" cy="264560"/>
    <xdr:sp macro="" textlink="">
      <xdr:nvSpPr>
        <xdr:cNvPr id="1663" name="pole tekstowe 1"/>
        <xdr:cNvSpPr txBox="1"/>
      </xdr:nvSpPr>
      <xdr:spPr>
        <a:xfrm>
          <a:off x="36574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664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678</xdr:row>
      <xdr:rowOff>0</xdr:rowOff>
    </xdr:from>
    <xdr:ext cx="184731" cy="264560"/>
    <xdr:sp macro="" textlink="">
      <xdr:nvSpPr>
        <xdr:cNvPr id="1665" name="pole tekstowe 1"/>
        <xdr:cNvSpPr txBox="1"/>
      </xdr:nvSpPr>
      <xdr:spPr>
        <a:xfrm>
          <a:off x="36574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627146</xdr:colOff>
      <xdr:row>677</xdr:row>
      <xdr:rowOff>3509</xdr:rowOff>
    </xdr:from>
    <xdr:ext cx="184731" cy="264560"/>
    <xdr:sp macro="" textlink="">
      <xdr:nvSpPr>
        <xdr:cNvPr id="1666" name="pole tekstowe 1"/>
        <xdr:cNvSpPr txBox="1"/>
      </xdr:nvSpPr>
      <xdr:spPr>
        <a:xfrm>
          <a:off x="36574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820654</xdr:colOff>
      <xdr:row>677</xdr:row>
      <xdr:rowOff>3509</xdr:rowOff>
    </xdr:from>
    <xdr:ext cx="184731" cy="264560"/>
    <xdr:sp macro="" textlink="">
      <xdr:nvSpPr>
        <xdr:cNvPr id="1667" name="pole tekstowe 1"/>
        <xdr:cNvSpPr txBox="1"/>
      </xdr:nvSpPr>
      <xdr:spPr>
        <a:xfrm>
          <a:off x="36729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820654</xdr:colOff>
      <xdr:row>678</xdr:row>
      <xdr:rowOff>0</xdr:rowOff>
    </xdr:from>
    <xdr:ext cx="184731" cy="264560"/>
    <xdr:sp macro="" textlink="">
      <xdr:nvSpPr>
        <xdr:cNvPr id="1668" name="pole tekstowe 1"/>
        <xdr:cNvSpPr txBox="1"/>
      </xdr:nvSpPr>
      <xdr:spPr>
        <a:xfrm>
          <a:off x="367299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47</xdr:col>
      <xdr:colOff>820654</xdr:colOff>
      <xdr:row>677</xdr:row>
      <xdr:rowOff>3509</xdr:rowOff>
    </xdr:from>
    <xdr:ext cx="184731" cy="264560"/>
    <xdr:sp macro="" textlink="">
      <xdr:nvSpPr>
        <xdr:cNvPr id="1669" name="pole tekstowe 1"/>
        <xdr:cNvSpPr txBox="1"/>
      </xdr:nvSpPr>
      <xdr:spPr>
        <a:xfrm>
          <a:off x="36729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70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629653</xdr:colOff>
      <xdr:row>677</xdr:row>
      <xdr:rowOff>3509</xdr:rowOff>
    </xdr:from>
    <xdr:ext cx="184731" cy="264560"/>
    <xdr:sp macro="" textlink="">
      <xdr:nvSpPr>
        <xdr:cNvPr id="1671" name="pole tekstowe 1"/>
        <xdr:cNvSpPr txBox="1"/>
      </xdr:nvSpPr>
      <xdr:spPr>
        <a:xfrm>
          <a:off x="38139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72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73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678</xdr:row>
      <xdr:rowOff>0</xdr:rowOff>
    </xdr:from>
    <xdr:ext cx="184731" cy="264560"/>
    <xdr:sp macro="" textlink="">
      <xdr:nvSpPr>
        <xdr:cNvPr id="1674" name="pole tekstowe 1"/>
        <xdr:cNvSpPr txBox="1"/>
      </xdr:nvSpPr>
      <xdr:spPr>
        <a:xfrm>
          <a:off x="375104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75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678</xdr:row>
      <xdr:rowOff>0</xdr:rowOff>
    </xdr:from>
    <xdr:ext cx="184731" cy="264560"/>
    <xdr:sp macro="" textlink="">
      <xdr:nvSpPr>
        <xdr:cNvPr id="1676" name="pole tekstowe 1"/>
        <xdr:cNvSpPr txBox="1"/>
      </xdr:nvSpPr>
      <xdr:spPr>
        <a:xfrm>
          <a:off x="375104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77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629653</xdr:colOff>
      <xdr:row>677</xdr:row>
      <xdr:rowOff>3509</xdr:rowOff>
    </xdr:from>
    <xdr:ext cx="184731" cy="264560"/>
    <xdr:sp macro="" textlink="">
      <xdr:nvSpPr>
        <xdr:cNvPr id="1678" name="pole tekstowe 1"/>
        <xdr:cNvSpPr txBox="1"/>
      </xdr:nvSpPr>
      <xdr:spPr>
        <a:xfrm>
          <a:off x="38139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79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80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81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82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1003</xdr:colOff>
      <xdr:row>677</xdr:row>
      <xdr:rowOff>3509</xdr:rowOff>
    </xdr:from>
    <xdr:ext cx="184731" cy="264560"/>
    <xdr:sp macro="" textlink="">
      <xdr:nvSpPr>
        <xdr:cNvPr id="1683" name="pole tekstowe 1"/>
        <xdr:cNvSpPr txBox="1"/>
      </xdr:nvSpPr>
      <xdr:spPr>
        <a:xfrm>
          <a:off x="37510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629653</xdr:colOff>
      <xdr:row>677</xdr:row>
      <xdr:rowOff>3509</xdr:rowOff>
    </xdr:from>
    <xdr:ext cx="184731" cy="264560"/>
    <xdr:sp macro="" textlink="">
      <xdr:nvSpPr>
        <xdr:cNvPr id="1684" name="pole tekstowe 1"/>
        <xdr:cNvSpPr txBox="1"/>
      </xdr:nvSpPr>
      <xdr:spPr>
        <a:xfrm>
          <a:off x="38139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629653</xdr:colOff>
      <xdr:row>677</xdr:row>
      <xdr:rowOff>3509</xdr:rowOff>
    </xdr:from>
    <xdr:ext cx="184731" cy="264560"/>
    <xdr:sp macro="" textlink="">
      <xdr:nvSpPr>
        <xdr:cNvPr id="1685" name="pole tekstowe 1"/>
        <xdr:cNvSpPr txBox="1"/>
      </xdr:nvSpPr>
      <xdr:spPr>
        <a:xfrm>
          <a:off x="38139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629653</xdr:colOff>
      <xdr:row>677</xdr:row>
      <xdr:rowOff>3509</xdr:rowOff>
    </xdr:from>
    <xdr:ext cx="184731" cy="264560"/>
    <xdr:sp macro="" textlink="">
      <xdr:nvSpPr>
        <xdr:cNvPr id="1686" name="pole tekstowe 1"/>
        <xdr:cNvSpPr txBox="1"/>
      </xdr:nvSpPr>
      <xdr:spPr>
        <a:xfrm>
          <a:off x="38139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629653</xdr:colOff>
      <xdr:row>677</xdr:row>
      <xdr:rowOff>3509</xdr:rowOff>
    </xdr:from>
    <xdr:ext cx="184731" cy="264560"/>
    <xdr:sp macro="" textlink="">
      <xdr:nvSpPr>
        <xdr:cNvPr id="1687" name="pole tekstowe 1"/>
        <xdr:cNvSpPr txBox="1"/>
      </xdr:nvSpPr>
      <xdr:spPr>
        <a:xfrm>
          <a:off x="38139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629653</xdr:colOff>
      <xdr:row>677</xdr:row>
      <xdr:rowOff>3509</xdr:rowOff>
    </xdr:from>
    <xdr:ext cx="184731" cy="264560"/>
    <xdr:sp macro="" textlink="">
      <xdr:nvSpPr>
        <xdr:cNvPr id="1688" name="pole tekstowe 1"/>
        <xdr:cNvSpPr txBox="1"/>
      </xdr:nvSpPr>
      <xdr:spPr>
        <a:xfrm>
          <a:off x="38139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637674</xdr:colOff>
      <xdr:row>677</xdr:row>
      <xdr:rowOff>3509</xdr:rowOff>
    </xdr:from>
    <xdr:ext cx="184731" cy="264560"/>
    <xdr:sp macro="" textlink="">
      <xdr:nvSpPr>
        <xdr:cNvPr id="1689" name="pole tekstowe 1"/>
        <xdr:cNvSpPr txBox="1"/>
      </xdr:nvSpPr>
      <xdr:spPr>
        <a:xfrm>
          <a:off x="37366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637674</xdr:colOff>
      <xdr:row>677</xdr:row>
      <xdr:rowOff>3509</xdr:rowOff>
    </xdr:from>
    <xdr:ext cx="184731" cy="264560"/>
    <xdr:sp macro="" textlink="">
      <xdr:nvSpPr>
        <xdr:cNvPr id="1690" name="pole tekstowe 1"/>
        <xdr:cNvSpPr txBox="1"/>
      </xdr:nvSpPr>
      <xdr:spPr>
        <a:xfrm>
          <a:off x="37366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641183</xdr:colOff>
      <xdr:row>677</xdr:row>
      <xdr:rowOff>3509</xdr:rowOff>
    </xdr:from>
    <xdr:ext cx="184731" cy="264560"/>
    <xdr:sp macro="" textlink="">
      <xdr:nvSpPr>
        <xdr:cNvPr id="1691" name="pole tekstowe 1"/>
        <xdr:cNvSpPr txBox="1"/>
      </xdr:nvSpPr>
      <xdr:spPr>
        <a:xfrm>
          <a:off x="37369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637674</xdr:colOff>
      <xdr:row>677</xdr:row>
      <xdr:rowOff>3509</xdr:rowOff>
    </xdr:from>
    <xdr:ext cx="184731" cy="264560"/>
    <xdr:sp macro="" textlink="">
      <xdr:nvSpPr>
        <xdr:cNvPr id="1692" name="pole tekstowe 1"/>
        <xdr:cNvSpPr txBox="1"/>
      </xdr:nvSpPr>
      <xdr:spPr>
        <a:xfrm>
          <a:off x="38147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641183</xdr:colOff>
      <xdr:row>677</xdr:row>
      <xdr:rowOff>3509</xdr:rowOff>
    </xdr:from>
    <xdr:ext cx="184731" cy="264560"/>
    <xdr:sp macro="" textlink="">
      <xdr:nvSpPr>
        <xdr:cNvPr id="1693" name="pole tekstowe 1"/>
        <xdr:cNvSpPr txBox="1"/>
      </xdr:nvSpPr>
      <xdr:spPr>
        <a:xfrm>
          <a:off x="37369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641183</xdr:colOff>
      <xdr:row>678</xdr:row>
      <xdr:rowOff>0</xdr:rowOff>
    </xdr:from>
    <xdr:ext cx="184731" cy="264560"/>
    <xdr:sp macro="" textlink="">
      <xdr:nvSpPr>
        <xdr:cNvPr id="1694" name="pole tekstowe 1"/>
        <xdr:cNvSpPr txBox="1"/>
      </xdr:nvSpPr>
      <xdr:spPr>
        <a:xfrm>
          <a:off x="373695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641183</xdr:colOff>
      <xdr:row>677</xdr:row>
      <xdr:rowOff>3509</xdr:rowOff>
    </xdr:from>
    <xdr:ext cx="184731" cy="264560"/>
    <xdr:sp macro="" textlink="">
      <xdr:nvSpPr>
        <xdr:cNvPr id="1695" name="pole tekstowe 1"/>
        <xdr:cNvSpPr txBox="1"/>
      </xdr:nvSpPr>
      <xdr:spPr>
        <a:xfrm>
          <a:off x="37369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641183</xdr:colOff>
      <xdr:row>678</xdr:row>
      <xdr:rowOff>0</xdr:rowOff>
    </xdr:from>
    <xdr:ext cx="184731" cy="264560"/>
    <xdr:sp macro="" textlink="">
      <xdr:nvSpPr>
        <xdr:cNvPr id="1696" name="pole tekstowe 1"/>
        <xdr:cNvSpPr txBox="1"/>
      </xdr:nvSpPr>
      <xdr:spPr>
        <a:xfrm>
          <a:off x="373695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641183</xdr:colOff>
      <xdr:row>677</xdr:row>
      <xdr:rowOff>3509</xdr:rowOff>
    </xdr:from>
    <xdr:ext cx="184731" cy="264560"/>
    <xdr:sp macro="" textlink="">
      <xdr:nvSpPr>
        <xdr:cNvPr id="1697" name="pole tekstowe 1"/>
        <xdr:cNvSpPr txBox="1"/>
      </xdr:nvSpPr>
      <xdr:spPr>
        <a:xfrm>
          <a:off x="37369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637674</xdr:colOff>
      <xdr:row>677</xdr:row>
      <xdr:rowOff>3509</xdr:rowOff>
    </xdr:from>
    <xdr:ext cx="184731" cy="264560"/>
    <xdr:sp macro="" textlink="">
      <xdr:nvSpPr>
        <xdr:cNvPr id="1698" name="pole tekstowe 1"/>
        <xdr:cNvSpPr txBox="1"/>
      </xdr:nvSpPr>
      <xdr:spPr>
        <a:xfrm>
          <a:off x="38147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627146</xdr:colOff>
      <xdr:row>677</xdr:row>
      <xdr:rowOff>3509</xdr:rowOff>
    </xdr:from>
    <xdr:ext cx="184731" cy="264560"/>
    <xdr:sp macro="" textlink="">
      <xdr:nvSpPr>
        <xdr:cNvPr id="1699" name="pole tekstowe 1"/>
        <xdr:cNvSpPr txBox="1"/>
      </xdr:nvSpPr>
      <xdr:spPr>
        <a:xfrm>
          <a:off x="37355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627146</xdr:colOff>
      <xdr:row>678</xdr:row>
      <xdr:rowOff>0</xdr:rowOff>
    </xdr:from>
    <xdr:ext cx="184731" cy="264560"/>
    <xdr:sp macro="" textlink="">
      <xdr:nvSpPr>
        <xdr:cNvPr id="1700" name="pole tekstowe 1"/>
        <xdr:cNvSpPr txBox="1"/>
      </xdr:nvSpPr>
      <xdr:spPr>
        <a:xfrm>
          <a:off x="373555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627146</xdr:colOff>
      <xdr:row>677</xdr:row>
      <xdr:rowOff>3509</xdr:rowOff>
    </xdr:from>
    <xdr:ext cx="184731" cy="264560"/>
    <xdr:sp macro="" textlink="">
      <xdr:nvSpPr>
        <xdr:cNvPr id="1701" name="pole tekstowe 1"/>
        <xdr:cNvSpPr txBox="1"/>
      </xdr:nvSpPr>
      <xdr:spPr>
        <a:xfrm>
          <a:off x="37355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627146</xdr:colOff>
      <xdr:row>678</xdr:row>
      <xdr:rowOff>0</xdr:rowOff>
    </xdr:from>
    <xdr:ext cx="184731" cy="264560"/>
    <xdr:sp macro="" textlink="">
      <xdr:nvSpPr>
        <xdr:cNvPr id="1702" name="pole tekstowe 1"/>
        <xdr:cNvSpPr txBox="1"/>
      </xdr:nvSpPr>
      <xdr:spPr>
        <a:xfrm>
          <a:off x="373555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627146</xdr:colOff>
      <xdr:row>677</xdr:row>
      <xdr:rowOff>3509</xdr:rowOff>
    </xdr:from>
    <xdr:ext cx="184731" cy="264560"/>
    <xdr:sp macro="" textlink="">
      <xdr:nvSpPr>
        <xdr:cNvPr id="1703" name="pole tekstowe 1"/>
        <xdr:cNvSpPr txBox="1"/>
      </xdr:nvSpPr>
      <xdr:spPr>
        <a:xfrm>
          <a:off x="37355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820654</xdr:colOff>
      <xdr:row>677</xdr:row>
      <xdr:rowOff>3509</xdr:rowOff>
    </xdr:from>
    <xdr:ext cx="184731" cy="264560"/>
    <xdr:sp macro="" textlink="">
      <xdr:nvSpPr>
        <xdr:cNvPr id="1704" name="pole tekstowe 1"/>
        <xdr:cNvSpPr txBox="1"/>
      </xdr:nvSpPr>
      <xdr:spPr>
        <a:xfrm>
          <a:off x="3751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820654</xdr:colOff>
      <xdr:row>678</xdr:row>
      <xdr:rowOff>0</xdr:rowOff>
    </xdr:from>
    <xdr:ext cx="184731" cy="264560"/>
    <xdr:sp macro="" textlink="">
      <xdr:nvSpPr>
        <xdr:cNvPr id="1705" name="pole tekstowe 1"/>
        <xdr:cNvSpPr txBox="1"/>
      </xdr:nvSpPr>
      <xdr:spPr>
        <a:xfrm>
          <a:off x="37510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48</xdr:col>
      <xdr:colOff>820654</xdr:colOff>
      <xdr:row>677</xdr:row>
      <xdr:rowOff>3509</xdr:rowOff>
    </xdr:from>
    <xdr:ext cx="184731" cy="264560"/>
    <xdr:sp macro="" textlink="">
      <xdr:nvSpPr>
        <xdr:cNvPr id="1706" name="pole tekstowe 1"/>
        <xdr:cNvSpPr txBox="1"/>
      </xdr:nvSpPr>
      <xdr:spPr>
        <a:xfrm>
          <a:off x="3751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07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629653</xdr:colOff>
      <xdr:row>677</xdr:row>
      <xdr:rowOff>3509</xdr:rowOff>
    </xdr:from>
    <xdr:ext cx="184731" cy="264560"/>
    <xdr:sp macro="" textlink="">
      <xdr:nvSpPr>
        <xdr:cNvPr id="1708" name="pole tekstowe 1"/>
        <xdr:cNvSpPr txBox="1"/>
      </xdr:nvSpPr>
      <xdr:spPr>
        <a:xfrm>
          <a:off x="38920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09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10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678</xdr:row>
      <xdr:rowOff>0</xdr:rowOff>
    </xdr:from>
    <xdr:ext cx="184731" cy="264560"/>
    <xdr:sp macro="" textlink="">
      <xdr:nvSpPr>
        <xdr:cNvPr id="1711" name="pole tekstowe 1"/>
        <xdr:cNvSpPr txBox="1"/>
      </xdr:nvSpPr>
      <xdr:spPr>
        <a:xfrm>
          <a:off x="382915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12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678</xdr:row>
      <xdr:rowOff>0</xdr:rowOff>
    </xdr:from>
    <xdr:ext cx="184731" cy="264560"/>
    <xdr:sp macro="" textlink="">
      <xdr:nvSpPr>
        <xdr:cNvPr id="1713" name="pole tekstowe 1"/>
        <xdr:cNvSpPr txBox="1"/>
      </xdr:nvSpPr>
      <xdr:spPr>
        <a:xfrm>
          <a:off x="382915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14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629653</xdr:colOff>
      <xdr:row>677</xdr:row>
      <xdr:rowOff>3509</xdr:rowOff>
    </xdr:from>
    <xdr:ext cx="184731" cy="264560"/>
    <xdr:sp macro="" textlink="">
      <xdr:nvSpPr>
        <xdr:cNvPr id="1715" name="pole tekstowe 1"/>
        <xdr:cNvSpPr txBox="1"/>
      </xdr:nvSpPr>
      <xdr:spPr>
        <a:xfrm>
          <a:off x="38920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16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17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18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19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1003</xdr:colOff>
      <xdr:row>677</xdr:row>
      <xdr:rowOff>3509</xdr:rowOff>
    </xdr:from>
    <xdr:ext cx="184731" cy="264560"/>
    <xdr:sp macro="" textlink="">
      <xdr:nvSpPr>
        <xdr:cNvPr id="1720" name="pole tekstowe 1"/>
        <xdr:cNvSpPr txBox="1"/>
      </xdr:nvSpPr>
      <xdr:spPr>
        <a:xfrm>
          <a:off x="38291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629653</xdr:colOff>
      <xdr:row>677</xdr:row>
      <xdr:rowOff>3509</xdr:rowOff>
    </xdr:from>
    <xdr:ext cx="184731" cy="264560"/>
    <xdr:sp macro="" textlink="">
      <xdr:nvSpPr>
        <xdr:cNvPr id="1721" name="pole tekstowe 1"/>
        <xdr:cNvSpPr txBox="1"/>
      </xdr:nvSpPr>
      <xdr:spPr>
        <a:xfrm>
          <a:off x="38920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629653</xdr:colOff>
      <xdr:row>677</xdr:row>
      <xdr:rowOff>3509</xdr:rowOff>
    </xdr:from>
    <xdr:ext cx="184731" cy="264560"/>
    <xdr:sp macro="" textlink="">
      <xdr:nvSpPr>
        <xdr:cNvPr id="1722" name="pole tekstowe 1"/>
        <xdr:cNvSpPr txBox="1"/>
      </xdr:nvSpPr>
      <xdr:spPr>
        <a:xfrm>
          <a:off x="38920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629653</xdr:colOff>
      <xdr:row>677</xdr:row>
      <xdr:rowOff>3509</xdr:rowOff>
    </xdr:from>
    <xdr:ext cx="184731" cy="264560"/>
    <xdr:sp macro="" textlink="">
      <xdr:nvSpPr>
        <xdr:cNvPr id="1723" name="pole tekstowe 1"/>
        <xdr:cNvSpPr txBox="1"/>
      </xdr:nvSpPr>
      <xdr:spPr>
        <a:xfrm>
          <a:off x="38920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629653</xdr:colOff>
      <xdr:row>677</xdr:row>
      <xdr:rowOff>3509</xdr:rowOff>
    </xdr:from>
    <xdr:ext cx="184731" cy="264560"/>
    <xdr:sp macro="" textlink="">
      <xdr:nvSpPr>
        <xdr:cNvPr id="1724" name="pole tekstowe 1"/>
        <xdr:cNvSpPr txBox="1"/>
      </xdr:nvSpPr>
      <xdr:spPr>
        <a:xfrm>
          <a:off x="38920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629653</xdr:colOff>
      <xdr:row>677</xdr:row>
      <xdr:rowOff>3509</xdr:rowOff>
    </xdr:from>
    <xdr:ext cx="184731" cy="264560"/>
    <xdr:sp macro="" textlink="">
      <xdr:nvSpPr>
        <xdr:cNvPr id="1725" name="pole tekstowe 1"/>
        <xdr:cNvSpPr txBox="1"/>
      </xdr:nvSpPr>
      <xdr:spPr>
        <a:xfrm>
          <a:off x="38920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637674</xdr:colOff>
      <xdr:row>677</xdr:row>
      <xdr:rowOff>3509</xdr:rowOff>
    </xdr:from>
    <xdr:ext cx="184731" cy="264560"/>
    <xdr:sp macro="" textlink="">
      <xdr:nvSpPr>
        <xdr:cNvPr id="1726" name="pole tekstowe 1"/>
        <xdr:cNvSpPr txBox="1"/>
      </xdr:nvSpPr>
      <xdr:spPr>
        <a:xfrm>
          <a:off x="38147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637674</xdr:colOff>
      <xdr:row>677</xdr:row>
      <xdr:rowOff>3509</xdr:rowOff>
    </xdr:from>
    <xdr:ext cx="184731" cy="264560"/>
    <xdr:sp macro="" textlink="">
      <xdr:nvSpPr>
        <xdr:cNvPr id="1727" name="pole tekstowe 1"/>
        <xdr:cNvSpPr txBox="1"/>
      </xdr:nvSpPr>
      <xdr:spPr>
        <a:xfrm>
          <a:off x="38147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641183</xdr:colOff>
      <xdr:row>677</xdr:row>
      <xdr:rowOff>3509</xdr:rowOff>
    </xdr:from>
    <xdr:ext cx="184731" cy="264560"/>
    <xdr:sp macro="" textlink="">
      <xdr:nvSpPr>
        <xdr:cNvPr id="1728" name="pole tekstowe 1"/>
        <xdr:cNvSpPr txBox="1"/>
      </xdr:nvSpPr>
      <xdr:spPr>
        <a:xfrm>
          <a:off x="38150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637674</xdr:colOff>
      <xdr:row>677</xdr:row>
      <xdr:rowOff>3509</xdr:rowOff>
    </xdr:from>
    <xdr:ext cx="184731" cy="264560"/>
    <xdr:sp macro="" textlink="">
      <xdr:nvSpPr>
        <xdr:cNvPr id="1729" name="pole tekstowe 1"/>
        <xdr:cNvSpPr txBox="1"/>
      </xdr:nvSpPr>
      <xdr:spPr>
        <a:xfrm>
          <a:off x="38928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641183</xdr:colOff>
      <xdr:row>677</xdr:row>
      <xdr:rowOff>3509</xdr:rowOff>
    </xdr:from>
    <xdr:ext cx="184731" cy="264560"/>
    <xdr:sp macro="" textlink="">
      <xdr:nvSpPr>
        <xdr:cNvPr id="1730" name="pole tekstowe 1"/>
        <xdr:cNvSpPr txBox="1"/>
      </xdr:nvSpPr>
      <xdr:spPr>
        <a:xfrm>
          <a:off x="38150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641183</xdr:colOff>
      <xdr:row>678</xdr:row>
      <xdr:rowOff>0</xdr:rowOff>
    </xdr:from>
    <xdr:ext cx="184731" cy="264560"/>
    <xdr:sp macro="" textlink="">
      <xdr:nvSpPr>
        <xdr:cNvPr id="1731" name="pole tekstowe 1"/>
        <xdr:cNvSpPr txBox="1"/>
      </xdr:nvSpPr>
      <xdr:spPr>
        <a:xfrm>
          <a:off x="38150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641183</xdr:colOff>
      <xdr:row>677</xdr:row>
      <xdr:rowOff>3509</xdr:rowOff>
    </xdr:from>
    <xdr:ext cx="184731" cy="264560"/>
    <xdr:sp macro="" textlink="">
      <xdr:nvSpPr>
        <xdr:cNvPr id="1732" name="pole tekstowe 1"/>
        <xdr:cNvSpPr txBox="1"/>
      </xdr:nvSpPr>
      <xdr:spPr>
        <a:xfrm>
          <a:off x="38150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641183</xdr:colOff>
      <xdr:row>678</xdr:row>
      <xdr:rowOff>0</xdr:rowOff>
    </xdr:from>
    <xdr:ext cx="184731" cy="264560"/>
    <xdr:sp macro="" textlink="">
      <xdr:nvSpPr>
        <xdr:cNvPr id="1733" name="pole tekstowe 1"/>
        <xdr:cNvSpPr txBox="1"/>
      </xdr:nvSpPr>
      <xdr:spPr>
        <a:xfrm>
          <a:off x="38150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641183</xdr:colOff>
      <xdr:row>677</xdr:row>
      <xdr:rowOff>3509</xdr:rowOff>
    </xdr:from>
    <xdr:ext cx="184731" cy="264560"/>
    <xdr:sp macro="" textlink="">
      <xdr:nvSpPr>
        <xdr:cNvPr id="1734" name="pole tekstowe 1"/>
        <xdr:cNvSpPr txBox="1"/>
      </xdr:nvSpPr>
      <xdr:spPr>
        <a:xfrm>
          <a:off x="38150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637674</xdr:colOff>
      <xdr:row>677</xdr:row>
      <xdr:rowOff>3509</xdr:rowOff>
    </xdr:from>
    <xdr:ext cx="184731" cy="264560"/>
    <xdr:sp macro="" textlink="">
      <xdr:nvSpPr>
        <xdr:cNvPr id="1735" name="pole tekstowe 1"/>
        <xdr:cNvSpPr txBox="1"/>
      </xdr:nvSpPr>
      <xdr:spPr>
        <a:xfrm>
          <a:off x="38928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627146</xdr:colOff>
      <xdr:row>677</xdr:row>
      <xdr:rowOff>3509</xdr:rowOff>
    </xdr:from>
    <xdr:ext cx="184731" cy="264560"/>
    <xdr:sp macro="" textlink="">
      <xdr:nvSpPr>
        <xdr:cNvPr id="1736" name="pole tekstowe 1"/>
        <xdr:cNvSpPr txBox="1"/>
      </xdr:nvSpPr>
      <xdr:spPr>
        <a:xfrm>
          <a:off x="38136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627146</xdr:colOff>
      <xdr:row>678</xdr:row>
      <xdr:rowOff>0</xdr:rowOff>
    </xdr:from>
    <xdr:ext cx="184731" cy="264560"/>
    <xdr:sp macro="" textlink="">
      <xdr:nvSpPr>
        <xdr:cNvPr id="1737" name="pole tekstowe 1"/>
        <xdr:cNvSpPr txBox="1"/>
      </xdr:nvSpPr>
      <xdr:spPr>
        <a:xfrm>
          <a:off x="38136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627146</xdr:colOff>
      <xdr:row>677</xdr:row>
      <xdr:rowOff>3509</xdr:rowOff>
    </xdr:from>
    <xdr:ext cx="184731" cy="264560"/>
    <xdr:sp macro="" textlink="">
      <xdr:nvSpPr>
        <xdr:cNvPr id="1738" name="pole tekstowe 1"/>
        <xdr:cNvSpPr txBox="1"/>
      </xdr:nvSpPr>
      <xdr:spPr>
        <a:xfrm>
          <a:off x="38136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627146</xdr:colOff>
      <xdr:row>678</xdr:row>
      <xdr:rowOff>0</xdr:rowOff>
    </xdr:from>
    <xdr:ext cx="184731" cy="264560"/>
    <xdr:sp macro="" textlink="">
      <xdr:nvSpPr>
        <xdr:cNvPr id="1739" name="pole tekstowe 1"/>
        <xdr:cNvSpPr txBox="1"/>
      </xdr:nvSpPr>
      <xdr:spPr>
        <a:xfrm>
          <a:off x="38136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627146</xdr:colOff>
      <xdr:row>677</xdr:row>
      <xdr:rowOff>3509</xdr:rowOff>
    </xdr:from>
    <xdr:ext cx="184731" cy="264560"/>
    <xdr:sp macro="" textlink="">
      <xdr:nvSpPr>
        <xdr:cNvPr id="1740" name="pole tekstowe 1"/>
        <xdr:cNvSpPr txBox="1"/>
      </xdr:nvSpPr>
      <xdr:spPr>
        <a:xfrm>
          <a:off x="38136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820654</xdr:colOff>
      <xdr:row>677</xdr:row>
      <xdr:rowOff>3509</xdr:rowOff>
    </xdr:from>
    <xdr:ext cx="184731" cy="264560"/>
    <xdr:sp macro="" textlink="">
      <xdr:nvSpPr>
        <xdr:cNvPr id="1741" name="pole tekstowe 1"/>
        <xdr:cNvSpPr txBox="1"/>
      </xdr:nvSpPr>
      <xdr:spPr>
        <a:xfrm>
          <a:off x="3829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820654</xdr:colOff>
      <xdr:row>678</xdr:row>
      <xdr:rowOff>0</xdr:rowOff>
    </xdr:from>
    <xdr:ext cx="184731" cy="264560"/>
    <xdr:sp macro="" textlink="">
      <xdr:nvSpPr>
        <xdr:cNvPr id="1742" name="pole tekstowe 1"/>
        <xdr:cNvSpPr txBox="1"/>
      </xdr:nvSpPr>
      <xdr:spPr>
        <a:xfrm>
          <a:off x="38292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49</xdr:col>
      <xdr:colOff>820654</xdr:colOff>
      <xdr:row>677</xdr:row>
      <xdr:rowOff>3509</xdr:rowOff>
    </xdr:from>
    <xdr:ext cx="184731" cy="264560"/>
    <xdr:sp macro="" textlink="">
      <xdr:nvSpPr>
        <xdr:cNvPr id="1743" name="pole tekstowe 1"/>
        <xdr:cNvSpPr txBox="1"/>
      </xdr:nvSpPr>
      <xdr:spPr>
        <a:xfrm>
          <a:off x="3829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44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629653</xdr:colOff>
      <xdr:row>677</xdr:row>
      <xdr:rowOff>3509</xdr:rowOff>
    </xdr:from>
    <xdr:ext cx="184731" cy="264560"/>
    <xdr:sp macro="" textlink="">
      <xdr:nvSpPr>
        <xdr:cNvPr id="1745" name="pole tekstowe 1"/>
        <xdr:cNvSpPr txBox="1"/>
      </xdr:nvSpPr>
      <xdr:spPr>
        <a:xfrm>
          <a:off x="39701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46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47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678</xdr:row>
      <xdr:rowOff>0</xdr:rowOff>
    </xdr:from>
    <xdr:ext cx="184731" cy="264560"/>
    <xdr:sp macro="" textlink="">
      <xdr:nvSpPr>
        <xdr:cNvPr id="1748" name="pole tekstowe 1"/>
        <xdr:cNvSpPr txBox="1"/>
      </xdr:nvSpPr>
      <xdr:spPr>
        <a:xfrm>
          <a:off x="390725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49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678</xdr:row>
      <xdr:rowOff>0</xdr:rowOff>
    </xdr:from>
    <xdr:ext cx="184731" cy="264560"/>
    <xdr:sp macro="" textlink="">
      <xdr:nvSpPr>
        <xdr:cNvPr id="1750" name="pole tekstowe 1"/>
        <xdr:cNvSpPr txBox="1"/>
      </xdr:nvSpPr>
      <xdr:spPr>
        <a:xfrm>
          <a:off x="390725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51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629653</xdr:colOff>
      <xdr:row>677</xdr:row>
      <xdr:rowOff>3509</xdr:rowOff>
    </xdr:from>
    <xdr:ext cx="184731" cy="264560"/>
    <xdr:sp macro="" textlink="">
      <xdr:nvSpPr>
        <xdr:cNvPr id="1752" name="pole tekstowe 1"/>
        <xdr:cNvSpPr txBox="1"/>
      </xdr:nvSpPr>
      <xdr:spPr>
        <a:xfrm>
          <a:off x="39701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53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54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55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56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1003</xdr:colOff>
      <xdr:row>677</xdr:row>
      <xdr:rowOff>3509</xdr:rowOff>
    </xdr:from>
    <xdr:ext cx="184731" cy="264560"/>
    <xdr:sp macro="" textlink="">
      <xdr:nvSpPr>
        <xdr:cNvPr id="1757" name="pole tekstowe 1"/>
        <xdr:cNvSpPr txBox="1"/>
      </xdr:nvSpPr>
      <xdr:spPr>
        <a:xfrm>
          <a:off x="39072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629653</xdr:colOff>
      <xdr:row>677</xdr:row>
      <xdr:rowOff>3509</xdr:rowOff>
    </xdr:from>
    <xdr:ext cx="184731" cy="264560"/>
    <xdr:sp macro="" textlink="">
      <xdr:nvSpPr>
        <xdr:cNvPr id="1758" name="pole tekstowe 1"/>
        <xdr:cNvSpPr txBox="1"/>
      </xdr:nvSpPr>
      <xdr:spPr>
        <a:xfrm>
          <a:off x="39701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629653</xdr:colOff>
      <xdr:row>677</xdr:row>
      <xdr:rowOff>3509</xdr:rowOff>
    </xdr:from>
    <xdr:ext cx="184731" cy="264560"/>
    <xdr:sp macro="" textlink="">
      <xdr:nvSpPr>
        <xdr:cNvPr id="1759" name="pole tekstowe 1"/>
        <xdr:cNvSpPr txBox="1"/>
      </xdr:nvSpPr>
      <xdr:spPr>
        <a:xfrm>
          <a:off x="39701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629653</xdr:colOff>
      <xdr:row>677</xdr:row>
      <xdr:rowOff>3509</xdr:rowOff>
    </xdr:from>
    <xdr:ext cx="184731" cy="264560"/>
    <xdr:sp macro="" textlink="">
      <xdr:nvSpPr>
        <xdr:cNvPr id="1760" name="pole tekstowe 1"/>
        <xdr:cNvSpPr txBox="1"/>
      </xdr:nvSpPr>
      <xdr:spPr>
        <a:xfrm>
          <a:off x="39701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629653</xdr:colOff>
      <xdr:row>677</xdr:row>
      <xdr:rowOff>3509</xdr:rowOff>
    </xdr:from>
    <xdr:ext cx="184731" cy="264560"/>
    <xdr:sp macro="" textlink="">
      <xdr:nvSpPr>
        <xdr:cNvPr id="1761" name="pole tekstowe 1"/>
        <xdr:cNvSpPr txBox="1"/>
      </xdr:nvSpPr>
      <xdr:spPr>
        <a:xfrm>
          <a:off x="39701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629653</xdr:colOff>
      <xdr:row>677</xdr:row>
      <xdr:rowOff>3509</xdr:rowOff>
    </xdr:from>
    <xdr:ext cx="184731" cy="264560"/>
    <xdr:sp macro="" textlink="">
      <xdr:nvSpPr>
        <xdr:cNvPr id="1762" name="pole tekstowe 1"/>
        <xdr:cNvSpPr txBox="1"/>
      </xdr:nvSpPr>
      <xdr:spPr>
        <a:xfrm>
          <a:off x="39701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637674</xdr:colOff>
      <xdr:row>677</xdr:row>
      <xdr:rowOff>3509</xdr:rowOff>
    </xdr:from>
    <xdr:ext cx="184731" cy="264560"/>
    <xdr:sp macro="" textlink="">
      <xdr:nvSpPr>
        <xdr:cNvPr id="1763" name="pole tekstowe 1"/>
        <xdr:cNvSpPr txBox="1"/>
      </xdr:nvSpPr>
      <xdr:spPr>
        <a:xfrm>
          <a:off x="38928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637674</xdr:colOff>
      <xdr:row>677</xdr:row>
      <xdr:rowOff>3509</xdr:rowOff>
    </xdr:from>
    <xdr:ext cx="184731" cy="264560"/>
    <xdr:sp macro="" textlink="">
      <xdr:nvSpPr>
        <xdr:cNvPr id="1764" name="pole tekstowe 1"/>
        <xdr:cNvSpPr txBox="1"/>
      </xdr:nvSpPr>
      <xdr:spPr>
        <a:xfrm>
          <a:off x="38928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641183</xdr:colOff>
      <xdr:row>677</xdr:row>
      <xdr:rowOff>3509</xdr:rowOff>
    </xdr:from>
    <xdr:ext cx="184731" cy="264560"/>
    <xdr:sp macro="" textlink="">
      <xdr:nvSpPr>
        <xdr:cNvPr id="1765" name="pole tekstowe 1"/>
        <xdr:cNvSpPr txBox="1"/>
      </xdr:nvSpPr>
      <xdr:spPr>
        <a:xfrm>
          <a:off x="38931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637674</xdr:colOff>
      <xdr:row>677</xdr:row>
      <xdr:rowOff>3509</xdr:rowOff>
    </xdr:from>
    <xdr:ext cx="184731" cy="264560"/>
    <xdr:sp macro="" textlink="">
      <xdr:nvSpPr>
        <xdr:cNvPr id="1766" name="pole tekstowe 1"/>
        <xdr:cNvSpPr txBox="1"/>
      </xdr:nvSpPr>
      <xdr:spPr>
        <a:xfrm>
          <a:off x="39709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641183</xdr:colOff>
      <xdr:row>677</xdr:row>
      <xdr:rowOff>3509</xdr:rowOff>
    </xdr:from>
    <xdr:ext cx="184731" cy="264560"/>
    <xdr:sp macro="" textlink="">
      <xdr:nvSpPr>
        <xdr:cNvPr id="1767" name="pole tekstowe 1"/>
        <xdr:cNvSpPr txBox="1"/>
      </xdr:nvSpPr>
      <xdr:spPr>
        <a:xfrm>
          <a:off x="38931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641183</xdr:colOff>
      <xdr:row>678</xdr:row>
      <xdr:rowOff>0</xdr:rowOff>
    </xdr:from>
    <xdr:ext cx="184731" cy="264560"/>
    <xdr:sp macro="" textlink="">
      <xdr:nvSpPr>
        <xdr:cNvPr id="1768" name="pole tekstowe 1"/>
        <xdr:cNvSpPr txBox="1"/>
      </xdr:nvSpPr>
      <xdr:spPr>
        <a:xfrm>
          <a:off x="389316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641183</xdr:colOff>
      <xdr:row>677</xdr:row>
      <xdr:rowOff>3509</xdr:rowOff>
    </xdr:from>
    <xdr:ext cx="184731" cy="264560"/>
    <xdr:sp macro="" textlink="">
      <xdr:nvSpPr>
        <xdr:cNvPr id="1769" name="pole tekstowe 1"/>
        <xdr:cNvSpPr txBox="1"/>
      </xdr:nvSpPr>
      <xdr:spPr>
        <a:xfrm>
          <a:off x="38931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641183</xdr:colOff>
      <xdr:row>678</xdr:row>
      <xdr:rowOff>0</xdr:rowOff>
    </xdr:from>
    <xdr:ext cx="184731" cy="264560"/>
    <xdr:sp macro="" textlink="">
      <xdr:nvSpPr>
        <xdr:cNvPr id="1770" name="pole tekstowe 1"/>
        <xdr:cNvSpPr txBox="1"/>
      </xdr:nvSpPr>
      <xdr:spPr>
        <a:xfrm>
          <a:off x="389316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641183</xdr:colOff>
      <xdr:row>677</xdr:row>
      <xdr:rowOff>3509</xdr:rowOff>
    </xdr:from>
    <xdr:ext cx="184731" cy="264560"/>
    <xdr:sp macro="" textlink="">
      <xdr:nvSpPr>
        <xdr:cNvPr id="1771" name="pole tekstowe 1"/>
        <xdr:cNvSpPr txBox="1"/>
      </xdr:nvSpPr>
      <xdr:spPr>
        <a:xfrm>
          <a:off x="38931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637674</xdr:colOff>
      <xdr:row>677</xdr:row>
      <xdr:rowOff>3509</xdr:rowOff>
    </xdr:from>
    <xdr:ext cx="184731" cy="264560"/>
    <xdr:sp macro="" textlink="">
      <xdr:nvSpPr>
        <xdr:cNvPr id="1772" name="pole tekstowe 1"/>
        <xdr:cNvSpPr txBox="1"/>
      </xdr:nvSpPr>
      <xdr:spPr>
        <a:xfrm>
          <a:off x="39709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627146</xdr:colOff>
      <xdr:row>677</xdr:row>
      <xdr:rowOff>3509</xdr:rowOff>
    </xdr:from>
    <xdr:ext cx="184731" cy="264560"/>
    <xdr:sp macro="" textlink="">
      <xdr:nvSpPr>
        <xdr:cNvPr id="1773" name="pole tekstowe 1"/>
        <xdr:cNvSpPr txBox="1"/>
      </xdr:nvSpPr>
      <xdr:spPr>
        <a:xfrm>
          <a:off x="38917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627146</xdr:colOff>
      <xdr:row>678</xdr:row>
      <xdr:rowOff>0</xdr:rowOff>
    </xdr:from>
    <xdr:ext cx="184731" cy="264560"/>
    <xdr:sp macro="" textlink="">
      <xdr:nvSpPr>
        <xdr:cNvPr id="1774" name="pole tekstowe 1"/>
        <xdr:cNvSpPr txBox="1"/>
      </xdr:nvSpPr>
      <xdr:spPr>
        <a:xfrm>
          <a:off x="389176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627146</xdr:colOff>
      <xdr:row>677</xdr:row>
      <xdr:rowOff>3509</xdr:rowOff>
    </xdr:from>
    <xdr:ext cx="184731" cy="264560"/>
    <xdr:sp macro="" textlink="">
      <xdr:nvSpPr>
        <xdr:cNvPr id="1775" name="pole tekstowe 1"/>
        <xdr:cNvSpPr txBox="1"/>
      </xdr:nvSpPr>
      <xdr:spPr>
        <a:xfrm>
          <a:off x="38917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627146</xdr:colOff>
      <xdr:row>678</xdr:row>
      <xdr:rowOff>0</xdr:rowOff>
    </xdr:from>
    <xdr:ext cx="184731" cy="264560"/>
    <xdr:sp macro="" textlink="">
      <xdr:nvSpPr>
        <xdr:cNvPr id="1776" name="pole tekstowe 1"/>
        <xdr:cNvSpPr txBox="1"/>
      </xdr:nvSpPr>
      <xdr:spPr>
        <a:xfrm>
          <a:off x="389176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627146</xdr:colOff>
      <xdr:row>677</xdr:row>
      <xdr:rowOff>3509</xdr:rowOff>
    </xdr:from>
    <xdr:ext cx="184731" cy="264560"/>
    <xdr:sp macro="" textlink="">
      <xdr:nvSpPr>
        <xdr:cNvPr id="1777" name="pole tekstowe 1"/>
        <xdr:cNvSpPr txBox="1"/>
      </xdr:nvSpPr>
      <xdr:spPr>
        <a:xfrm>
          <a:off x="38917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820654</xdr:colOff>
      <xdr:row>677</xdr:row>
      <xdr:rowOff>3509</xdr:rowOff>
    </xdr:from>
    <xdr:ext cx="184731" cy="264560"/>
    <xdr:sp macro="" textlink="">
      <xdr:nvSpPr>
        <xdr:cNvPr id="1778" name="pole tekstowe 1"/>
        <xdr:cNvSpPr txBox="1"/>
      </xdr:nvSpPr>
      <xdr:spPr>
        <a:xfrm>
          <a:off x="3907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820654</xdr:colOff>
      <xdr:row>678</xdr:row>
      <xdr:rowOff>0</xdr:rowOff>
    </xdr:from>
    <xdr:ext cx="184731" cy="264560"/>
    <xdr:sp macro="" textlink="">
      <xdr:nvSpPr>
        <xdr:cNvPr id="1779" name="pole tekstowe 1"/>
        <xdr:cNvSpPr txBox="1"/>
      </xdr:nvSpPr>
      <xdr:spPr>
        <a:xfrm>
          <a:off x="39073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820654</xdr:colOff>
      <xdr:row>677</xdr:row>
      <xdr:rowOff>3509</xdr:rowOff>
    </xdr:from>
    <xdr:ext cx="184731" cy="264560"/>
    <xdr:sp macro="" textlink="">
      <xdr:nvSpPr>
        <xdr:cNvPr id="1780" name="pole tekstowe 1"/>
        <xdr:cNvSpPr txBox="1"/>
      </xdr:nvSpPr>
      <xdr:spPr>
        <a:xfrm>
          <a:off x="3907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81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629653</xdr:colOff>
      <xdr:row>677</xdr:row>
      <xdr:rowOff>3509</xdr:rowOff>
    </xdr:from>
    <xdr:ext cx="184731" cy="264560"/>
    <xdr:sp macro="" textlink="">
      <xdr:nvSpPr>
        <xdr:cNvPr id="1782" name="pole tekstowe 1"/>
        <xdr:cNvSpPr txBox="1"/>
      </xdr:nvSpPr>
      <xdr:spPr>
        <a:xfrm>
          <a:off x="40482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83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84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678</xdr:row>
      <xdr:rowOff>0</xdr:rowOff>
    </xdr:from>
    <xdr:ext cx="184731" cy="264560"/>
    <xdr:sp macro="" textlink="">
      <xdr:nvSpPr>
        <xdr:cNvPr id="1785" name="pole tekstowe 1"/>
        <xdr:cNvSpPr txBox="1"/>
      </xdr:nvSpPr>
      <xdr:spPr>
        <a:xfrm>
          <a:off x="398536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86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678</xdr:row>
      <xdr:rowOff>0</xdr:rowOff>
    </xdr:from>
    <xdr:ext cx="184731" cy="264560"/>
    <xdr:sp macro="" textlink="">
      <xdr:nvSpPr>
        <xdr:cNvPr id="1787" name="pole tekstowe 1"/>
        <xdr:cNvSpPr txBox="1"/>
      </xdr:nvSpPr>
      <xdr:spPr>
        <a:xfrm>
          <a:off x="398536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88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629653</xdr:colOff>
      <xdr:row>677</xdr:row>
      <xdr:rowOff>3509</xdr:rowOff>
    </xdr:from>
    <xdr:ext cx="184731" cy="264560"/>
    <xdr:sp macro="" textlink="">
      <xdr:nvSpPr>
        <xdr:cNvPr id="1789" name="pole tekstowe 1"/>
        <xdr:cNvSpPr txBox="1"/>
      </xdr:nvSpPr>
      <xdr:spPr>
        <a:xfrm>
          <a:off x="40482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90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91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92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93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1003</xdr:colOff>
      <xdr:row>677</xdr:row>
      <xdr:rowOff>3509</xdr:rowOff>
    </xdr:from>
    <xdr:ext cx="184731" cy="264560"/>
    <xdr:sp macro="" textlink="">
      <xdr:nvSpPr>
        <xdr:cNvPr id="1794" name="pole tekstowe 1"/>
        <xdr:cNvSpPr txBox="1"/>
      </xdr:nvSpPr>
      <xdr:spPr>
        <a:xfrm>
          <a:off x="39853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629653</xdr:colOff>
      <xdr:row>677</xdr:row>
      <xdr:rowOff>3509</xdr:rowOff>
    </xdr:from>
    <xdr:ext cx="184731" cy="264560"/>
    <xdr:sp macro="" textlink="">
      <xdr:nvSpPr>
        <xdr:cNvPr id="1795" name="pole tekstowe 1"/>
        <xdr:cNvSpPr txBox="1"/>
      </xdr:nvSpPr>
      <xdr:spPr>
        <a:xfrm>
          <a:off x="40482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629653</xdr:colOff>
      <xdr:row>677</xdr:row>
      <xdr:rowOff>3509</xdr:rowOff>
    </xdr:from>
    <xdr:ext cx="184731" cy="264560"/>
    <xdr:sp macro="" textlink="">
      <xdr:nvSpPr>
        <xdr:cNvPr id="1796" name="pole tekstowe 1"/>
        <xdr:cNvSpPr txBox="1"/>
      </xdr:nvSpPr>
      <xdr:spPr>
        <a:xfrm>
          <a:off x="40482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629653</xdr:colOff>
      <xdr:row>677</xdr:row>
      <xdr:rowOff>3509</xdr:rowOff>
    </xdr:from>
    <xdr:ext cx="184731" cy="264560"/>
    <xdr:sp macro="" textlink="">
      <xdr:nvSpPr>
        <xdr:cNvPr id="1797" name="pole tekstowe 1"/>
        <xdr:cNvSpPr txBox="1"/>
      </xdr:nvSpPr>
      <xdr:spPr>
        <a:xfrm>
          <a:off x="40482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629653</xdr:colOff>
      <xdr:row>677</xdr:row>
      <xdr:rowOff>3509</xdr:rowOff>
    </xdr:from>
    <xdr:ext cx="184731" cy="264560"/>
    <xdr:sp macro="" textlink="">
      <xdr:nvSpPr>
        <xdr:cNvPr id="1798" name="pole tekstowe 1"/>
        <xdr:cNvSpPr txBox="1"/>
      </xdr:nvSpPr>
      <xdr:spPr>
        <a:xfrm>
          <a:off x="40482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629653</xdr:colOff>
      <xdr:row>677</xdr:row>
      <xdr:rowOff>3509</xdr:rowOff>
    </xdr:from>
    <xdr:ext cx="184731" cy="264560"/>
    <xdr:sp macro="" textlink="">
      <xdr:nvSpPr>
        <xdr:cNvPr id="1799" name="pole tekstowe 1"/>
        <xdr:cNvSpPr txBox="1"/>
      </xdr:nvSpPr>
      <xdr:spPr>
        <a:xfrm>
          <a:off x="40482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637674</xdr:colOff>
      <xdr:row>677</xdr:row>
      <xdr:rowOff>3509</xdr:rowOff>
    </xdr:from>
    <xdr:ext cx="184731" cy="264560"/>
    <xdr:sp macro="" textlink="">
      <xdr:nvSpPr>
        <xdr:cNvPr id="1800" name="pole tekstowe 1"/>
        <xdr:cNvSpPr txBox="1"/>
      </xdr:nvSpPr>
      <xdr:spPr>
        <a:xfrm>
          <a:off x="39709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637674</xdr:colOff>
      <xdr:row>677</xdr:row>
      <xdr:rowOff>3509</xdr:rowOff>
    </xdr:from>
    <xdr:ext cx="184731" cy="264560"/>
    <xdr:sp macro="" textlink="">
      <xdr:nvSpPr>
        <xdr:cNvPr id="1801" name="pole tekstowe 1"/>
        <xdr:cNvSpPr txBox="1"/>
      </xdr:nvSpPr>
      <xdr:spPr>
        <a:xfrm>
          <a:off x="39709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641183</xdr:colOff>
      <xdr:row>677</xdr:row>
      <xdr:rowOff>3509</xdr:rowOff>
    </xdr:from>
    <xdr:ext cx="184731" cy="264560"/>
    <xdr:sp macro="" textlink="">
      <xdr:nvSpPr>
        <xdr:cNvPr id="1802" name="pole tekstowe 1"/>
        <xdr:cNvSpPr txBox="1"/>
      </xdr:nvSpPr>
      <xdr:spPr>
        <a:xfrm>
          <a:off x="3971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637674</xdr:colOff>
      <xdr:row>677</xdr:row>
      <xdr:rowOff>3509</xdr:rowOff>
    </xdr:from>
    <xdr:ext cx="184731" cy="264560"/>
    <xdr:sp macro="" textlink="">
      <xdr:nvSpPr>
        <xdr:cNvPr id="1803" name="pole tekstowe 1"/>
        <xdr:cNvSpPr txBox="1"/>
      </xdr:nvSpPr>
      <xdr:spPr>
        <a:xfrm>
          <a:off x="40490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641183</xdr:colOff>
      <xdr:row>677</xdr:row>
      <xdr:rowOff>3509</xdr:rowOff>
    </xdr:from>
    <xdr:ext cx="184731" cy="264560"/>
    <xdr:sp macro="" textlink="">
      <xdr:nvSpPr>
        <xdr:cNvPr id="1804" name="pole tekstowe 1"/>
        <xdr:cNvSpPr txBox="1"/>
      </xdr:nvSpPr>
      <xdr:spPr>
        <a:xfrm>
          <a:off x="3971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641183</xdr:colOff>
      <xdr:row>678</xdr:row>
      <xdr:rowOff>0</xdr:rowOff>
    </xdr:from>
    <xdr:ext cx="184731" cy="264560"/>
    <xdr:sp macro="" textlink="">
      <xdr:nvSpPr>
        <xdr:cNvPr id="1805" name="pole tekstowe 1"/>
        <xdr:cNvSpPr txBox="1"/>
      </xdr:nvSpPr>
      <xdr:spPr>
        <a:xfrm>
          <a:off x="39712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641183</xdr:colOff>
      <xdr:row>677</xdr:row>
      <xdr:rowOff>3509</xdr:rowOff>
    </xdr:from>
    <xdr:ext cx="184731" cy="264560"/>
    <xdr:sp macro="" textlink="">
      <xdr:nvSpPr>
        <xdr:cNvPr id="1806" name="pole tekstowe 1"/>
        <xdr:cNvSpPr txBox="1"/>
      </xdr:nvSpPr>
      <xdr:spPr>
        <a:xfrm>
          <a:off x="3971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641183</xdr:colOff>
      <xdr:row>678</xdr:row>
      <xdr:rowOff>0</xdr:rowOff>
    </xdr:from>
    <xdr:ext cx="184731" cy="264560"/>
    <xdr:sp macro="" textlink="">
      <xdr:nvSpPr>
        <xdr:cNvPr id="1807" name="pole tekstowe 1"/>
        <xdr:cNvSpPr txBox="1"/>
      </xdr:nvSpPr>
      <xdr:spPr>
        <a:xfrm>
          <a:off x="39712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641183</xdr:colOff>
      <xdr:row>677</xdr:row>
      <xdr:rowOff>3509</xdr:rowOff>
    </xdr:from>
    <xdr:ext cx="184731" cy="264560"/>
    <xdr:sp macro="" textlink="">
      <xdr:nvSpPr>
        <xdr:cNvPr id="1808" name="pole tekstowe 1"/>
        <xdr:cNvSpPr txBox="1"/>
      </xdr:nvSpPr>
      <xdr:spPr>
        <a:xfrm>
          <a:off x="39712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52</xdr:col>
      <xdr:colOff>637674</xdr:colOff>
      <xdr:row>677</xdr:row>
      <xdr:rowOff>3509</xdr:rowOff>
    </xdr:from>
    <xdr:ext cx="184731" cy="264560"/>
    <xdr:sp macro="" textlink="">
      <xdr:nvSpPr>
        <xdr:cNvPr id="1809" name="pole tekstowe 1"/>
        <xdr:cNvSpPr txBox="1"/>
      </xdr:nvSpPr>
      <xdr:spPr>
        <a:xfrm>
          <a:off x="40490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627146</xdr:colOff>
      <xdr:row>677</xdr:row>
      <xdr:rowOff>3509</xdr:rowOff>
    </xdr:from>
    <xdr:ext cx="184731" cy="264560"/>
    <xdr:sp macro="" textlink="">
      <xdr:nvSpPr>
        <xdr:cNvPr id="1810" name="pole tekstowe 1"/>
        <xdr:cNvSpPr txBox="1"/>
      </xdr:nvSpPr>
      <xdr:spPr>
        <a:xfrm>
          <a:off x="39698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627146</xdr:colOff>
      <xdr:row>678</xdr:row>
      <xdr:rowOff>0</xdr:rowOff>
    </xdr:from>
    <xdr:ext cx="184731" cy="264560"/>
    <xdr:sp macro="" textlink="">
      <xdr:nvSpPr>
        <xdr:cNvPr id="1811" name="pole tekstowe 1"/>
        <xdr:cNvSpPr txBox="1"/>
      </xdr:nvSpPr>
      <xdr:spPr>
        <a:xfrm>
          <a:off x="39698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627146</xdr:colOff>
      <xdr:row>677</xdr:row>
      <xdr:rowOff>3509</xdr:rowOff>
    </xdr:from>
    <xdr:ext cx="184731" cy="264560"/>
    <xdr:sp macro="" textlink="">
      <xdr:nvSpPr>
        <xdr:cNvPr id="1812" name="pole tekstowe 1"/>
        <xdr:cNvSpPr txBox="1"/>
      </xdr:nvSpPr>
      <xdr:spPr>
        <a:xfrm>
          <a:off x="39698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627146</xdr:colOff>
      <xdr:row>678</xdr:row>
      <xdr:rowOff>0</xdr:rowOff>
    </xdr:from>
    <xdr:ext cx="184731" cy="264560"/>
    <xdr:sp macro="" textlink="">
      <xdr:nvSpPr>
        <xdr:cNvPr id="1813" name="pole tekstowe 1"/>
        <xdr:cNvSpPr txBox="1"/>
      </xdr:nvSpPr>
      <xdr:spPr>
        <a:xfrm>
          <a:off x="39698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627146</xdr:colOff>
      <xdr:row>677</xdr:row>
      <xdr:rowOff>3509</xdr:rowOff>
    </xdr:from>
    <xdr:ext cx="184731" cy="264560"/>
    <xdr:sp macro="" textlink="">
      <xdr:nvSpPr>
        <xdr:cNvPr id="1814" name="pole tekstowe 1"/>
        <xdr:cNvSpPr txBox="1"/>
      </xdr:nvSpPr>
      <xdr:spPr>
        <a:xfrm>
          <a:off x="39698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820654</xdr:colOff>
      <xdr:row>677</xdr:row>
      <xdr:rowOff>3509</xdr:rowOff>
    </xdr:from>
    <xdr:ext cx="184731" cy="264560"/>
    <xdr:sp macro="" textlink="">
      <xdr:nvSpPr>
        <xdr:cNvPr id="1815" name="pole tekstowe 1"/>
        <xdr:cNvSpPr txBox="1"/>
      </xdr:nvSpPr>
      <xdr:spPr>
        <a:xfrm>
          <a:off x="3985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820654</xdr:colOff>
      <xdr:row>678</xdr:row>
      <xdr:rowOff>0</xdr:rowOff>
    </xdr:from>
    <xdr:ext cx="184731" cy="264560"/>
    <xdr:sp macro="" textlink="">
      <xdr:nvSpPr>
        <xdr:cNvPr id="1816" name="pole tekstowe 1"/>
        <xdr:cNvSpPr txBox="1"/>
      </xdr:nvSpPr>
      <xdr:spPr>
        <a:xfrm>
          <a:off x="39854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51</xdr:col>
      <xdr:colOff>820654</xdr:colOff>
      <xdr:row>677</xdr:row>
      <xdr:rowOff>3509</xdr:rowOff>
    </xdr:from>
    <xdr:ext cx="184731" cy="264560"/>
    <xdr:sp macro="" textlink="">
      <xdr:nvSpPr>
        <xdr:cNvPr id="1817" name="pole tekstowe 1"/>
        <xdr:cNvSpPr txBox="1"/>
      </xdr:nvSpPr>
      <xdr:spPr>
        <a:xfrm>
          <a:off x="3985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18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640682</xdr:colOff>
      <xdr:row>677</xdr:row>
      <xdr:rowOff>3509</xdr:rowOff>
    </xdr:from>
    <xdr:ext cx="184731" cy="264560"/>
    <xdr:sp macro="" textlink="">
      <xdr:nvSpPr>
        <xdr:cNvPr id="1819" name="pole tekstowe 1"/>
        <xdr:cNvSpPr txBox="1"/>
      </xdr:nvSpPr>
      <xdr:spPr>
        <a:xfrm>
          <a:off x="42055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20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21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22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678</xdr:row>
      <xdr:rowOff>0</xdr:rowOff>
    </xdr:from>
    <xdr:ext cx="184731" cy="264560"/>
    <xdr:sp macro="" textlink="">
      <xdr:nvSpPr>
        <xdr:cNvPr id="1823" name="pole tekstowe 1"/>
        <xdr:cNvSpPr txBox="1"/>
      </xdr:nvSpPr>
      <xdr:spPr>
        <a:xfrm>
          <a:off x="41417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24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678</xdr:row>
      <xdr:rowOff>0</xdr:rowOff>
    </xdr:from>
    <xdr:ext cx="184731" cy="264560"/>
    <xdr:sp macro="" textlink="">
      <xdr:nvSpPr>
        <xdr:cNvPr id="1825" name="pole tekstowe 1"/>
        <xdr:cNvSpPr txBox="1"/>
      </xdr:nvSpPr>
      <xdr:spPr>
        <a:xfrm>
          <a:off x="41417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26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640682</xdr:colOff>
      <xdr:row>677</xdr:row>
      <xdr:rowOff>3509</xdr:rowOff>
    </xdr:from>
    <xdr:ext cx="184731" cy="264560"/>
    <xdr:sp macro="" textlink="">
      <xdr:nvSpPr>
        <xdr:cNvPr id="1827" name="pole tekstowe 1"/>
        <xdr:cNvSpPr txBox="1"/>
      </xdr:nvSpPr>
      <xdr:spPr>
        <a:xfrm>
          <a:off x="42055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28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29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30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31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2507</xdr:colOff>
      <xdr:row>677</xdr:row>
      <xdr:rowOff>3509</xdr:rowOff>
    </xdr:from>
    <xdr:ext cx="184731" cy="264560"/>
    <xdr:sp macro="" textlink="">
      <xdr:nvSpPr>
        <xdr:cNvPr id="1832" name="pole tekstowe 1"/>
        <xdr:cNvSpPr txBox="1"/>
      </xdr:nvSpPr>
      <xdr:spPr>
        <a:xfrm>
          <a:off x="41417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629653</xdr:colOff>
      <xdr:row>677</xdr:row>
      <xdr:rowOff>3509</xdr:rowOff>
    </xdr:from>
    <xdr:ext cx="184731" cy="264560"/>
    <xdr:sp macro="" textlink="">
      <xdr:nvSpPr>
        <xdr:cNvPr id="1833" name="pole tekstowe 1"/>
        <xdr:cNvSpPr txBox="1"/>
      </xdr:nvSpPr>
      <xdr:spPr>
        <a:xfrm>
          <a:off x="41263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629653</xdr:colOff>
      <xdr:row>677</xdr:row>
      <xdr:rowOff>3509</xdr:rowOff>
    </xdr:from>
    <xdr:ext cx="184731" cy="264560"/>
    <xdr:sp macro="" textlink="">
      <xdr:nvSpPr>
        <xdr:cNvPr id="1834" name="pole tekstowe 1"/>
        <xdr:cNvSpPr txBox="1"/>
      </xdr:nvSpPr>
      <xdr:spPr>
        <a:xfrm>
          <a:off x="41263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629653</xdr:colOff>
      <xdr:row>677</xdr:row>
      <xdr:rowOff>3509</xdr:rowOff>
    </xdr:from>
    <xdr:ext cx="184731" cy="264560"/>
    <xdr:sp macro="" textlink="">
      <xdr:nvSpPr>
        <xdr:cNvPr id="1835" name="pole tekstowe 1"/>
        <xdr:cNvSpPr txBox="1"/>
      </xdr:nvSpPr>
      <xdr:spPr>
        <a:xfrm>
          <a:off x="41263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629653</xdr:colOff>
      <xdr:row>677</xdr:row>
      <xdr:rowOff>3509</xdr:rowOff>
    </xdr:from>
    <xdr:ext cx="184731" cy="264560"/>
    <xdr:sp macro="" textlink="">
      <xdr:nvSpPr>
        <xdr:cNvPr id="1836" name="pole tekstowe 1"/>
        <xdr:cNvSpPr txBox="1"/>
      </xdr:nvSpPr>
      <xdr:spPr>
        <a:xfrm>
          <a:off x="41263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629653</xdr:colOff>
      <xdr:row>677</xdr:row>
      <xdr:rowOff>3509</xdr:rowOff>
    </xdr:from>
    <xdr:ext cx="184731" cy="264560"/>
    <xdr:sp macro="" textlink="">
      <xdr:nvSpPr>
        <xdr:cNvPr id="1837" name="pole tekstowe 1"/>
        <xdr:cNvSpPr txBox="1"/>
      </xdr:nvSpPr>
      <xdr:spPr>
        <a:xfrm>
          <a:off x="41263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629653</xdr:colOff>
      <xdr:row>677</xdr:row>
      <xdr:rowOff>3509</xdr:rowOff>
    </xdr:from>
    <xdr:ext cx="184731" cy="264560"/>
    <xdr:sp macro="" textlink="">
      <xdr:nvSpPr>
        <xdr:cNvPr id="1838" name="pole tekstowe 1"/>
        <xdr:cNvSpPr txBox="1"/>
      </xdr:nvSpPr>
      <xdr:spPr>
        <a:xfrm>
          <a:off x="41263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629653</xdr:colOff>
      <xdr:row>677</xdr:row>
      <xdr:rowOff>3509</xdr:rowOff>
    </xdr:from>
    <xdr:ext cx="184731" cy="264560"/>
    <xdr:sp macro="" textlink="">
      <xdr:nvSpPr>
        <xdr:cNvPr id="1839" name="pole tekstowe 1"/>
        <xdr:cNvSpPr txBox="1"/>
      </xdr:nvSpPr>
      <xdr:spPr>
        <a:xfrm>
          <a:off x="41263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637674</xdr:colOff>
      <xdr:row>677</xdr:row>
      <xdr:rowOff>3509</xdr:rowOff>
    </xdr:from>
    <xdr:ext cx="184731" cy="264560"/>
    <xdr:sp macro="" textlink="">
      <xdr:nvSpPr>
        <xdr:cNvPr id="1840" name="pole tekstowe 1"/>
        <xdr:cNvSpPr txBox="1"/>
      </xdr:nvSpPr>
      <xdr:spPr>
        <a:xfrm>
          <a:off x="41271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637674</xdr:colOff>
      <xdr:row>677</xdr:row>
      <xdr:rowOff>3509</xdr:rowOff>
    </xdr:from>
    <xdr:ext cx="184731" cy="264560"/>
    <xdr:sp macro="" textlink="">
      <xdr:nvSpPr>
        <xdr:cNvPr id="1841" name="pole tekstowe 1"/>
        <xdr:cNvSpPr txBox="1"/>
      </xdr:nvSpPr>
      <xdr:spPr>
        <a:xfrm>
          <a:off x="41271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42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43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44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45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678</xdr:row>
      <xdr:rowOff>0</xdr:rowOff>
    </xdr:from>
    <xdr:ext cx="184731" cy="264560"/>
    <xdr:sp macro="" textlink="">
      <xdr:nvSpPr>
        <xdr:cNvPr id="1846" name="pole tekstowe 1"/>
        <xdr:cNvSpPr txBox="1"/>
      </xdr:nvSpPr>
      <xdr:spPr>
        <a:xfrm>
          <a:off x="414157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47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678</xdr:row>
      <xdr:rowOff>0</xdr:rowOff>
    </xdr:from>
    <xdr:ext cx="184731" cy="264560"/>
    <xdr:sp macro="" textlink="">
      <xdr:nvSpPr>
        <xdr:cNvPr id="1848" name="pole tekstowe 1"/>
        <xdr:cNvSpPr txBox="1"/>
      </xdr:nvSpPr>
      <xdr:spPr>
        <a:xfrm>
          <a:off x="414157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49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50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51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52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53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54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1003</xdr:colOff>
      <xdr:row>677</xdr:row>
      <xdr:rowOff>3509</xdr:rowOff>
    </xdr:from>
    <xdr:ext cx="184731" cy="264560"/>
    <xdr:sp macro="" textlink="">
      <xdr:nvSpPr>
        <xdr:cNvPr id="1855" name="pole tekstowe 1"/>
        <xdr:cNvSpPr txBox="1"/>
      </xdr:nvSpPr>
      <xdr:spPr>
        <a:xfrm>
          <a:off x="41415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56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57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58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59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60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637674</xdr:colOff>
      <xdr:row>677</xdr:row>
      <xdr:rowOff>3509</xdr:rowOff>
    </xdr:from>
    <xdr:ext cx="184731" cy="264560"/>
    <xdr:sp macro="" textlink="">
      <xdr:nvSpPr>
        <xdr:cNvPr id="1861" name="pole tekstowe 1"/>
        <xdr:cNvSpPr txBox="1"/>
      </xdr:nvSpPr>
      <xdr:spPr>
        <a:xfrm>
          <a:off x="41271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637674</xdr:colOff>
      <xdr:row>677</xdr:row>
      <xdr:rowOff>3509</xdr:rowOff>
    </xdr:from>
    <xdr:ext cx="184731" cy="264560"/>
    <xdr:sp macro="" textlink="">
      <xdr:nvSpPr>
        <xdr:cNvPr id="1862" name="pole tekstowe 1"/>
        <xdr:cNvSpPr txBox="1"/>
      </xdr:nvSpPr>
      <xdr:spPr>
        <a:xfrm>
          <a:off x="41271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641183</xdr:colOff>
      <xdr:row>677</xdr:row>
      <xdr:rowOff>3509</xdr:rowOff>
    </xdr:from>
    <xdr:ext cx="184731" cy="264560"/>
    <xdr:sp macro="" textlink="">
      <xdr:nvSpPr>
        <xdr:cNvPr id="1863" name="pole tekstowe 1"/>
        <xdr:cNvSpPr txBox="1"/>
      </xdr:nvSpPr>
      <xdr:spPr>
        <a:xfrm>
          <a:off x="41274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637674</xdr:colOff>
      <xdr:row>677</xdr:row>
      <xdr:rowOff>3509</xdr:rowOff>
    </xdr:from>
    <xdr:ext cx="184731" cy="264560"/>
    <xdr:sp macro="" textlink="">
      <xdr:nvSpPr>
        <xdr:cNvPr id="1864" name="pole tekstowe 1"/>
        <xdr:cNvSpPr txBox="1"/>
      </xdr:nvSpPr>
      <xdr:spPr>
        <a:xfrm>
          <a:off x="42052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641183</xdr:colOff>
      <xdr:row>677</xdr:row>
      <xdr:rowOff>3509</xdr:rowOff>
    </xdr:from>
    <xdr:ext cx="184731" cy="264560"/>
    <xdr:sp macro="" textlink="">
      <xdr:nvSpPr>
        <xdr:cNvPr id="1865" name="pole tekstowe 1"/>
        <xdr:cNvSpPr txBox="1"/>
      </xdr:nvSpPr>
      <xdr:spPr>
        <a:xfrm>
          <a:off x="41274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641183</xdr:colOff>
      <xdr:row>678</xdr:row>
      <xdr:rowOff>0</xdr:rowOff>
    </xdr:from>
    <xdr:ext cx="184731" cy="264560"/>
    <xdr:sp macro="" textlink="">
      <xdr:nvSpPr>
        <xdr:cNvPr id="1866" name="pole tekstowe 1"/>
        <xdr:cNvSpPr txBox="1"/>
      </xdr:nvSpPr>
      <xdr:spPr>
        <a:xfrm>
          <a:off x="41274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641183</xdr:colOff>
      <xdr:row>677</xdr:row>
      <xdr:rowOff>3509</xdr:rowOff>
    </xdr:from>
    <xdr:ext cx="184731" cy="264560"/>
    <xdr:sp macro="" textlink="">
      <xdr:nvSpPr>
        <xdr:cNvPr id="1867" name="pole tekstowe 1"/>
        <xdr:cNvSpPr txBox="1"/>
      </xdr:nvSpPr>
      <xdr:spPr>
        <a:xfrm>
          <a:off x="41274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641183</xdr:colOff>
      <xdr:row>678</xdr:row>
      <xdr:rowOff>0</xdr:rowOff>
    </xdr:from>
    <xdr:ext cx="184731" cy="264560"/>
    <xdr:sp macro="" textlink="">
      <xdr:nvSpPr>
        <xdr:cNvPr id="1868" name="pole tekstowe 1"/>
        <xdr:cNvSpPr txBox="1"/>
      </xdr:nvSpPr>
      <xdr:spPr>
        <a:xfrm>
          <a:off x="41274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641183</xdr:colOff>
      <xdr:row>677</xdr:row>
      <xdr:rowOff>3509</xdr:rowOff>
    </xdr:from>
    <xdr:ext cx="184731" cy="264560"/>
    <xdr:sp macro="" textlink="">
      <xdr:nvSpPr>
        <xdr:cNvPr id="1869" name="pole tekstowe 1"/>
        <xdr:cNvSpPr txBox="1"/>
      </xdr:nvSpPr>
      <xdr:spPr>
        <a:xfrm>
          <a:off x="41274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637674</xdr:colOff>
      <xdr:row>677</xdr:row>
      <xdr:rowOff>3509</xdr:rowOff>
    </xdr:from>
    <xdr:ext cx="184731" cy="264560"/>
    <xdr:sp macro="" textlink="">
      <xdr:nvSpPr>
        <xdr:cNvPr id="1870" name="pole tekstowe 1"/>
        <xdr:cNvSpPr txBox="1"/>
      </xdr:nvSpPr>
      <xdr:spPr>
        <a:xfrm>
          <a:off x="42052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627146</xdr:colOff>
      <xdr:row>677</xdr:row>
      <xdr:rowOff>3509</xdr:rowOff>
    </xdr:from>
    <xdr:ext cx="184731" cy="264560"/>
    <xdr:sp macro="" textlink="">
      <xdr:nvSpPr>
        <xdr:cNvPr id="1871" name="pole tekstowe 1"/>
        <xdr:cNvSpPr txBox="1"/>
      </xdr:nvSpPr>
      <xdr:spPr>
        <a:xfrm>
          <a:off x="41260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627146</xdr:colOff>
      <xdr:row>678</xdr:row>
      <xdr:rowOff>0</xdr:rowOff>
    </xdr:from>
    <xdr:ext cx="184731" cy="264560"/>
    <xdr:sp macro="" textlink="">
      <xdr:nvSpPr>
        <xdr:cNvPr id="1872" name="pole tekstowe 1"/>
        <xdr:cNvSpPr txBox="1"/>
      </xdr:nvSpPr>
      <xdr:spPr>
        <a:xfrm>
          <a:off x="41260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627146</xdr:colOff>
      <xdr:row>677</xdr:row>
      <xdr:rowOff>3509</xdr:rowOff>
    </xdr:from>
    <xdr:ext cx="184731" cy="264560"/>
    <xdr:sp macro="" textlink="">
      <xdr:nvSpPr>
        <xdr:cNvPr id="1873" name="pole tekstowe 1"/>
        <xdr:cNvSpPr txBox="1"/>
      </xdr:nvSpPr>
      <xdr:spPr>
        <a:xfrm>
          <a:off x="41260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627146</xdr:colOff>
      <xdr:row>678</xdr:row>
      <xdr:rowOff>0</xdr:rowOff>
    </xdr:from>
    <xdr:ext cx="184731" cy="264560"/>
    <xdr:sp macro="" textlink="">
      <xdr:nvSpPr>
        <xdr:cNvPr id="1874" name="pole tekstowe 1"/>
        <xdr:cNvSpPr txBox="1"/>
      </xdr:nvSpPr>
      <xdr:spPr>
        <a:xfrm>
          <a:off x="41260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627146</xdr:colOff>
      <xdr:row>677</xdr:row>
      <xdr:rowOff>3509</xdr:rowOff>
    </xdr:from>
    <xdr:ext cx="184731" cy="264560"/>
    <xdr:sp macro="" textlink="">
      <xdr:nvSpPr>
        <xdr:cNvPr id="1875" name="pole tekstowe 1"/>
        <xdr:cNvSpPr txBox="1"/>
      </xdr:nvSpPr>
      <xdr:spPr>
        <a:xfrm>
          <a:off x="41260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820654</xdr:colOff>
      <xdr:row>677</xdr:row>
      <xdr:rowOff>3509</xdr:rowOff>
    </xdr:from>
    <xdr:ext cx="184731" cy="264560"/>
    <xdr:sp macro="" textlink="">
      <xdr:nvSpPr>
        <xdr:cNvPr id="1876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820654</xdr:colOff>
      <xdr:row>678</xdr:row>
      <xdr:rowOff>0</xdr:rowOff>
    </xdr:from>
    <xdr:ext cx="184731" cy="264560"/>
    <xdr:sp macro="" textlink="">
      <xdr:nvSpPr>
        <xdr:cNvPr id="1877" name="pole tekstowe 1"/>
        <xdr:cNvSpPr txBox="1"/>
      </xdr:nvSpPr>
      <xdr:spPr>
        <a:xfrm>
          <a:off x="414162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820654</xdr:colOff>
      <xdr:row>677</xdr:row>
      <xdr:rowOff>3509</xdr:rowOff>
    </xdr:from>
    <xdr:ext cx="184731" cy="264560"/>
    <xdr:sp macro="" textlink="">
      <xdr:nvSpPr>
        <xdr:cNvPr id="1878" name="pole tekstowe 1"/>
        <xdr:cNvSpPr txBox="1"/>
      </xdr:nvSpPr>
      <xdr:spPr>
        <a:xfrm>
          <a:off x="41416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79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640682</xdr:colOff>
      <xdr:row>677</xdr:row>
      <xdr:rowOff>3509</xdr:rowOff>
    </xdr:from>
    <xdr:ext cx="184731" cy="264560"/>
    <xdr:sp macro="" textlink="">
      <xdr:nvSpPr>
        <xdr:cNvPr id="1880" name="pole tekstowe 1"/>
        <xdr:cNvSpPr txBox="1"/>
      </xdr:nvSpPr>
      <xdr:spPr>
        <a:xfrm>
          <a:off x="42836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81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82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83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678</xdr:row>
      <xdr:rowOff>0</xdr:rowOff>
    </xdr:from>
    <xdr:ext cx="184731" cy="264560"/>
    <xdr:sp macro="" textlink="">
      <xdr:nvSpPr>
        <xdr:cNvPr id="1884" name="pole tekstowe 1"/>
        <xdr:cNvSpPr txBox="1"/>
      </xdr:nvSpPr>
      <xdr:spPr>
        <a:xfrm>
          <a:off x="421982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85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678</xdr:row>
      <xdr:rowOff>0</xdr:rowOff>
    </xdr:from>
    <xdr:ext cx="184731" cy="264560"/>
    <xdr:sp macro="" textlink="">
      <xdr:nvSpPr>
        <xdr:cNvPr id="1886" name="pole tekstowe 1"/>
        <xdr:cNvSpPr txBox="1"/>
      </xdr:nvSpPr>
      <xdr:spPr>
        <a:xfrm>
          <a:off x="421982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87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640682</xdr:colOff>
      <xdr:row>677</xdr:row>
      <xdr:rowOff>3509</xdr:rowOff>
    </xdr:from>
    <xdr:ext cx="184731" cy="264560"/>
    <xdr:sp macro="" textlink="">
      <xdr:nvSpPr>
        <xdr:cNvPr id="1888" name="pole tekstowe 1"/>
        <xdr:cNvSpPr txBox="1"/>
      </xdr:nvSpPr>
      <xdr:spPr>
        <a:xfrm>
          <a:off x="42836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89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90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91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92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2507</xdr:colOff>
      <xdr:row>677</xdr:row>
      <xdr:rowOff>3509</xdr:rowOff>
    </xdr:from>
    <xdr:ext cx="184731" cy="264560"/>
    <xdr:sp macro="" textlink="">
      <xdr:nvSpPr>
        <xdr:cNvPr id="1893" name="pole tekstowe 1"/>
        <xdr:cNvSpPr txBox="1"/>
      </xdr:nvSpPr>
      <xdr:spPr>
        <a:xfrm>
          <a:off x="42198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94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95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96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97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98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899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629653</xdr:colOff>
      <xdr:row>677</xdr:row>
      <xdr:rowOff>3509</xdr:rowOff>
    </xdr:from>
    <xdr:ext cx="184731" cy="264560"/>
    <xdr:sp macro="" textlink="">
      <xdr:nvSpPr>
        <xdr:cNvPr id="1900" name="pole tekstowe 1"/>
        <xdr:cNvSpPr txBox="1"/>
      </xdr:nvSpPr>
      <xdr:spPr>
        <a:xfrm>
          <a:off x="42044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637674</xdr:colOff>
      <xdr:row>677</xdr:row>
      <xdr:rowOff>3509</xdr:rowOff>
    </xdr:from>
    <xdr:ext cx="184731" cy="264560"/>
    <xdr:sp macro="" textlink="">
      <xdr:nvSpPr>
        <xdr:cNvPr id="1901" name="pole tekstowe 1"/>
        <xdr:cNvSpPr txBox="1"/>
      </xdr:nvSpPr>
      <xdr:spPr>
        <a:xfrm>
          <a:off x="42052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637674</xdr:colOff>
      <xdr:row>677</xdr:row>
      <xdr:rowOff>3509</xdr:rowOff>
    </xdr:from>
    <xdr:ext cx="184731" cy="264560"/>
    <xdr:sp macro="" textlink="">
      <xdr:nvSpPr>
        <xdr:cNvPr id="1902" name="pole tekstowe 1"/>
        <xdr:cNvSpPr txBox="1"/>
      </xdr:nvSpPr>
      <xdr:spPr>
        <a:xfrm>
          <a:off x="42052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03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04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05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06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678</xdr:row>
      <xdr:rowOff>0</xdr:rowOff>
    </xdr:from>
    <xdr:ext cx="184731" cy="264560"/>
    <xdr:sp macro="" textlink="">
      <xdr:nvSpPr>
        <xdr:cNvPr id="1907" name="pole tekstowe 1"/>
        <xdr:cNvSpPr txBox="1"/>
      </xdr:nvSpPr>
      <xdr:spPr>
        <a:xfrm>
          <a:off x="421967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08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678</xdr:row>
      <xdr:rowOff>0</xdr:rowOff>
    </xdr:from>
    <xdr:ext cx="184731" cy="264560"/>
    <xdr:sp macro="" textlink="">
      <xdr:nvSpPr>
        <xdr:cNvPr id="1909" name="pole tekstowe 1"/>
        <xdr:cNvSpPr txBox="1"/>
      </xdr:nvSpPr>
      <xdr:spPr>
        <a:xfrm>
          <a:off x="421967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10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11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12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13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14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15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1003</xdr:colOff>
      <xdr:row>677</xdr:row>
      <xdr:rowOff>3509</xdr:rowOff>
    </xdr:from>
    <xdr:ext cx="184731" cy="264560"/>
    <xdr:sp macro="" textlink="">
      <xdr:nvSpPr>
        <xdr:cNvPr id="1916" name="pole tekstowe 1"/>
        <xdr:cNvSpPr txBox="1"/>
      </xdr:nvSpPr>
      <xdr:spPr>
        <a:xfrm>
          <a:off x="42196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17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18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19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20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21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637674</xdr:colOff>
      <xdr:row>677</xdr:row>
      <xdr:rowOff>3509</xdr:rowOff>
    </xdr:from>
    <xdr:ext cx="184731" cy="264560"/>
    <xdr:sp macro="" textlink="">
      <xdr:nvSpPr>
        <xdr:cNvPr id="1922" name="pole tekstowe 1"/>
        <xdr:cNvSpPr txBox="1"/>
      </xdr:nvSpPr>
      <xdr:spPr>
        <a:xfrm>
          <a:off x="42052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637674</xdr:colOff>
      <xdr:row>677</xdr:row>
      <xdr:rowOff>3509</xdr:rowOff>
    </xdr:from>
    <xdr:ext cx="184731" cy="264560"/>
    <xdr:sp macro="" textlink="">
      <xdr:nvSpPr>
        <xdr:cNvPr id="1923" name="pole tekstowe 1"/>
        <xdr:cNvSpPr txBox="1"/>
      </xdr:nvSpPr>
      <xdr:spPr>
        <a:xfrm>
          <a:off x="42052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641183</xdr:colOff>
      <xdr:row>677</xdr:row>
      <xdr:rowOff>3509</xdr:rowOff>
    </xdr:from>
    <xdr:ext cx="184731" cy="264560"/>
    <xdr:sp macro="" textlink="">
      <xdr:nvSpPr>
        <xdr:cNvPr id="1924" name="pole tekstowe 1"/>
        <xdr:cNvSpPr txBox="1"/>
      </xdr:nvSpPr>
      <xdr:spPr>
        <a:xfrm>
          <a:off x="42055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637674</xdr:colOff>
      <xdr:row>677</xdr:row>
      <xdr:rowOff>3509</xdr:rowOff>
    </xdr:from>
    <xdr:ext cx="184731" cy="264560"/>
    <xdr:sp macro="" textlink="">
      <xdr:nvSpPr>
        <xdr:cNvPr id="1925" name="pole tekstowe 1"/>
        <xdr:cNvSpPr txBox="1"/>
      </xdr:nvSpPr>
      <xdr:spPr>
        <a:xfrm>
          <a:off x="42833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641183</xdr:colOff>
      <xdr:row>677</xdr:row>
      <xdr:rowOff>3509</xdr:rowOff>
    </xdr:from>
    <xdr:ext cx="184731" cy="264560"/>
    <xdr:sp macro="" textlink="">
      <xdr:nvSpPr>
        <xdr:cNvPr id="1926" name="pole tekstowe 1"/>
        <xdr:cNvSpPr txBox="1"/>
      </xdr:nvSpPr>
      <xdr:spPr>
        <a:xfrm>
          <a:off x="42055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641183</xdr:colOff>
      <xdr:row>678</xdr:row>
      <xdr:rowOff>0</xdr:rowOff>
    </xdr:from>
    <xdr:ext cx="184731" cy="264560"/>
    <xdr:sp macro="" textlink="">
      <xdr:nvSpPr>
        <xdr:cNvPr id="1927" name="pole tekstowe 1"/>
        <xdr:cNvSpPr txBox="1"/>
      </xdr:nvSpPr>
      <xdr:spPr>
        <a:xfrm>
          <a:off x="420558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641183</xdr:colOff>
      <xdr:row>677</xdr:row>
      <xdr:rowOff>3509</xdr:rowOff>
    </xdr:from>
    <xdr:ext cx="184731" cy="264560"/>
    <xdr:sp macro="" textlink="">
      <xdr:nvSpPr>
        <xdr:cNvPr id="1928" name="pole tekstowe 1"/>
        <xdr:cNvSpPr txBox="1"/>
      </xdr:nvSpPr>
      <xdr:spPr>
        <a:xfrm>
          <a:off x="42055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641183</xdr:colOff>
      <xdr:row>678</xdr:row>
      <xdr:rowOff>0</xdr:rowOff>
    </xdr:from>
    <xdr:ext cx="184731" cy="264560"/>
    <xdr:sp macro="" textlink="">
      <xdr:nvSpPr>
        <xdr:cNvPr id="1929" name="pole tekstowe 1"/>
        <xdr:cNvSpPr txBox="1"/>
      </xdr:nvSpPr>
      <xdr:spPr>
        <a:xfrm>
          <a:off x="420558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641183</xdr:colOff>
      <xdr:row>677</xdr:row>
      <xdr:rowOff>3509</xdr:rowOff>
    </xdr:from>
    <xdr:ext cx="184731" cy="264560"/>
    <xdr:sp macro="" textlink="">
      <xdr:nvSpPr>
        <xdr:cNvPr id="1930" name="pole tekstowe 1"/>
        <xdr:cNvSpPr txBox="1"/>
      </xdr:nvSpPr>
      <xdr:spPr>
        <a:xfrm>
          <a:off x="42055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637674</xdr:colOff>
      <xdr:row>677</xdr:row>
      <xdr:rowOff>3509</xdr:rowOff>
    </xdr:from>
    <xdr:ext cx="184731" cy="264560"/>
    <xdr:sp macro="" textlink="">
      <xdr:nvSpPr>
        <xdr:cNvPr id="1931" name="pole tekstowe 1"/>
        <xdr:cNvSpPr txBox="1"/>
      </xdr:nvSpPr>
      <xdr:spPr>
        <a:xfrm>
          <a:off x="42833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627146</xdr:colOff>
      <xdr:row>677</xdr:row>
      <xdr:rowOff>3509</xdr:rowOff>
    </xdr:from>
    <xdr:ext cx="184731" cy="264560"/>
    <xdr:sp macro="" textlink="">
      <xdr:nvSpPr>
        <xdr:cNvPr id="1932" name="pole tekstowe 1"/>
        <xdr:cNvSpPr txBox="1"/>
      </xdr:nvSpPr>
      <xdr:spPr>
        <a:xfrm>
          <a:off x="420418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627146</xdr:colOff>
      <xdr:row>678</xdr:row>
      <xdr:rowOff>0</xdr:rowOff>
    </xdr:from>
    <xdr:ext cx="184731" cy="264560"/>
    <xdr:sp macro="" textlink="">
      <xdr:nvSpPr>
        <xdr:cNvPr id="1933" name="pole tekstowe 1"/>
        <xdr:cNvSpPr txBox="1"/>
      </xdr:nvSpPr>
      <xdr:spPr>
        <a:xfrm>
          <a:off x="420418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627146</xdr:colOff>
      <xdr:row>677</xdr:row>
      <xdr:rowOff>3509</xdr:rowOff>
    </xdr:from>
    <xdr:ext cx="184731" cy="264560"/>
    <xdr:sp macro="" textlink="">
      <xdr:nvSpPr>
        <xdr:cNvPr id="1934" name="pole tekstowe 1"/>
        <xdr:cNvSpPr txBox="1"/>
      </xdr:nvSpPr>
      <xdr:spPr>
        <a:xfrm>
          <a:off x="420418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627146</xdr:colOff>
      <xdr:row>678</xdr:row>
      <xdr:rowOff>0</xdr:rowOff>
    </xdr:from>
    <xdr:ext cx="184731" cy="264560"/>
    <xdr:sp macro="" textlink="">
      <xdr:nvSpPr>
        <xdr:cNvPr id="1935" name="pole tekstowe 1"/>
        <xdr:cNvSpPr txBox="1"/>
      </xdr:nvSpPr>
      <xdr:spPr>
        <a:xfrm>
          <a:off x="420418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627146</xdr:colOff>
      <xdr:row>677</xdr:row>
      <xdr:rowOff>3509</xdr:rowOff>
    </xdr:from>
    <xdr:ext cx="184731" cy="264560"/>
    <xdr:sp macro="" textlink="">
      <xdr:nvSpPr>
        <xdr:cNvPr id="1936" name="pole tekstowe 1"/>
        <xdr:cNvSpPr txBox="1"/>
      </xdr:nvSpPr>
      <xdr:spPr>
        <a:xfrm>
          <a:off x="420418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820654</xdr:colOff>
      <xdr:row>677</xdr:row>
      <xdr:rowOff>3509</xdr:rowOff>
    </xdr:from>
    <xdr:ext cx="184731" cy="264560"/>
    <xdr:sp macro="" textlink="">
      <xdr:nvSpPr>
        <xdr:cNvPr id="1937" name="pole tekstowe 1"/>
        <xdr:cNvSpPr txBox="1"/>
      </xdr:nvSpPr>
      <xdr:spPr>
        <a:xfrm>
          <a:off x="4219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820654</xdr:colOff>
      <xdr:row>678</xdr:row>
      <xdr:rowOff>0</xdr:rowOff>
    </xdr:from>
    <xdr:ext cx="184731" cy="264560"/>
    <xdr:sp macro="" textlink="">
      <xdr:nvSpPr>
        <xdr:cNvPr id="1938" name="pole tekstowe 1"/>
        <xdr:cNvSpPr txBox="1"/>
      </xdr:nvSpPr>
      <xdr:spPr>
        <a:xfrm>
          <a:off x="42197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54</xdr:col>
      <xdr:colOff>820654</xdr:colOff>
      <xdr:row>677</xdr:row>
      <xdr:rowOff>3509</xdr:rowOff>
    </xdr:from>
    <xdr:ext cx="184731" cy="264560"/>
    <xdr:sp macro="" textlink="">
      <xdr:nvSpPr>
        <xdr:cNvPr id="1939" name="pole tekstowe 1"/>
        <xdr:cNvSpPr txBox="1"/>
      </xdr:nvSpPr>
      <xdr:spPr>
        <a:xfrm>
          <a:off x="4219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40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640682</xdr:colOff>
      <xdr:row>677</xdr:row>
      <xdr:rowOff>3509</xdr:rowOff>
    </xdr:from>
    <xdr:ext cx="184731" cy="264560"/>
    <xdr:sp macro="" textlink="">
      <xdr:nvSpPr>
        <xdr:cNvPr id="1941" name="pole tekstowe 1"/>
        <xdr:cNvSpPr txBox="1"/>
      </xdr:nvSpPr>
      <xdr:spPr>
        <a:xfrm>
          <a:off x="43617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42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43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44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678</xdr:row>
      <xdr:rowOff>0</xdr:rowOff>
    </xdr:from>
    <xdr:ext cx="184731" cy="264560"/>
    <xdr:sp macro="" textlink="">
      <xdr:nvSpPr>
        <xdr:cNvPr id="1945" name="pole tekstowe 1"/>
        <xdr:cNvSpPr txBox="1"/>
      </xdr:nvSpPr>
      <xdr:spPr>
        <a:xfrm>
          <a:off x="42979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46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678</xdr:row>
      <xdr:rowOff>0</xdr:rowOff>
    </xdr:from>
    <xdr:ext cx="184731" cy="264560"/>
    <xdr:sp macro="" textlink="">
      <xdr:nvSpPr>
        <xdr:cNvPr id="1947" name="pole tekstowe 1"/>
        <xdr:cNvSpPr txBox="1"/>
      </xdr:nvSpPr>
      <xdr:spPr>
        <a:xfrm>
          <a:off x="42979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48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640682</xdr:colOff>
      <xdr:row>677</xdr:row>
      <xdr:rowOff>3509</xdr:rowOff>
    </xdr:from>
    <xdr:ext cx="184731" cy="264560"/>
    <xdr:sp macro="" textlink="">
      <xdr:nvSpPr>
        <xdr:cNvPr id="1949" name="pole tekstowe 1"/>
        <xdr:cNvSpPr txBox="1"/>
      </xdr:nvSpPr>
      <xdr:spPr>
        <a:xfrm>
          <a:off x="43617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50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51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52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53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2507</xdr:colOff>
      <xdr:row>677</xdr:row>
      <xdr:rowOff>3509</xdr:rowOff>
    </xdr:from>
    <xdr:ext cx="184731" cy="264560"/>
    <xdr:sp macro="" textlink="">
      <xdr:nvSpPr>
        <xdr:cNvPr id="1954" name="pole tekstowe 1"/>
        <xdr:cNvSpPr txBox="1"/>
      </xdr:nvSpPr>
      <xdr:spPr>
        <a:xfrm>
          <a:off x="42979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55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56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57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58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59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60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629653</xdr:colOff>
      <xdr:row>677</xdr:row>
      <xdr:rowOff>3509</xdr:rowOff>
    </xdr:from>
    <xdr:ext cx="184731" cy="264560"/>
    <xdr:sp macro="" textlink="">
      <xdr:nvSpPr>
        <xdr:cNvPr id="1961" name="pole tekstowe 1"/>
        <xdr:cNvSpPr txBox="1"/>
      </xdr:nvSpPr>
      <xdr:spPr>
        <a:xfrm>
          <a:off x="42825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637674</xdr:colOff>
      <xdr:row>677</xdr:row>
      <xdr:rowOff>3509</xdr:rowOff>
    </xdr:from>
    <xdr:ext cx="184731" cy="264560"/>
    <xdr:sp macro="" textlink="">
      <xdr:nvSpPr>
        <xdr:cNvPr id="1962" name="pole tekstowe 1"/>
        <xdr:cNvSpPr txBox="1"/>
      </xdr:nvSpPr>
      <xdr:spPr>
        <a:xfrm>
          <a:off x="42833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637674</xdr:colOff>
      <xdr:row>677</xdr:row>
      <xdr:rowOff>3509</xdr:rowOff>
    </xdr:from>
    <xdr:ext cx="184731" cy="264560"/>
    <xdr:sp macro="" textlink="">
      <xdr:nvSpPr>
        <xdr:cNvPr id="1963" name="pole tekstowe 1"/>
        <xdr:cNvSpPr txBox="1"/>
      </xdr:nvSpPr>
      <xdr:spPr>
        <a:xfrm>
          <a:off x="42833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64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1965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66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67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678</xdr:row>
      <xdr:rowOff>0</xdr:rowOff>
    </xdr:from>
    <xdr:ext cx="184731" cy="264560"/>
    <xdr:sp macro="" textlink="">
      <xdr:nvSpPr>
        <xdr:cNvPr id="1968" name="pole tekstowe 1"/>
        <xdr:cNvSpPr txBox="1"/>
      </xdr:nvSpPr>
      <xdr:spPr>
        <a:xfrm>
          <a:off x="42977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69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678</xdr:row>
      <xdr:rowOff>0</xdr:rowOff>
    </xdr:from>
    <xdr:ext cx="184731" cy="264560"/>
    <xdr:sp macro="" textlink="">
      <xdr:nvSpPr>
        <xdr:cNvPr id="1970" name="pole tekstowe 1"/>
        <xdr:cNvSpPr txBox="1"/>
      </xdr:nvSpPr>
      <xdr:spPr>
        <a:xfrm>
          <a:off x="42977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71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1972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73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74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75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76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1003</xdr:colOff>
      <xdr:row>677</xdr:row>
      <xdr:rowOff>3509</xdr:rowOff>
    </xdr:from>
    <xdr:ext cx="184731" cy="264560"/>
    <xdr:sp macro="" textlink="">
      <xdr:nvSpPr>
        <xdr:cNvPr id="1977" name="pole tekstowe 1"/>
        <xdr:cNvSpPr txBox="1"/>
      </xdr:nvSpPr>
      <xdr:spPr>
        <a:xfrm>
          <a:off x="42977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1978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1979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1980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1981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1982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637674</xdr:colOff>
      <xdr:row>677</xdr:row>
      <xdr:rowOff>3509</xdr:rowOff>
    </xdr:from>
    <xdr:ext cx="184731" cy="264560"/>
    <xdr:sp macro="" textlink="">
      <xdr:nvSpPr>
        <xdr:cNvPr id="1983" name="pole tekstowe 1"/>
        <xdr:cNvSpPr txBox="1"/>
      </xdr:nvSpPr>
      <xdr:spPr>
        <a:xfrm>
          <a:off x="42833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637674</xdr:colOff>
      <xdr:row>677</xdr:row>
      <xdr:rowOff>3509</xdr:rowOff>
    </xdr:from>
    <xdr:ext cx="184731" cy="264560"/>
    <xdr:sp macro="" textlink="">
      <xdr:nvSpPr>
        <xdr:cNvPr id="1984" name="pole tekstowe 1"/>
        <xdr:cNvSpPr txBox="1"/>
      </xdr:nvSpPr>
      <xdr:spPr>
        <a:xfrm>
          <a:off x="42833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641183</xdr:colOff>
      <xdr:row>677</xdr:row>
      <xdr:rowOff>3509</xdr:rowOff>
    </xdr:from>
    <xdr:ext cx="184731" cy="264560"/>
    <xdr:sp macro="" textlink="">
      <xdr:nvSpPr>
        <xdr:cNvPr id="1985" name="pole tekstowe 1"/>
        <xdr:cNvSpPr txBox="1"/>
      </xdr:nvSpPr>
      <xdr:spPr>
        <a:xfrm>
          <a:off x="42836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637674</xdr:colOff>
      <xdr:row>677</xdr:row>
      <xdr:rowOff>3509</xdr:rowOff>
    </xdr:from>
    <xdr:ext cx="184731" cy="264560"/>
    <xdr:sp macro="" textlink="">
      <xdr:nvSpPr>
        <xdr:cNvPr id="1986" name="pole tekstowe 1"/>
        <xdr:cNvSpPr txBox="1"/>
      </xdr:nvSpPr>
      <xdr:spPr>
        <a:xfrm>
          <a:off x="43614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641183</xdr:colOff>
      <xdr:row>677</xdr:row>
      <xdr:rowOff>3509</xdr:rowOff>
    </xdr:from>
    <xdr:ext cx="184731" cy="264560"/>
    <xdr:sp macro="" textlink="">
      <xdr:nvSpPr>
        <xdr:cNvPr id="1987" name="pole tekstowe 1"/>
        <xdr:cNvSpPr txBox="1"/>
      </xdr:nvSpPr>
      <xdr:spPr>
        <a:xfrm>
          <a:off x="42836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641183</xdr:colOff>
      <xdr:row>678</xdr:row>
      <xdr:rowOff>0</xdr:rowOff>
    </xdr:from>
    <xdr:ext cx="184731" cy="264560"/>
    <xdr:sp macro="" textlink="">
      <xdr:nvSpPr>
        <xdr:cNvPr id="1988" name="pole tekstowe 1"/>
        <xdr:cNvSpPr txBox="1"/>
      </xdr:nvSpPr>
      <xdr:spPr>
        <a:xfrm>
          <a:off x="42836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641183</xdr:colOff>
      <xdr:row>677</xdr:row>
      <xdr:rowOff>3509</xdr:rowOff>
    </xdr:from>
    <xdr:ext cx="184731" cy="264560"/>
    <xdr:sp macro="" textlink="">
      <xdr:nvSpPr>
        <xdr:cNvPr id="1989" name="pole tekstowe 1"/>
        <xdr:cNvSpPr txBox="1"/>
      </xdr:nvSpPr>
      <xdr:spPr>
        <a:xfrm>
          <a:off x="42836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641183</xdr:colOff>
      <xdr:row>678</xdr:row>
      <xdr:rowOff>0</xdr:rowOff>
    </xdr:from>
    <xdr:ext cx="184731" cy="264560"/>
    <xdr:sp macro="" textlink="">
      <xdr:nvSpPr>
        <xdr:cNvPr id="1990" name="pole tekstowe 1"/>
        <xdr:cNvSpPr txBox="1"/>
      </xdr:nvSpPr>
      <xdr:spPr>
        <a:xfrm>
          <a:off x="42836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641183</xdr:colOff>
      <xdr:row>677</xdr:row>
      <xdr:rowOff>3509</xdr:rowOff>
    </xdr:from>
    <xdr:ext cx="184731" cy="264560"/>
    <xdr:sp macro="" textlink="">
      <xdr:nvSpPr>
        <xdr:cNvPr id="1991" name="pole tekstowe 1"/>
        <xdr:cNvSpPr txBox="1"/>
      </xdr:nvSpPr>
      <xdr:spPr>
        <a:xfrm>
          <a:off x="42836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637674</xdr:colOff>
      <xdr:row>677</xdr:row>
      <xdr:rowOff>3509</xdr:rowOff>
    </xdr:from>
    <xdr:ext cx="184731" cy="264560"/>
    <xdr:sp macro="" textlink="">
      <xdr:nvSpPr>
        <xdr:cNvPr id="1992" name="pole tekstowe 1"/>
        <xdr:cNvSpPr txBox="1"/>
      </xdr:nvSpPr>
      <xdr:spPr>
        <a:xfrm>
          <a:off x="43614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1993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678</xdr:row>
      <xdr:rowOff>0</xdr:rowOff>
    </xdr:from>
    <xdr:ext cx="184731" cy="264560"/>
    <xdr:sp macro="" textlink="">
      <xdr:nvSpPr>
        <xdr:cNvPr id="1994" name="pole tekstowe 1"/>
        <xdr:cNvSpPr txBox="1"/>
      </xdr:nvSpPr>
      <xdr:spPr>
        <a:xfrm>
          <a:off x="42822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1995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678</xdr:row>
      <xdr:rowOff>0</xdr:rowOff>
    </xdr:from>
    <xdr:ext cx="184731" cy="264560"/>
    <xdr:sp macro="" textlink="">
      <xdr:nvSpPr>
        <xdr:cNvPr id="1996" name="pole tekstowe 1"/>
        <xdr:cNvSpPr txBox="1"/>
      </xdr:nvSpPr>
      <xdr:spPr>
        <a:xfrm>
          <a:off x="42822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627146</xdr:colOff>
      <xdr:row>677</xdr:row>
      <xdr:rowOff>3509</xdr:rowOff>
    </xdr:from>
    <xdr:ext cx="184731" cy="264560"/>
    <xdr:sp macro="" textlink="">
      <xdr:nvSpPr>
        <xdr:cNvPr id="1997" name="pole tekstowe 1"/>
        <xdr:cNvSpPr txBox="1"/>
      </xdr:nvSpPr>
      <xdr:spPr>
        <a:xfrm>
          <a:off x="42822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820654</xdr:colOff>
      <xdr:row>677</xdr:row>
      <xdr:rowOff>3509</xdr:rowOff>
    </xdr:from>
    <xdr:ext cx="184731" cy="264560"/>
    <xdr:sp macro="" textlink="">
      <xdr:nvSpPr>
        <xdr:cNvPr id="1998" name="pole tekstowe 1"/>
        <xdr:cNvSpPr txBox="1"/>
      </xdr:nvSpPr>
      <xdr:spPr>
        <a:xfrm>
          <a:off x="42978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820654</xdr:colOff>
      <xdr:row>678</xdr:row>
      <xdr:rowOff>0</xdr:rowOff>
    </xdr:from>
    <xdr:ext cx="184731" cy="264560"/>
    <xdr:sp macro="" textlink="">
      <xdr:nvSpPr>
        <xdr:cNvPr id="1999" name="pole tekstowe 1"/>
        <xdr:cNvSpPr txBox="1"/>
      </xdr:nvSpPr>
      <xdr:spPr>
        <a:xfrm>
          <a:off x="429783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820654</xdr:colOff>
      <xdr:row>677</xdr:row>
      <xdr:rowOff>3509</xdr:rowOff>
    </xdr:from>
    <xdr:ext cx="184731" cy="264560"/>
    <xdr:sp macro="" textlink="">
      <xdr:nvSpPr>
        <xdr:cNvPr id="2000" name="pole tekstowe 1"/>
        <xdr:cNvSpPr txBox="1"/>
      </xdr:nvSpPr>
      <xdr:spPr>
        <a:xfrm>
          <a:off x="42978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01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640682</xdr:colOff>
      <xdr:row>677</xdr:row>
      <xdr:rowOff>3509</xdr:rowOff>
    </xdr:from>
    <xdr:ext cx="184731" cy="264560"/>
    <xdr:sp macro="" textlink="">
      <xdr:nvSpPr>
        <xdr:cNvPr id="2002" name="pole tekstowe 1"/>
        <xdr:cNvSpPr txBox="1"/>
      </xdr:nvSpPr>
      <xdr:spPr>
        <a:xfrm>
          <a:off x="44398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03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04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05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678</xdr:row>
      <xdr:rowOff>0</xdr:rowOff>
    </xdr:from>
    <xdr:ext cx="184731" cy="264560"/>
    <xdr:sp macro="" textlink="">
      <xdr:nvSpPr>
        <xdr:cNvPr id="2006" name="pole tekstowe 1"/>
        <xdr:cNvSpPr txBox="1"/>
      </xdr:nvSpPr>
      <xdr:spPr>
        <a:xfrm>
          <a:off x="43760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07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678</xdr:row>
      <xdr:rowOff>0</xdr:rowOff>
    </xdr:from>
    <xdr:ext cx="184731" cy="264560"/>
    <xdr:sp macro="" textlink="">
      <xdr:nvSpPr>
        <xdr:cNvPr id="2008" name="pole tekstowe 1"/>
        <xdr:cNvSpPr txBox="1"/>
      </xdr:nvSpPr>
      <xdr:spPr>
        <a:xfrm>
          <a:off x="43760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09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640682</xdr:colOff>
      <xdr:row>677</xdr:row>
      <xdr:rowOff>3509</xdr:rowOff>
    </xdr:from>
    <xdr:ext cx="184731" cy="264560"/>
    <xdr:sp macro="" textlink="">
      <xdr:nvSpPr>
        <xdr:cNvPr id="2010" name="pole tekstowe 1"/>
        <xdr:cNvSpPr txBox="1"/>
      </xdr:nvSpPr>
      <xdr:spPr>
        <a:xfrm>
          <a:off x="44398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11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12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13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14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2507</xdr:colOff>
      <xdr:row>677</xdr:row>
      <xdr:rowOff>3509</xdr:rowOff>
    </xdr:from>
    <xdr:ext cx="184731" cy="264560"/>
    <xdr:sp macro="" textlink="">
      <xdr:nvSpPr>
        <xdr:cNvPr id="2015" name="pole tekstowe 1"/>
        <xdr:cNvSpPr txBox="1"/>
      </xdr:nvSpPr>
      <xdr:spPr>
        <a:xfrm>
          <a:off x="43760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2016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2017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2018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2019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2020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2021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629653</xdr:colOff>
      <xdr:row>677</xdr:row>
      <xdr:rowOff>3509</xdr:rowOff>
    </xdr:from>
    <xdr:ext cx="184731" cy="264560"/>
    <xdr:sp macro="" textlink="">
      <xdr:nvSpPr>
        <xdr:cNvPr id="2022" name="pole tekstowe 1"/>
        <xdr:cNvSpPr txBox="1"/>
      </xdr:nvSpPr>
      <xdr:spPr>
        <a:xfrm>
          <a:off x="43606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637674</xdr:colOff>
      <xdr:row>677</xdr:row>
      <xdr:rowOff>3509</xdr:rowOff>
    </xdr:from>
    <xdr:ext cx="184731" cy="264560"/>
    <xdr:sp macro="" textlink="">
      <xdr:nvSpPr>
        <xdr:cNvPr id="2023" name="pole tekstowe 1"/>
        <xdr:cNvSpPr txBox="1"/>
      </xdr:nvSpPr>
      <xdr:spPr>
        <a:xfrm>
          <a:off x="43614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637674</xdr:colOff>
      <xdr:row>677</xdr:row>
      <xdr:rowOff>3509</xdr:rowOff>
    </xdr:from>
    <xdr:ext cx="184731" cy="264560"/>
    <xdr:sp macro="" textlink="">
      <xdr:nvSpPr>
        <xdr:cNvPr id="2024" name="pole tekstowe 1"/>
        <xdr:cNvSpPr txBox="1"/>
      </xdr:nvSpPr>
      <xdr:spPr>
        <a:xfrm>
          <a:off x="43614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25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26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27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28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678</xdr:row>
      <xdr:rowOff>0</xdr:rowOff>
    </xdr:from>
    <xdr:ext cx="184731" cy="264560"/>
    <xdr:sp macro="" textlink="">
      <xdr:nvSpPr>
        <xdr:cNvPr id="2029" name="pole tekstowe 1"/>
        <xdr:cNvSpPr txBox="1"/>
      </xdr:nvSpPr>
      <xdr:spPr>
        <a:xfrm>
          <a:off x="437588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30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678</xdr:row>
      <xdr:rowOff>0</xdr:rowOff>
    </xdr:from>
    <xdr:ext cx="184731" cy="264560"/>
    <xdr:sp macro="" textlink="">
      <xdr:nvSpPr>
        <xdr:cNvPr id="2031" name="pole tekstowe 1"/>
        <xdr:cNvSpPr txBox="1"/>
      </xdr:nvSpPr>
      <xdr:spPr>
        <a:xfrm>
          <a:off x="437588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32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33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34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35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36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37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1003</xdr:colOff>
      <xdr:row>677</xdr:row>
      <xdr:rowOff>3509</xdr:rowOff>
    </xdr:from>
    <xdr:ext cx="184731" cy="264560"/>
    <xdr:sp macro="" textlink="">
      <xdr:nvSpPr>
        <xdr:cNvPr id="2038" name="pole tekstowe 1"/>
        <xdr:cNvSpPr txBox="1"/>
      </xdr:nvSpPr>
      <xdr:spPr>
        <a:xfrm>
          <a:off x="43758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39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40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41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42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43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637674</xdr:colOff>
      <xdr:row>677</xdr:row>
      <xdr:rowOff>3509</xdr:rowOff>
    </xdr:from>
    <xdr:ext cx="184731" cy="264560"/>
    <xdr:sp macro="" textlink="">
      <xdr:nvSpPr>
        <xdr:cNvPr id="2044" name="pole tekstowe 1"/>
        <xdr:cNvSpPr txBox="1"/>
      </xdr:nvSpPr>
      <xdr:spPr>
        <a:xfrm>
          <a:off x="43614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637674</xdr:colOff>
      <xdr:row>677</xdr:row>
      <xdr:rowOff>3509</xdr:rowOff>
    </xdr:from>
    <xdr:ext cx="184731" cy="264560"/>
    <xdr:sp macro="" textlink="">
      <xdr:nvSpPr>
        <xdr:cNvPr id="2045" name="pole tekstowe 1"/>
        <xdr:cNvSpPr txBox="1"/>
      </xdr:nvSpPr>
      <xdr:spPr>
        <a:xfrm>
          <a:off x="43614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641183</xdr:colOff>
      <xdr:row>677</xdr:row>
      <xdr:rowOff>3509</xdr:rowOff>
    </xdr:from>
    <xdr:ext cx="184731" cy="264560"/>
    <xdr:sp macro="" textlink="">
      <xdr:nvSpPr>
        <xdr:cNvPr id="2046" name="pole tekstowe 1"/>
        <xdr:cNvSpPr txBox="1"/>
      </xdr:nvSpPr>
      <xdr:spPr>
        <a:xfrm>
          <a:off x="43617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637674</xdr:colOff>
      <xdr:row>677</xdr:row>
      <xdr:rowOff>3509</xdr:rowOff>
    </xdr:from>
    <xdr:ext cx="184731" cy="264560"/>
    <xdr:sp macro="" textlink="">
      <xdr:nvSpPr>
        <xdr:cNvPr id="2047" name="pole tekstowe 1"/>
        <xdr:cNvSpPr txBox="1"/>
      </xdr:nvSpPr>
      <xdr:spPr>
        <a:xfrm>
          <a:off x="44395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641183</xdr:colOff>
      <xdr:row>677</xdr:row>
      <xdr:rowOff>3509</xdr:rowOff>
    </xdr:from>
    <xdr:ext cx="184731" cy="264560"/>
    <xdr:sp macro="" textlink="">
      <xdr:nvSpPr>
        <xdr:cNvPr id="2048" name="pole tekstowe 1"/>
        <xdr:cNvSpPr txBox="1"/>
      </xdr:nvSpPr>
      <xdr:spPr>
        <a:xfrm>
          <a:off x="43617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641183</xdr:colOff>
      <xdr:row>678</xdr:row>
      <xdr:rowOff>0</xdr:rowOff>
    </xdr:from>
    <xdr:ext cx="184731" cy="264560"/>
    <xdr:sp macro="" textlink="">
      <xdr:nvSpPr>
        <xdr:cNvPr id="2049" name="pole tekstowe 1"/>
        <xdr:cNvSpPr txBox="1"/>
      </xdr:nvSpPr>
      <xdr:spPr>
        <a:xfrm>
          <a:off x="436179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641183</xdr:colOff>
      <xdr:row>677</xdr:row>
      <xdr:rowOff>3509</xdr:rowOff>
    </xdr:from>
    <xdr:ext cx="184731" cy="264560"/>
    <xdr:sp macro="" textlink="">
      <xdr:nvSpPr>
        <xdr:cNvPr id="2050" name="pole tekstowe 1"/>
        <xdr:cNvSpPr txBox="1"/>
      </xdr:nvSpPr>
      <xdr:spPr>
        <a:xfrm>
          <a:off x="43617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641183</xdr:colOff>
      <xdr:row>678</xdr:row>
      <xdr:rowOff>0</xdr:rowOff>
    </xdr:from>
    <xdr:ext cx="184731" cy="264560"/>
    <xdr:sp macro="" textlink="">
      <xdr:nvSpPr>
        <xdr:cNvPr id="2051" name="pole tekstowe 1"/>
        <xdr:cNvSpPr txBox="1"/>
      </xdr:nvSpPr>
      <xdr:spPr>
        <a:xfrm>
          <a:off x="436179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641183</xdr:colOff>
      <xdr:row>677</xdr:row>
      <xdr:rowOff>3509</xdr:rowOff>
    </xdr:from>
    <xdr:ext cx="184731" cy="264560"/>
    <xdr:sp macro="" textlink="">
      <xdr:nvSpPr>
        <xdr:cNvPr id="2052" name="pole tekstowe 1"/>
        <xdr:cNvSpPr txBox="1"/>
      </xdr:nvSpPr>
      <xdr:spPr>
        <a:xfrm>
          <a:off x="43617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637674</xdr:colOff>
      <xdr:row>677</xdr:row>
      <xdr:rowOff>3509</xdr:rowOff>
    </xdr:from>
    <xdr:ext cx="184731" cy="264560"/>
    <xdr:sp macro="" textlink="">
      <xdr:nvSpPr>
        <xdr:cNvPr id="2053" name="pole tekstowe 1"/>
        <xdr:cNvSpPr txBox="1"/>
      </xdr:nvSpPr>
      <xdr:spPr>
        <a:xfrm>
          <a:off x="44395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627146</xdr:colOff>
      <xdr:row>677</xdr:row>
      <xdr:rowOff>3509</xdr:rowOff>
    </xdr:from>
    <xdr:ext cx="184731" cy="264560"/>
    <xdr:sp macro="" textlink="">
      <xdr:nvSpPr>
        <xdr:cNvPr id="2054" name="pole tekstowe 1"/>
        <xdr:cNvSpPr txBox="1"/>
      </xdr:nvSpPr>
      <xdr:spPr>
        <a:xfrm>
          <a:off x="43603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627146</xdr:colOff>
      <xdr:row>678</xdr:row>
      <xdr:rowOff>0</xdr:rowOff>
    </xdr:from>
    <xdr:ext cx="184731" cy="264560"/>
    <xdr:sp macro="" textlink="">
      <xdr:nvSpPr>
        <xdr:cNvPr id="2055" name="pole tekstowe 1"/>
        <xdr:cNvSpPr txBox="1"/>
      </xdr:nvSpPr>
      <xdr:spPr>
        <a:xfrm>
          <a:off x="436039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627146</xdr:colOff>
      <xdr:row>677</xdr:row>
      <xdr:rowOff>3509</xdr:rowOff>
    </xdr:from>
    <xdr:ext cx="184731" cy="264560"/>
    <xdr:sp macro="" textlink="">
      <xdr:nvSpPr>
        <xdr:cNvPr id="2056" name="pole tekstowe 1"/>
        <xdr:cNvSpPr txBox="1"/>
      </xdr:nvSpPr>
      <xdr:spPr>
        <a:xfrm>
          <a:off x="43603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627146</xdr:colOff>
      <xdr:row>678</xdr:row>
      <xdr:rowOff>0</xdr:rowOff>
    </xdr:from>
    <xdr:ext cx="184731" cy="264560"/>
    <xdr:sp macro="" textlink="">
      <xdr:nvSpPr>
        <xdr:cNvPr id="2057" name="pole tekstowe 1"/>
        <xdr:cNvSpPr txBox="1"/>
      </xdr:nvSpPr>
      <xdr:spPr>
        <a:xfrm>
          <a:off x="436039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627146</xdr:colOff>
      <xdr:row>677</xdr:row>
      <xdr:rowOff>3509</xdr:rowOff>
    </xdr:from>
    <xdr:ext cx="184731" cy="264560"/>
    <xdr:sp macro="" textlink="">
      <xdr:nvSpPr>
        <xdr:cNvPr id="2058" name="pole tekstowe 1"/>
        <xdr:cNvSpPr txBox="1"/>
      </xdr:nvSpPr>
      <xdr:spPr>
        <a:xfrm>
          <a:off x="43603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820654</xdr:colOff>
      <xdr:row>677</xdr:row>
      <xdr:rowOff>3509</xdr:rowOff>
    </xdr:from>
    <xdr:ext cx="184731" cy="264560"/>
    <xdr:sp macro="" textlink="">
      <xdr:nvSpPr>
        <xdr:cNvPr id="2059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820654</xdr:colOff>
      <xdr:row>678</xdr:row>
      <xdr:rowOff>0</xdr:rowOff>
    </xdr:from>
    <xdr:ext cx="184731" cy="264560"/>
    <xdr:sp macro="" textlink="">
      <xdr:nvSpPr>
        <xdr:cNvPr id="2060" name="pole tekstowe 1"/>
        <xdr:cNvSpPr txBox="1"/>
      </xdr:nvSpPr>
      <xdr:spPr>
        <a:xfrm>
          <a:off x="43759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56</xdr:col>
      <xdr:colOff>820654</xdr:colOff>
      <xdr:row>677</xdr:row>
      <xdr:rowOff>3509</xdr:rowOff>
    </xdr:from>
    <xdr:ext cx="184731" cy="264560"/>
    <xdr:sp macro="" textlink="">
      <xdr:nvSpPr>
        <xdr:cNvPr id="2061" name="pole tekstowe 1"/>
        <xdr:cNvSpPr txBox="1"/>
      </xdr:nvSpPr>
      <xdr:spPr>
        <a:xfrm>
          <a:off x="4375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62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640682</xdr:colOff>
      <xdr:row>677</xdr:row>
      <xdr:rowOff>3509</xdr:rowOff>
    </xdr:from>
    <xdr:ext cx="184731" cy="264560"/>
    <xdr:sp macro="" textlink="">
      <xdr:nvSpPr>
        <xdr:cNvPr id="2063" name="pole tekstowe 1"/>
        <xdr:cNvSpPr txBox="1"/>
      </xdr:nvSpPr>
      <xdr:spPr>
        <a:xfrm>
          <a:off x="45179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64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65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66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678</xdr:row>
      <xdr:rowOff>0</xdr:rowOff>
    </xdr:from>
    <xdr:ext cx="184731" cy="264560"/>
    <xdr:sp macro="" textlink="">
      <xdr:nvSpPr>
        <xdr:cNvPr id="2067" name="pole tekstowe 1"/>
        <xdr:cNvSpPr txBox="1"/>
      </xdr:nvSpPr>
      <xdr:spPr>
        <a:xfrm>
          <a:off x="445414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68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678</xdr:row>
      <xdr:rowOff>0</xdr:rowOff>
    </xdr:from>
    <xdr:ext cx="184731" cy="264560"/>
    <xdr:sp macro="" textlink="">
      <xdr:nvSpPr>
        <xdr:cNvPr id="2069" name="pole tekstowe 1"/>
        <xdr:cNvSpPr txBox="1"/>
      </xdr:nvSpPr>
      <xdr:spPr>
        <a:xfrm>
          <a:off x="445414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70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640682</xdr:colOff>
      <xdr:row>677</xdr:row>
      <xdr:rowOff>3509</xdr:rowOff>
    </xdr:from>
    <xdr:ext cx="184731" cy="264560"/>
    <xdr:sp macro="" textlink="">
      <xdr:nvSpPr>
        <xdr:cNvPr id="2071" name="pole tekstowe 1"/>
        <xdr:cNvSpPr txBox="1"/>
      </xdr:nvSpPr>
      <xdr:spPr>
        <a:xfrm>
          <a:off x="45179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72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73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74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75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2507</xdr:colOff>
      <xdr:row>677</xdr:row>
      <xdr:rowOff>3509</xdr:rowOff>
    </xdr:from>
    <xdr:ext cx="184731" cy="264560"/>
    <xdr:sp macro="" textlink="">
      <xdr:nvSpPr>
        <xdr:cNvPr id="2076" name="pole tekstowe 1"/>
        <xdr:cNvSpPr txBox="1"/>
      </xdr:nvSpPr>
      <xdr:spPr>
        <a:xfrm>
          <a:off x="44541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77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78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79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80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81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82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629653</xdr:colOff>
      <xdr:row>677</xdr:row>
      <xdr:rowOff>3509</xdr:rowOff>
    </xdr:from>
    <xdr:ext cx="184731" cy="264560"/>
    <xdr:sp macro="" textlink="">
      <xdr:nvSpPr>
        <xdr:cNvPr id="2083" name="pole tekstowe 1"/>
        <xdr:cNvSpPr txBox="1"/>
      </xdr:nvSpPr>
      <xdr:spPr>
        <a:xfrm>
          <a:off x="44387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637674</xdr:colOff>
      <xdr:row>677</xdr:row>
      <xdr:rowOff>3509</xdr:rowOff>
    </xdr:from>
    <xdr:ext cx="184731" cy="264560"/>
    <xdr:sp macro="" textlink="">
      <xdr:nvSpPr>
        <xdr:cNvPr id="2084" name="pole tekstowe 1"/>
        <xdr:cNvSpPr txBox="1"/>
      </xdr:nvSpPr>
      <xdr:spPr>
        <a:xfrm>
          <a:off x="44395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637674</xdr:colOff>
      <xdr:row>677</xdr:row>
      <xdr:rowOff>3509</xdr:rowOff>
    </xdr:from>
    <xdr:ext cx="184731" cy="264560"/>
    <xdr:sp macro="" textlink="">
      <xdr:nvSpPr>
        <xdr:cNvPr id="2085" name="pole tekstowe 1"/>
        <xdr:cNvSpPr txBox="1"/>
      </xdr:nvSpPr>
      <xdr:spPr>
        <a:xfrm>
          <a:off x="44395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86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087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88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89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678</xdr:row>
      <xdr:rowOff>0</xdr:rowOff>
    </xdr:from>
    <xdr:ext cx="184731" cy="264560"/>
    <xdr:sp macro="" textlink="">
      <xdr:nvSpPr>
        <xdr:cNvPr id="2090" name="pole tekstowe 1"/>
        <xdr:cNvSpPr txBox="1"/>
      </xdr:nvSpPr>
      <xdr:spPr>
        <a:xfrm>
          <a:off x="445399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91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678</xdr:row>
      <xdr:rowOff>0</xdr:rowOff>
    </xdr:from>
    <xdr:ext cx="184731" cy="264560"/>
    <xdr:sp macro="" textlink="">
      <xdr:nvSpPr>
        <xdr:cNvPr id="2092" name="pole tekstowe 1"/>
        <xdr:cNvSpPr txBox="1"/>
      </xdr:nvSpPr>
      <xdr:spPr>
        <a:xfrm>
          <a:off x="445399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93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094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95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96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97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98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1003</xdr:colOff>
      <xdr:row>677</xdr:row>
      <xdr:rowOff>3509</xdr:rowOff>
    </xdr:from>
    <xdr:ext cx="184731" cy="264560"/>
    <xdr:sp macro="" textlink="">
      <xdr:nvSpPr>
        <xdr:cNvPr id="2099" name="pole tekstowe 1"/>
        <xdr:cNvSpPr txBox="1"/>
      </xdr:nvSpPr>
      <xdr:spPr>
        <a:xfrm>
          <a:off x="44539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00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01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02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03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04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637674</xdr:colOff>
      <xdr:row>677</xdr:row>
      <xdr:rowOff>3509</xdr:rowOff>
    </xdr:from>
    <xdr:ext cx="184731" cy="264560"/>
    <xdr:sp macro="" textlink="">
      <xdr:nvSpPr>
        <xdr:cNvPr id="2105" name="pole tekstowe 1"/>
        <xdr:cNvSpPr txBox="1"/>
      </xdr:nvSpPr>
      <xdr:spPr>
        <a:xfrm>
          <a:off x="44395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637674</xdr:colOff>
      <xdr:row>677</xdr:row>
      <xdr:rowOff>3509</xdr:rowOff>
    </xdr:from>
    <xdr:ext cx="184731" cy="264560"/>
    <xdr:sp macro="" textlink="">
      <xdr:nvSpPr>
        <xdr:cNvPr id="2106" name="pole tekstowe 1"/>
        <xdr:cNvSpPr txBox="1"/>
      </xdr:nvSpPr>
      <xdr:spPr>
        <a:xfrm>
          <a:off x="44395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641183</xdr:colOff>
      <xdr:row>677</xdr:row>
      <xdr:rowOff>3509</xdr:rowOff>
    </xdr:from>
    <xdr:ext cx="184731" cy="264560"/>
    <xdr:sp macro="" textlink="">
      <xdr:nvSpPr>
        <xdr:cNvPr id="2107" name="pole tekstowe 1"/>
        <xdr:cNvSpPr txBox="1"/>
      </xdr:nvSpPr>
      <xdr:spPr>
        <a:xfrm>
          <a:off x="44399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637674</xdr:colOff>
      <xdr:row>677</xdr:row>
      <xdr:rowOff>3509</xdr:rowOff>
    </xdr:from>
    <xdr:ext cx="184731" cy="264560"/>
    <xdr:sp macro="" textlink="">
      <xdr:nvSpPr>
        <xdr:cNvPr id="2108" name="pole tekstowe 1"/>
        <xdr:cNvSpPr txBox="1"/>
      </xdr:nvSpPr>
      <xdr:spPr>
        <a:xfrm>
          <a:off x="45176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641183</xdr:colOff>
      <xdr:row>677</xdr:row>
      <xdr:rowOff>3509</xdr:rowOff>
    </xdr:from>
    <xdr:ext cx="184731" cy="264560"/>
    <xdr:sp macro="" textlink="">
      <xdr:nvSpPr>
        <xdr:cNvPr id="2109" name="pole tekstowe 1"/>
        <xdr:cNvSpPr txBox="1"/>
      </xdr:nvSpPr>
      <xdr:spPr>
        <a:xfrm>
          <a:off x="44399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641183</xdr:colOff>
      <xdr:row>678</xdr:row>
      <xdr:rowOff>0</xdr:rowOff>
    </xdr:from>
    <xdr:ext cx="184731" cy="264560"/>
    <xdr:sp macro="" textlink="">
      <xdr:nvSpPr>
        <xdr:cNvPr id="2110" name="pole tekstowe 1"/>
        <xdr:cNvSpPr txBox="1"/>
      </xdr:nvSpPr>
      <xdr:spPr>
        <a:xfrm>
          <a:off x="443990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641183</xdr:colOff>
      <xdr:row>677</xdr:row>
      <xdr:rowOff>3509</xdr:rowOff>
    </xdr:from>
    <xdr:ext cx="184731" cy="264560"/>
    <xdr:sp macro="" textlink="">
      <xdr:nvSpPr>
        <xdr:cNvPr id="2111" name="pole tekstowe 1"/>
        <xdr:cNvSpPr txBox="1"/>
      </xdr:nvSpPr>
      <xdr:spPr>
        <a:xfrm>
          <a:off x="44399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641183</xdr:colOff>
      <xdr:row>678</xdr:row>
      <xdr:rowOff>0</xdr:rowOff>
    </xdr:from>
    <xdr:ext cx="184731" cy="264560"/>
    <xdr:sp macro="" textlink="">
      <xdr:nvSpPr>
        <xdr:cNvPr id="2112" name="pole tekstowe 1"/>
        <xdr:cNvSpPr txBox="1"/>
      </xdr:nvSpPr>
      <xdr:spPr>
        <a:xfrm>
          <a:off x="443990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641183</xdr:colOff>
      <xdr:row>677</xdr:row>
      <xdr:rowOff>3509</xdr:rowOff>
    </xdr:from>
    <xdr:ext cx="184731" cy="264560"/>
    <xdr:sp macro="" textlink="">
      <xdr:nvSpPr>
        <xdr:cNvPr id="2113" name="pole tekstowe 1"/>
        <xdr:cNvSpPr txBox="1"/>
      </xdr:nvSpPr>
      <xdr:spPr>
        <a:xfrm>
          <a:off x="44399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637674</xdr:colOff>
      <xdr:row>677</xdr:row>
      <xdr:rowOff>3509</xdr:rowOff>
    </xdr:from>
    <xdr:ext cx="184731" cy="264560"/>
    <xdr:sp macro="" textlink="">
      <xdr:nvSpPr>
        <xdr:cNvPr id="2114" name="pole tekstowe 1"/>
        <xdr:cNvSpPr txBox="1"/>
      </xdr:nvSpPr>
      <xdr:spPr>
        <a:xfrm>
          <a:off x="45176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627146</xdr:colOff>
      <xdr:row>677</xdr:row>
      <xdr:rowOff>3509</xdr:rowOff>
    </xdr:from>
    <xdr:ext cx="184731" cy="264560"/>
    <xdr:sp macro="" textlink="">
      <xdr:nvSpPr>
        <xdr:cNvPr id="2115" name="pole tekstowe 1"/>
        <xdr:cNvSpPr txBox="1"/>
      </xdr:nvSpPr>
      <xdr:spPr>
        <a:xfrm>
          <a:off x="44384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627146</xdr:colOff>
      <xdr:row>678</xdr:row>
      <xdr:rowOff>0</xdr:rowOff>
    </xdr:from>
    <xdr:ext cx="184731" cy="264560"/>
    <xdr:sp macro="" textlink="">
      <xdr:nvSpPr>
        <xdr:cNvPr id="2116" name="pole tekstowe 1"/>
        <xdr:cNvSpPr txBox="1"/>
      </xdr:nvSpPr>
      <xdr:spPr>
        <a:xfrm>
          <a:off x="443849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627146</xdr:colOff>
      <xdr:row>677</xdr:row>
      <xdr:rowOff>3509</xdr:rowOff>
    </xdr:from>
    <xdr:ext cx="184731" cy="264560"/>
    <xdr:sp macro="" textlink="">
      <xdr:nvSpPr>
        <xdr:cNvPr id="2117" name="pole tekstowe 1"/>
        <xdr:cNvSpPr txBox="1"/>
      </xdr:nvSpPr>
      <xdr:spPr>
        <a:xfrm>
          <a:off x="44384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627146</xdr:colOff>
      <xdr:row>678</xdr:row>
      <xdr:rowOff>0</xdr:rowOff>
    </xdr:from>
    <xdr:ext cx="184731" cy="264560"/>
    <xdr:sp macro="" textlink="">
      <xdr:nvSpPr>
        <xdr:cNvPr id="2118" name="pole tekstowe 1"/>
        <xdr:cNvSpPr txBox="1"/>
      </xdr:nvSpPr>
      <xdr:spPr>
        <a:xfrm>
          <a:off x="443849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627146</xdr:colOff>
      <xdr:row>677</xdr:row>
      <xdr:rowOff>3509</xdr:rowOff>
    </xdr:from>
    <xdr:ext cx="184731" cy="264560"/>
    <xdr:sp macro="" textlink="">
      <xdr:nvSpPr>
        <xdr:cNvPr id="2119" name="pole tekstowe 1"/>
        <xdr:cNvSpPr txBox="1"/>
      </xdr:nvSpPr>
      <xdr:spPr>
        <a:xfrm>
          <a:off x="44384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820654</xdr:colOff>
      <xdr:row>677</xdr:row>
      <xdr:rowOff>3509</xdr:rowOff>
    </xdr:from>
    <xdr:ext cx="184731" cy="264560"/>
    <xdr:sp macro="" textlink="">
      <xdr:nvSpPr>
        <xdr:cNvPr id="2120" name="pole tekstowe 1"/>
        <xdr:cNvSpPr txBox="1"/>
      </xdr:nvSpPr>
      <xdr:spPr>
        <a:xfrm>
          <a:off x="44540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820654</xdr:colOff>
      <xdr:row>678</xdr:row>
      <xdr:rowOff>0</xdr:rowOff>
    </xdr:from>
    <xdr:ext cx="184731" cy="264560"/>
    <xdr:sp macro="" textlink="">
      <xdr:nvSpPr>
        <xdr:cNvPr id="2121" name="pole tekstowe 1"/>
        <xdr:cNvSpPr txBox="1"/>
      </xdr:nvSpPr>
      <xdr:spPr>
        <a:xfrm>
          <a:off x="445404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820654</xdr:colOff>
      <xdr:row>677</xdr:row>
      <xdr:rowOff>3509</xdr:rowOff>
    </xdr:from>
    <xdr:ext cx="184731" cy="264560"/>
    <xdr:sp macro="" textlink="">
      <xdr:nvSpPr>
        <xdr:cNvPr id="2122" name="pole tekstowe 1"/>
        <xdr:cNvSpPr txBox="1"/>
      </xdr:nvSpPr>
      <xdr:spPr>
        <a:xfrm>
          <a:off x="44540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23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640682</xdr:colOff>
      <xdr:row>677</xdr:row>
      <xdr:rowOff>3509</xdr:rowOff>
    </xdr:from>
    <xdr:ext cx="184731" cy="264560"/>
    <xdr:sp macro="" textlink="">
      <xdr:nvSpPr>
        <xdr:cNvPr id="2124" name="pole tekstowe 1"/>
        <xdr:cNvSpPr txBox="1"/>
      </xdr:nvSpPr>
      <xdr:spPr>
        <a:xfrm>
          <a:off x="45960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25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26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27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678</xdr:row>
      <xdr:rowOff>0</xdr:rowOff>
    </xdr:from>
    <xdr:ext cx="184731" cy="264560"/>
    <xdr:sp macro="" textlink="">
      <xdr:nvSpPr>
        <xdr:cNvPr id="2128" name="pole tekstowe 1"/>
        <xdr:cNvSpPr txBox="1"/>
      </xdr:nvSpPr>
      <xdr:spPr>
        <a:xfrm>
          <a:off x="453224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29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678</xdr:row>
      <xdr:rowOff>0</xdr:rowOff>
    </xdr:from>
    <xdr:ext cx="184731" cy="264560"/>
    <xdr:sp macro="" textlink="">
      <xdr:nvSpPr>
        <xdr:cNvPr id="2130" name="pole tekstowe 1"/>
        <xdr:cNvSpPr txBox="1"/>
      </xdr:nvSpPr>
      <xdr:spPr>
        <a:xfrm>
          <a:off x="453224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31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640682</xdr:colOff>
      <xdr:row>677</xdr:row>
      <xdr:rowOff>3509</xdr:rowOff>
    </xdr:from>
    <xdr:ext cx="184731" cy="264560"/>
    <xdr:sp macro="" textlink="">
      <xdr:nvSpPr>
        <xdr:cNvPr id="2132" name="pole tekstowe 1"/>
        <xdr:cNvSpPr txBox="1"/>
      </xdr:nvSpPr>
      <xdr:spPr>
        <a:xfrm>
          <a:off x="45960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33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34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35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36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2507</xdr:colOff>
      <xdr:row>677</xdr:row>
      <xdr:rowOff>3509</xdr:rowOff>
    </xdr:from>
    <xdr:ext cx="184731" cy="264560"/>
    <xdr:sp macro="" textlink="">
      <xdr:nvSpPr>
        <xdr:cNvPr id="2137" name="pole tekstowe 1"/>
        <xdr:cNvSpPr txBox="1"/>
      </xdr:nvSpPr>
      <xdr:spPr>
        <a:xfrm>
          <a:off x="45322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38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39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40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41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42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43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629653</xdr:colOff>
      <xdr:row>677</xdr:row>
      <xdr:rowOff>3509</xdr:rowOff>
    </xdr:from>
    <xdr:ext cx="184731" cy="264560"/>
    <xdr:sp macro="" textlink="">
      <xdr:nvSpPr>
        <xdr:cNvPr id="2144" name="pole tekstowe 1"/>
        <xdr:cNvSpPr txBox="1"/>
      </xdr:nvSpPr>
      <xdr:spPr>
        <a:xfrm>
          <a:off x="45168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637674</xdr:colOff>
      <xdr:row>677</xdr:row>
      <xdr:rowOff>3509</xdr:rowOff>
    </xdr:from>
    <xdr:ext cx="184731" cy="264560"/>
    <xdr:sp macro="" textlink="">
      <xdr:nvSpPr>
        <xdr:cNvPr id="2145" name="pole tekstowe 1"/>
        <xdr:cNvSpPr txBox="1"/>
      </xdr:nvSpPr>
      <xdr:spPr>
        <a:xfrm>
          <a:off x="45176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637674</xdr:colOff>
      <xdr:row>677</xdr:row>
      <xdr:rowOff>3509</xdr:rowOff>
    </xdr:from>
    <xdr:ext cx="184731" cy="264560"/>
    <xdr:sp macro="" textlink="">
      <xdr:nvSpPr>
        <xdr:cNvPr id="2146" name="pole tekstowe 1"/>
        <xdr:cNvSpPr txBox="1"/>
      </xdr:nvSpPr>
      <xdr:spPr>
        <a:xfrm>
          <a:off x="45176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47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48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49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50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678</xdr:row>
      <xdr:rowOff>0</xdr:rowOff>
    </xdr:from>
    <xdr:ext cx="184731" cy="264560"/>
    <xdr:sp macro="" textlink="">
      <xdr:nvSpPr>
        <xdr:cNvPr id="2151" name="pole tekstowe 1"/>
        <xdr:cNvSpPr txBox="1"/>
      </xdr:nvSpPr>
      <xdr:spPr>
        <a:xfrm>
          <a:off x="453209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52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678</xdr:row>
      <xdr:rowOff>0</xdr:rowOff>
    </xdr:from>
    <xdr:ext cx="184731" cy="264560"/>
    <xdr:sp macro="" textlink="">
      <xdr:nvSpPr>
        <xdr:cNvPr id="2153" name="pole tekstowe 1"/>
        <xdr:cNvSpPr txBox="1"/>
      </xdr:nvSpPr>
      <xdr:spPr>
        <a:xfrm>
          <a:off x="453209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54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55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56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57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58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59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1003</xdr:colOff>
      <xdr:row>677</xdr:row>
      <xdr:rowOff>3509</xdr:rowOff>
    </xdr:from>
    <xdr:ext cx="184731" cy="264560"/>
    <xdr:sp macro="" textlink="">
      <xdr:nvSpPr>
        <xdr:cNvPr id="2160" name="pole tekstowe 1"/>
        <xdr:cNvSpPr txBox="1"/>
      </xdr:nvSpPr>
      <xdr:spPr>
        <a:xfrm>
          <a:off x="45320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61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62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63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64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65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637674</xdr:colOff>
      <xdr:row>677</xdr:row>
      <xdr:rowOff>3509</xdr:rowOff>
    </xdr:from>
    <xdr:ext cx="184731" cy="264560"/>
    <xdr:sp macro="" textlink="">
      <xdr:nvSpPr>
        <xdr:cNvPr id="2166" name="pole tekstowe 1"/>
        <xdr:cNvSpPr txBox="1"/>
      </xdr:nvSpPr>
      <xdr:spPr>
        <a:xfrm>
          <a:off x="45176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637674</xdr:colOff>
      <xdr:row>677</xdr:row>
      <xdr:rowOff>3509</xdr:rowOff>
    </xdr:from>
    <xdr:ext cx="184731" cy="264560"/>
    <xdr:sp macro="" textlink="">
      <xdr:nvSpPr>
        <xdr:cNvPr id="2167" name="pole tekstowe 1"/>
        <xdr:cNvSpPr txBox="1"/>
      </xdr:nvSpPr>
      <xdr:spPr>
        <a:xfrm>
          <a:off x="45176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641183</xdr:colOff>
      <xdr:row>677</xdr:row>
      <xdr:rowOff>3509</xdr:rowOff>
    </xdr:from>
    <xdr:ext cx="184731" cy="264560"/>
    <xdr:sp macro="" textlink="">
      <xdr:nvSpPr>
        <xdr:cNvPr id="2168" name="pole tekstowe 1"/>
        <xdr:cNvSpPr txBox="1"/>
      </xdr:nvSpPr>
      <xdr:spPr>
        <a:xfrm>
          <a:off x="45180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637674</xdr:colOff>
      <xdr:row>677</xdr:row>
      <xdr:rowOff>3509</xdr:rowOff>
    </xdr:from>
    <xdr:ext cx="184731" cy="264560"/>
    <xdr:sp macro="" textlink="">
      <xdr:nvSpPr>
        <xdr:cNvPr id="2169" name="pole tekstowe 1"/>
        <xdr:cNvSpPr txBox="1"/>
      </xdr:nvSpPr>
      <xdr:spPr>
        <a:xfrm>
          <a:off x="45957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641183</xdr:colOff>
      <xdr:row>677</xdr:row>
      <xdr:rowOff>3509</xdr:rowOff>
    </xdr:from>
    <xdr:ext cx="184731" cy="264560"/>
    <xdr:sp macro="" textlink="">
      <xdr:nvSpPr>
        <xdr:cNvPr id="2170" name="pole tekstowe 1"/>
        <xdr:cNvSpPr txBox="1"/>
      </xdr:nvSpPr>
      <xdr:spPr>
        <a:xfrm>
          <a:off x="45180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641183</xdr:colOff>
      <xdr:row>678</xdr:row>
      <xdr:rowOff>0</xdr:rowOff>
    </xdr:from>
    <xdr:ext cx="184731" cy="264560"/>
    <xdr:sp macro="" textlink="">
      <xdr:nvSpPr>
        <xdr:cNvPr id="2171" name="pole tekstowe 1"/>
        <xdr:cNvSpPr txBox="1"/>
      </xdr:nvSpPr>
      <xdr:spPr>
        <a:xfrm>
          <a:off x="451800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641183</xdr:colOff>
      <xdr:row>677</xdr:row>
      <xdr:rowOff>3509</xdr:rowOff>
    </xdr:from>
    <xdr:ext cx="184731" cy="264560"/>
    <xdr:sp macro="" textlink="">
      <xdr:nvSpPr>
        <xdr:cNvPr id="2172" name="pole tekstowe 1"/>
        <xdr:cNvSpPr txBox="1"/>
      </xdr:nvSpPr>
      <xdr:spPr>
        <a:xfrm>
          <a:off x="45180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641183</xdr:colOff>
      <xdr:row>678</xdr:row>
      <xdr:rowOff>0</xdr:rowOff>
    </xdr:from>
    <xdr:ext cx="184731" cy="264560"/>
    <xdr:sp macro="" textlink="">
      <xdr:nvSpPr>
        <xdr:cNvPr id="2173" name="pole tekstowe 1"/>
        <xdr:cNvSpPr txBox="1"/>
      </xdr:nvSpPr>
      <xdr:spPr>
        <a:xfrm>
          <a:off x="451800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641183</xdr:colOff>
      <xdr:row>677</xdr:row>
      <xdr:rowOff>3509</xdr:rowOff>
    </xdr:from>
    <xdr:ext cx="184731" cy="264560"/>
    <xdr:sp macro="" textlink="">
      <xdr:nvSpPr>
        <xdr:cNvPr id="2174" name="pole tekstowe 1"/>
        <xdr:cNvSpPr txBox="1"/>
      </xdr:nvSpPr>
      <xdr:spPr>
        <a:xfrm>
          <a:off x="45180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637674</xdr:colOff>
      <xdr:row>677</xdr:row>
      <xdr:rowOff>3509</xdr:rowOff>
    </xdr:from>
    <xdr:ext cx="184731" cy="264560"/>
    <xdr:sp macro="" textlink="">
      <xdr:nvSpPr>
        <xdr:cNvPr id="2175" name="pole tekstowe 1"/>
        <xdr:cNvSpPr txBox="1"/>
      </xdr:nvSpPr>
      <xdr:spPr>
        <a:xfrm>
          <a:off x="45957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627146</xdr:colOff>
      <xdr:row>677</xdr:row>
      <xdr:rowOff>3509</xdr:rowOff>
    </xdr:from>
    <xdr:ext cx="184731" cy="264560"/>
    <xdr:sp macro="" textlink="">
      <xdr:nvSpPr>
        <xdr:cNvPr id="2176" name="pole tekstowe 1"/>
        <xdr:cNvSpPr txBox="1"/>
      </xdr:nvSpPr>
      <xdr:spPr>
        <a:xfrm>
          <a:off x="451660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627146</xdr:colOff>
      <xdr:row>678</xdr:row>
      <xdr:rowOff>0</xdr:rowOff>
    </xdr:from>
    <xdr:ext cx="184731" cy="264560"/>
    <xdr:sp macro="" textlink="">
      <xdr:nvSpPr>
        <xdr:cNvPr id="2177" name="pole tekstowe 1"/>
        <xdr:cNvSpPr txBox="1"/>
      </xdr:nvSpPr>
      <xdr:spPr>
        <a:xfrm>
          <a:off x="451660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627146</xdr:colOff>
      <xdr:row>677</xdr:row>
      <xdr:rowOff>3509</xdr:rowOff>
    </xdr:from>
    <xdr:ext cx="184731" cy="264560"/>
    <xdr:sp macro="" textlink="">
      <xdr:nvSpPr>
        <xdr:cNvPr id="2178" name="pole tekstowe 1"/>
        <xdr:cNvSpPr txBox="1"/>
      </xdr:nvSpPr>
      <xdr:spPr>
        <a:xfrm>
          <a:off x="451660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627146</xdr:colOff>
      <xdr:row>678</xdr:row>
      <xdr:rowOff>0</xdr:rowOff>
    </xdr:from>
    <xdr:ext cx="184731" cy="264560"/>
    <xdr:sp macro="" textlink="">
      <xdr:nvSpPr>
        <xdr:cNvPr id="2179" name="pole tekstowe 1"/>
        <xdr:cNvSpPr txBox="1"/>
      </xdr:nvSpPr>
      <xdr:spPr>
        <a:xfrm>
          <a:off x="451660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627146</xdr:colOff>
      <xdr:row>677</xdr:row>
      <xdr:rowOff>3509</xdr:rowOff>
    </xdr:from>
    <xdr:ext cx="184731" cy="264560"/>
    <xdr:sp macro="" textlink="">
      <xdr:nvSpPr>
        <xdr:cNvPr id="2180" name="pole tekstowe 1"/>
        <xdr:cNvSpPr txBox="1"/>
      </xdr:nvSpPr>
      <xdr:spPr>
        <a:xfrm>
          <a:off x="451660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820654</xdr:colOff>
      <xdr:row>677</xdr:row>
      <xdr:rowOff>3509</xdr:rowOff>
    </xdr:from>
    <xdr:ext cx="184731" cy="264560"/>
    <xdr:sp macro="" textlink="">
      <xdr:nvSpPr>
        <xdr:cNvPr id="2181" name="pole tekstowe 1"/>
        <xdr:cNvSpPr txBox="1"/>
      </xdr:nvSpPr>
      <xdr:spPr>
        <a:xfrm>
          <a:off x="4532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820654</xdr:colOff>
      <xdr:row>678</xdr:row>
      <xdr:rowOff>0</xdr:rowOff>
    </xdr:from>
    <xdr:ext cx="184731" cy="264560"/>
    <xdr:sp macro="" textlink="">
      <xdr:nvSpPr>
        <xdr:cNvPr id="2182" name="pole tekstowe 1"/>
        <xdr:cNvSpPr txBox="1"/>
      </xdr:nvSpPr>
      <xdr:spPr>
        <a:xfrm>
          <a:off x="45321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58</xdr:col>
      <xdr:colOff>820654</xdr:colOff>
      <xdr:row>677</xdr:row>
      <xdr:rowOff>3509</xdr:rowOff>
    </xdr:from>
    <xdr:ext cx="184731" cy="264560"/>
    <xdr:sp macro="" textlink="">
      <xdr:nvSpPr>
        <xdr:cNvPr id="2183" name="pole tekstowe 1"/>
        <xdr:cNvSpPr txBox="1"/>
      </xdr:nvSpPr>
      <xdr:spPr>
        <a:xfrm>
          <a:off x="4532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84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640682</xdr:colOff>
      <xdr:row>677</xdr:row>
      <xdr:rowOff>3509</xdr:rowOff>
    </xdr:from>
    <xdr:ext cx="184731" cy="264560"/>
    <xdr:sp macro="" textlink="">
      <xdr:nvSpPr>
        <xdr:cNvPr id="2185" name="pole tekstowe 1"/>
        <xdr:cNvSpPr txBox="1"/>
      </xdr:nvSpPr>
      <xdr:spPr>
        <a:xfrm>
          <a:off x="46741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86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87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88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678</xdr:row>
      <xdr:rowOff>0</xdr:rowOff>
    </xdr:from>
    <xdr:ext cx="184731" cy="264560"/>
    <xdr:sp macro="" textlink="">
      <xdr:nvSpPr>
        <xdr:cNvPr id="2189" name="pole tekstowe 1"/>
        <xdr:cNvSpPr txBox="1"/>
      </xdr:nvSpPr>
      <xdr:spPr>
        <a:xfrm>
          <a:off x="461035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90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678</xdr:row>
      <xdr:rowOff>0</xdr:rowOff>
    </xdr:from>
    <xdr:ext cx="184731" cy="264560"/>
    <xdr:sp macro="" textlink="">
      <xdr:nvSpPr>
        <xdr:cNvPr id="2191" name="pole tekstowe 1"/>
        <xdr:cNvSpPr txBox="1"/>
      </xdr:nvSpPr>
      <xdr:spPr>
        <a:xfrm>
          <a:off x="461035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92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640682</xdr:colOff>
      <xdr:row>677</xdr:row>
      <xdr:rowOff>3509</xdr:rowOff>
    </xdr:from>
    <xdr:ext cx="184731" cy="264560"/>
    <xdr:sp macro="" textlink="">
      <xdr:nvSpPr>
        <xdr:cNvPr id="2193" name="pole tekstowe 1"/>
        <xdr:cNvSpPr txBox="1"/>
      </xdr:nvSpPr>
      <xdr:spPr>
        <a:xfrm>
          <a:off x="46741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94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95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96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97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2507</xdr:colOff>
      <xdr:row>677</xdr:row>
      <xdr:rowOff>3509</xdr:rowOff>
    </xdr:from>
    <xdr:ext cx="184731" cy="264560"/>
    <xdr:sp macro="" textlink="">
      <xdr:nvSpPr>
        <xdr:cNvPr id="2198" name="pole tekstowe 1"/>
        <xdr:cNvSpPr txBox="1"/>
      </xdr:nvSpPr>
      <xdr:spPr>
        <a:xfrm>
          <a:off x="46103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199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200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201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202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203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204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629653</xdr:colOff>
      <xdr:row>677</xdr:row>
      <xdr:rowOff>3509</xdr:rowOff>
    </xdr:from>
    <xdr:ext cx="184731" cy="264560"/>
    <xdr:sp macro="" textlink="">
      <xdr:nvSpPr>
        <xdr:cNvPr id="2205" name="pole tekstowe 1"/>
        <xdr:cNvSpPr txBox="1"/>
      </xdr:nvSpPr>
      <xdr:spPr>
        <a:xfrm>
          <a:off x="45949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637674</xdr:colOff>
      <xdr:row>677</xdr:row>
      <xdr:rowOff>3509</xdr:rowOff>
    </xdr:from>
    <xdr:ext cx="184731" cy="264560"/>
    <xdr:sp macro="" textlink="">
      <xdr:nvSpPr>
        <xdr:cNvPr id="2206" name="pole tekstowe 1"/>
        <xdr:cNvSpPr txBox="1"/>
      </xdr:nvSpPr>
      <xdr:spPr>
        <a:xfrm>
          <a:off x="45957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637674</xdr:colOff>
      <xdr:row>677</xdr:row>
      <xdr:rowOff>3509</xdr:rowOff>
    </xdr:from>
    <xdr:ext cx="184731" cy="264560"/>
    <xdr:sp macro="" textlink="">
      <xdr:nvSpPr>
        <xdr:cNvPr id="2207" name="pole tekstowe 1"/>
        <xdr:cNvSpPr txBox="1"/>
      </xdr:nvSpPr>
      <xdr:spPr>
        <a:xfrm>
          <a:off x="45957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08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09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10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11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678</xdr:row>
      <xdr:rowOff>0</xdr:rowOff>
    </xdr:from>
    <xdr:ext cx="184731" cy="264560"/>
    <xdr:sp macro="" textlink="">
      <xdr:nvSpPr>
        <xdr:cNvPr id="2212" name="pole tekstowe 1"/>
        <xdr:cNvSpPr txBox="1"/>
      </xdr:nvSpPr>
      <xdr:spPr>
        <a:xfrm>
          <a:off x="461020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13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678</xdr:row>
      <xdr:rowOff>0</xdr:rowOff>
    </xdr:from>
    <xdr:ext cx="184731" cy="264560"/>
    <xdr:sp macro="" textlink="">
      <xdr:nvSpPr>
        <xdr:cNvPr id="2214" name="pole tekstowe 1"/>
        <xdr:cNvSpPr txBox="1"/>
      </xdr:nvSpPr>
      <xdr:spPr>
        <a:xfrm>
          <a:off x="461020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15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16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17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18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19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20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1003</xdr:colOff>
      <xdr:row>677</xdr:row>
      <xdr:rowOff>3509</xdr:rowOff>
    </xdr:from>
    <xdr:ext cx="184731" cy="264560"/>
    <xdr:sp macro="" textlink="">
      <xdr:nvSpPr>
        <xdr:cNvPr id="2221" name="pole tekstowe 1"/>
        <xdr:cNvSpPr txBox="1"/>
      </xdr:nvSpPr>
      <xdr:spPr>
        <a:xfrm>
          <a:off x="46102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22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23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24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25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26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637674</xdr:colOff>
      <xdr:row>677</xdr:row>
      <xdr:rowOff>3509</xdr:rowOff>
    </xdr:from>
    <xdr:ext cx="184731" cy="264560"/>
    <xdr:sp macro="" textlink="">
      <xdr:nvSpPr>
        <xdr:cNvPr id="2227" name="pole tekstowe 1"/>
        <xdr:cNvSpPr txBox="1"/>
      </xdr:nvSpPr>
      <xdr:spPr>
        <a:xfrm>
          <a:off x="45957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637674</xdr:colOff>
      <xdr:row>677</xdr:row>
      <xdr:rowOff>3509</xdr:rowOff>
    </xdr:from>
    <xdr:ext cx="184731" cy="264560"/>
    <xdr:sp macro="" textlink="">
      <xdr:nvSpPr>
        <xdr:cNvPr id="2228" name="pole tekstowe 1"/>
        <xdr:cNvSpPr txBox="1"/>
      </xdr:nvSpPr>
      <xdr:spPr>
        <a:xfrm>
          <a:off x="45957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641183</xdr:colOff>
      <xdr:row>677</xdr:row>
      <xdr:rowOff>3509</xdr:rowOff>
    </xdr:from>
    <xdr:ext cx="184731" cy="264560"/>
    <xdr:sp macro="" textlink="">
      <xdr:nvSpPr>
        <xdr:cNvPr id="2229" name="pole tekstowe 1"/>
        <xdr:cNvSpPr txBox="1"/>
      </xdr:nvSpPr>
      <xdr:spPr>
        <a:xfrm>
          <a:off x="45961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637674</xdr:colOff>
      <xdr:row>677</xdr:row>
      <xdr:rowOff>3509</xdr:rowOff>
    </xdr:from>
    <xdr:ext cx="184731" cy="264560"/>
    <xdr:sp macro="" textlink="">
      <xdr:nvSpPr>
        <xdr:cNvPr id="2230" name="pole tekstowe 1"/>
        <xdr:cNvSpPr txBox="1"/>
      </xdr:nvSpPr>
      <xdr:spPr>
        <a:xfrm>
          <a:off x="46738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641183</xdr:colOff>
      <xdr:row>677</xdr:row>
      <xdr:rowOff>3509</xdr:rowOff>
    </xdr:from>
    <xdr:ext cx="184731" cy="264560"/>
    <xdr:sp macro="" textlink="">
      <xdr:nvSpPr>
        <xdr:cNvPr id="2231" name="pole tekstowe 1"/>
        <xdr:cNvSpPr txBox="1"/>
      </xdr:nvSpPr>
      <xdr:spPr>
        <a:xfrm>
          <a:off x="45961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641183</xdr:colOff>
      <xdr:row>678</xdr:row>
      <xdr:rowOff>0</xdr:rowOff>
    </xdr:from>
    <xdr:ext cx="184731" cy="264560"/>
    <xdr:sp macro="" textlink="">
      <xdr:nvSpPr>
        <xdr:cNvPr id="2232" name="pole tekstowe 1"/>
        <xdr:cNvSpPr txBox="1"/>
      </xdr:nvSpPr>
      <xdr:spPr>
        <a:xfrm>
          <a:off x="459611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641183</xdr:colOff>
      <xdr:row>677</xdr:row>
      <xdr:rowOff>3509</xdr:rowOff>
    </xdr:from>
    <xdr:ext cx="184731" cy="264560"/>
    <xdr:sp macro="" textlink="">
      <xdr:nvSpPr>
        <xdr:cNvPr id="2233" name="pole tekstowe 1"/>
        <xdr:cNvSpPr txBox="1"/>
      </xdr:nvSpPr>
      <xdr:spPr>
        <a:xfrm>
          <a:off x="45961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641183</xdr:colOff>
      <xdr:row>678</xdr:row>
      <xdr:rowOff>0</xdr:rowOff>
    </xdr:from>
    <xdr:ext cx="184731" cy="264560"/>
    <xdr:sp macro="" textlink="">
      <xdr:nvSpPr>
        <xdr:cNvPr id="2234" name="pole tekstowe 1"/>
        <xdr:cNvSpPr txBox="1"/>
      </xdr:nvSpPr>
      <xdr:spPr>
        <a:xfrm>
          <a:off x="459611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641183</xdr:colOff>
      <xdr:row>677</xdr:row>
      <xdr:rowOff>3509</xdr:rowOff>
    </xdr:from>
    <xdr:ext cx="184731" cy="264560"/>
    <xdr:sp macro="" textlink="">
      <xdr:nvSpPr>
        <xdr:cNvPr id="2235" name="pole tekstowe 1"/>
        <xdr:cNvSpPr txBox="1"/>
      </xdr:nvSpPr>
      <xdr:spPr>
        <a:xfrm>
          <a:off x="45961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637674</xdr:colOff>
      <xdr:row>677</xdr:row>
      <xdr:rowOff>3509</xdr:rowOff>
    </xdr:from>
    <xdr:ext cx="184731" cy="264560"/>
    <xdr:sp macro="" textlink="">
      <xdr:nvSpPr>
        <xdr:cNvPr id="2236" name="pole tekstowe 1"/>
        <xdr:cNvSpPr txBox="1"/>
      </xdr:nvSpPr>
      <xdr:spPr>
        <a:xfrm>
          <a:off x="46738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627146</xdr:colOff>
      <xdr:row>677</xdr:row>
      <xdr:rowOff>3509</xdr:rowOff>
    </xdr:from>
    <xdr:ext cx="184731" cy="264560"/>
    <xdr:sp macro="" textlink="">
      <xdr:nvSpPr>
        <xdr:cNvPr id="2237" name="pole tekstowe 1"/>
        <xdr:cNvSpPr txBox="1"/>
      </xdr:nvSpPr>
      <xdr:spPr>
        <a:xfrm>
          <a:off x="45947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627146</xdr:colOff>
      <xdr:row>678</xdr:row>
      <xdr:rowOff>0</xdr:rowOff>
    </xdr:from>
    <xdr:ext cx="184731" cy="264560"/>
    <xdr:sp macro="" textlink="">
      <xdr:nvSpPr>
        <xdr:cNvPr id="2238" name="pole tekstowe 1"/>
        <xdr:cNvSpPr txBox="1"/>
      </xdr:nvSpPr>
      <xdr:spPr>
        <a:xfrm>
          <a:off x="459470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627146</xdr:colOff>
      <xdr:row>677</xdr:row>
      <xdr:rowOff>3509</xdr:rowOff>
    </xdr:from>
    <xdr:ext cx="184731" cy="264560"/>
    <xdr:sp macro="" textlink="">
      <xdr:nvSpPr>
        <xdr:cNvPr id="2239" name="pole tekstowe 1"/>
        <xdr:cNvSpPr txBox="1"/>
      </xdr:nvSpPr>
      <xdr:spPr>
        <a:xfrm>
          <a:off x="45947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627146</xdr:colOff>
      <xdr:row>678</xdr:row>
      <xdr:rowOff>0</xdr:rowOff>
    </xdr:from>
    <xdr:ext cx="184731" cy="264560"/>
    <xdr:sp macro="" textlink="">
      <xdr:nvSpPr>
        <xdr:cNvPr id="2240" name="pole tekstowe 1"/>
        <xdr:cNvSpPr txBox="1"/>
      </xdr:nvSpPr>
      <xdr:spPr>
        <a:xfrm>
          <a:off x="459470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627146</xdr:colOff>
      <xdr:row>677</xdr:row>
      <xdr:rowOff>3509</xdr:rowOff>
    </xdr:from>
    <xdr:ext cx="184731" cy="264560"/>
    <xdr:sp macro="" textlink="">
      <xdr:nvSpPr>
        <xdr:cNvPr id="2241" name="pole tekstowe 1"/>
        <xdr:cNvSpPr txBox="1"/>
      </xdr:nvSpPr>
      <xdr:spPr>
        <a:xfrm>
          <a:off x="45947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820654</xdr:colOff>
      <xdr:row>677</xdr:row>
      <xdr:rowOff>3509</xdr:rowOff>
    </xdr:from>
    <xdr:ext cx="184731" cy="264560"/>
    <xdr:sp macro="" textlink="">
      <xdr:nvSpPr>
        <xdr:cNvPr id="2242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820654</xdr:colOff>
      <xdr:row>678</xdr:row>
      <xdr:rowOff>0</xdr:rowOff>
    </xdr:from>
    <xdr:ext cx="184731" cy="264560"/>
    <xdr:sp macro="" textlink="">
      <xdr:nvSpPr>
        <xdr:cNvPr id="2243" name="pole tekstowe 1"/>
        <xdr:cNvSpPr txBox="1"/>
      </xdr:nvSpPr>
      <xdr:spPr>
        <a:xfrm>
          <a:off x="46102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59</xdr:col>
      <xdr:colOff>820654</xdr:colOff>
      <xdr:row>677</xdr:row>
      <xdr:rowOff>3509</xdr:rowOff>
    </xdr:from>
    <xdr:ext cx="184731" cy="264560"/>
    <xdr:sp macro="" textlink="">
      <xdr:nvSpPr>
        <xdr:cNvPr id="2244" name="pole tekstowe 1"/>
        <xdr:cNvSpPr txBox="1"/>
      </xdr:nvSpPr>
      <xdr:spPr>
        <a:xfrm>
          <a:off x="4610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45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640682</xdr:colOff>
      <xdr:row>677</xdr:row>
      <xdr:rowOff>3509</xdr:rowOff>
    </xdr:from>
    <xdr:ext cx="184731" cy="264560"/>
    <xdr:sp macro="" textlink="">
      <xdr:nvSpPr>
        <xdr:cNvPr id="2246" name="pole tekstowe 1"/>
        <xdr:cNvSpPr txBox="1"/>
      </xdr:nvSpPr>
      <xdr:spPr>
        <a:xfrm>
          <a:off x="47522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47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48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49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678</xdr:row>
      <xdr:rowOff>0</xdr:rowOff>
    </xdr:from>
    <xdr:ext cx="184731" cy="264560"/>
    <xdr:sp macro="" textlink="">
      <xdr:nvSpPr>
        <xdr:cNvPr id="2250" name="pole tekstowe 1"/>
        <xdr:cNvSpPr txBox="1"/>
      </xdr:nvSpPr>
      <xdr:spPr>
        <a:xfrm>
          <a:off x="46884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51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678</xdr:row>
      <xdr:rowOff>0</xdr:rowOff>
    </xdr:from>
    <xdr:ext cx="184731" cy="264560"/>
    <xdr:sp macro="" textlink="">
      <xdr:nvSpPr>
        <xdr:cNvPr id="2252" name="pole tekstowe 1"/>
        <xdr:cNvSpPr txBox="1"/>
      </xdr:nvSpPr>
      <xdr:spPr>
        <a:xfrm>
          <a:off x="46884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53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640682</xdr:colOff>
      <xdr:row>677</xdr:row>
      <xdr:rowOff>3509</xdr:rowOff>
    </xdr:from>
    <xdr:ext cx="184731" cy="264560"/>
    <xdr:sp macro="" textlink="">
      <xdr:nvSpPr>
        <xdr:cNvPr id="2254" name="pole tekstowe 1"/>
        <xdr:cNvSpPr txBox="1"/>
      </xdr:nvSpPr>
      <xdr:spPr>
        <a:xfrm>
          <a:off x="47522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55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56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57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58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2507</xdr:colOff>
      <xdr:row>677</xdr:row>
      <xdr:rowOff>3509</xdr:rowOff>
    </xdr:from>
    <xdr:ext cx="184731" cy="264560"/>
    <xdr:sp macro="" textlink="">
      <xdr:nvSpPr>
        <xdr:cNvPr id="2259" name="pole tekstowe 1"/>
        <xdr:cNvSpPr txBox="1"/>
      </xdr:nvSpPr>
      <xdr:spPr>
        <a:xfrm>
          <a:off x="46884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60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61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62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63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64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65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629653</xdr:colOff>
      <xdr:row>677</xdr:row>
      <xdr:rowOff>3509</xdr:rowOff>
    </xdr:from>
    <xdr:ext cx="184731" cy="264560"/>
    <xdr:sp macro="" textlink="">
      <xdr:nvSpPr>
        <xdr:cNvPr id="2266" name="pole tekstowe 1"/>
        <xdr:cNvSpPr txBox="1"/>
      </xdr:nvSpPr>
      <xdr:spPr>
        <a:xfrm>
          <a:off x="46730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637674</xdr:colOff>
      <xdr:row>677</xdr:row>
      <xdr:rowOff>3509</xdr:rowOff>
    </xdr:from>
    <xdr:ext cx="184731" cy="264560"/>
    <xdr:sp macro="" textlink="">
      <xdr:nvSpPr>
        <xdr:cNvPr id="2267" name="pole tekstowe 1"/>
        <xdr:cNvSpPr txBox="1"/>
      </xdr:nvSpPr>
      <xdr:spPr>
        <a:xfrm>
          <a:off x="46738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637674</xdr:colOff>
      <xdr:row>677</xdr:row>
      <xdr:rowOff>3509</xdr:rowOff>
    </xdr:from>
    <xdr:ext cx="184731" cy="264560"/>
    <xdr:sp macro="" textlink="">
      <xdr:nvSpPr>
        <xdr:cNvPr id="2268" name="pole tekstowe 1"/>
        <xdr:cNvSpPr txBox="1"/>
      </xdr:nvSpPr>
      <xdr:spPr>
        <a:xfrm>
          <a:off x="46738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69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270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71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72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678</xdr:row>
      <xdr:rowOff>0</xdr:rowOff>
    </xdr:from>
    <xdr:ext cx="184731" cy="264560"/>
    <xdr:sp macro="" textlink="">
      <xdr:nvSpPr>
        <xdr:cNvPr id="2273" name="pole tekstowe 1"/>
        <xdr:cNvSpPr txBox="1"/>
      </xdr:nvSpPr>
      <xdr:spPr>
        <a:xfrm>
          <a:off x="46883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74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678</xdr:row>
      <xdr:rowOff>0</xdr:rowOff>
    </xdr:from>
    <xdr:ext cx="184731" cy="264560"/>
    <xdr:sp macro="" textlink="">
      <xdr:nvSpPr>
        <xdr:cNvPr id="2275" name="pole tekstowe 1"/>
        <xdr:cNvSpPr txBox="1"/>
      </xdr:nvSpPr>
      <xdr:spPr>
        <a:xfrm>
          <a:off x="46883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76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277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78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79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80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81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1003</xdr:colOff>
      <xdr:row>677</xdr:row>
      <xdr:rowOff>3509</xdr:rowOff>
    </xdr:from>
    <xdr:ext cx="184731" cy="264560"/>
    <xdr:sp macro="" textlink="">
      <xdr:nvSpPr>
        <xdr:cNvPr id="2282" name="pole tekstowe 1"/>
        <xdr:cNvSpPr txBox="1"/>
      </xdr:nvSpPr>
      <xdr:spPr>
        <a:xfrm>
          <a:off x="46883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283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284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285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286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287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637674</xdr:colOff>
      <xdr:row>677</xdr:row>
      <xdr:rowOff>3509</xdr:rowOff>
    </xdr:from>
    <xdr:ext cx="184731" cy="264560"/>
    <xdr:sp macro="" textlink="">
      <xdr:nvSpPr>
        <xdr:cNvPr id="2288" name="pole tekstowe 1"/>
        <xdr:cNvSpPr txBox="1"/>
      </xdr:nvSpPr>
      <xdr:spPr>
        <a:xfrm>
          <a:off x="46738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637674</xdr:colOff>
      <xdr:row>677</xdr:row>
      <xdr:rowOff>3509</xdr:rowOff>
    </xdr:from>
    <xdr:ext cx="184731" cy="264560"/>
    <xdr:sp macro="" textlink="">
      <xdr:nvSpPr>
        <xdr:cNvPr id="2289" name="pole tekstowe 1"/>
        <xdr:cNvSpPr txBox="1"/>
      </xdr:nvSpPr>
      <xdr:spPr>
        <a:xfrm>
          <a:off x="46738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641183</xdr:colOff>
      <xdr:row>677</xdr:row>
      <xdr:rowOff>3509</xdr:rowOff>
    </xdr:from>
    <xdr:ext cx="184731" cy="264560"/>
    <xdr:sp macro="" textlink="">
      <xdr:nvSpPr>
        <xdr:cNvPr id="2290" name="pole tekstowe 1"/>
        <xdr:cNvSpPr txBox="1"/>
      </xdr:nvSpPr>
      <xdr:spPr>
        <a:xfrm>
          <a:off x="46742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637674</xdr:colOff>
      <xdr:row>677</xdr:row>
      <xdr:rowOff>3509</xdr:rowOff>
    </xdr:from>
    <xdr:ext cx="184731" cy="264560"/>
    <xdr:sp macro="" textlink="">
      <xdr:nvSpPr>
        <xdr:cNvPr id="2291" name="pole tekstowe 1"/>
        <xdr:cNvSpPr txBox="1"/>
      </xdr:nvSpPr>
      <xdr:spPr>
        <a:xfrm>
          <a:off x="4751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641183</xdr:colOff>
      <xdr:row>677</xdr:row>
      <xdr:rowOff>3509</xdr:rowOff>
    </xdr:from>
    <xdr:ext cx="184731" cy="264560"/>
    <xdr:sp macro="" textlink="">
      <xdr:nvSpPr>
        <xdr:cNvPr id="2292" name="pole tekstowe 1"/>
        <xdr:cNvSpPr txBox="1"/>
      </xdr:nvSpPr>
      <xdr:spPr>
        <a:xfrm>
          <a:off x="46742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641183</xdr:colOff>
      <xdr:row>678</xdr:row>
      <xdr:rowOff>0</xdr:rowOff>
    </xdr:from>
    <xdr:ext cx="184731" cy="264560"/>
    <xdr:sp macro="" textlink="">
      <xdr:nvSpPr>
        <xdr:cNvPr id="2293" name="pole tekstowe 1"/>
        <xdr:cNvSpPr txBox="1"/>
      </xdr:nvSpPr>
      <xdr:spPr>
        <a:xfrm>
          <a:off x="467421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641183</xdr:colOff>
      <xdr:row>677</xdr:row>
      <xdr:rowOff>3509</xdr:rowOff>
    </xdr:from>
    <xdr:ext cx="184731" cy="264560"/>
    <xdr:sp macro="" textlink="">
      <xdr:nvSpPr>
        <xdr:cNvPr id="2294" name="pole tekstowe 1"/>
        <xdr:cNvSpPr txBox="1"/>
      </xdr:nvSpPr>
      <xdr:spPr>
        <a:xfrm>
          <a:off x="46742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641183</xdr:colOff>
      <xdr:row>678</xdr:row>
      <xdr:rowOff>0</xdr:rowOff>
    </xdr:from>
    <xdr:ext cx="184731" cy="264560"/>
    <xdr:sp macro="" textlink="">
      <xdr:nvSpPr>
        <xdr:cNvPr id="2295" name="pole tekstowe 1"/>
        <xdr:cNvSpPr txBox="1"/>
      </xdr:nvSpPr>
      <xdr:spPr>
        <a:xfrm>
          <a:off x="467421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641183</xdr:colOff>
      <xdr:row>677</xdr:row>
      <xdr:rowOff>3509</xdr:rowOff>
    </xdr:from>
    <xdr:ext cx="184731" cy="264560"/>
    <xdr:sp macro="" textlink="">
      <xdr:nvSpPr>
        <xdr:cNvPr id="2296" name="pole tekstowe 1"/>
        <xdr:cNvSpPr txBox="1"/>
      </xdr:nvSpPr>
      <xdr:spPr>
        <a:xfrm>
          <a:off x="46742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637674</xdr:colOff>
      <xdr:row>677</xdr:row>
      <xdr:rowOff>3509</xdr:rowOff>
    </xdr:from>
    <xdr:ext cx="184731" cy="264560"/>
    <xdr:sp macro="" textlink="">
      <xdr:nvSpPr>
        <xdr:cNvPr id="2297" name="pole tekstowe 1"/>
        <xdr:cNvSpPr txBox="1"/>
      </xdr:nvSpPr>
      <xdr:spPr>
        <a:xfrm>
          <a:off x="4751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627146</xdr:colOff>
      <xdr:row>677</xdr:row>
      <xdr:rowOff>3509</xdr:rowOff>
    </xdr:from>
    <xdr:ext cx="184731" cy="264560"/>
    <xdr:sp macro="" textlink="">
      <xdr:nvSpPr>
        <xdr:cNvPr id="2298" name="pole tekstowe 1"/>
        <xdr:cNvSpPr txBox="1"/>
      </xdr:nvSpPr>
      <xdr:spPr>
        <a:xfrm>
          <a:off x="46728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627146</xdr:colOff>
      <xdr:row>678</xdr:row>
      <xdr:rowOff>0</xdr:rowOff>
    </xdr:from>
    <xdr:ext cx="184731" cy="264560"/>
    <xdr:sp macro="" textlink="">
      <xdr:nvSpPr>
        <xdr:cNvPr id="2299" name="pole tekstowe 1"/>
        <xdr:cNvSpPr txBox="1"/>
      </xdr:nvSpPr>
      <xdr:spPr>
        <a:xfrm>
          <a:off x="467281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627146</xdr:colOff>
      <xdr:row>677</xdr:row>
      <xdr:rowOff>3509</xdr:rowOff>
    </xdr:from>
    <xdr:ext cx="184731" cy="264560"/>
    <xdr:sp macro="" textlink="">
      <xdr:nvSpPr>
        <xdr:cNvPr id="2300" name="pole tekstowe 1"/>
        <xdr:cNvSpPr txBox="1"/>
      </xdr:nvSpPr>
      <xdr:spPr>
        <a:xfrm>
          <a:off x="46728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627146</xdr:colOff>
      <xdr:row>678</xdr:row>
      <xdr:rowOff>0</xdr:rowOff>
    </xdr:from>
    <xdr:ext cx="184731" cy="264560"/>
    <xdr:sp macro="" textlink="">
      <xdr:nvSpPr>
        <xdr:cNvPr id="2301" name="pole tekstowe 1"/>
        <xdr:cNvSpPr txBox="1"/>
      </xdr:nvSpPr>
      <xdr:spPr>
        <a:xfrm>
          <a:off x="467281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627146</xdr:colOff>
      <xdr:row>677</xdr:row>
      <xdr:rowOff>3509</xdr:rowOff>
    </xdr:from>
    <xdr:ext cx="184731" cy="264560"/>
    <xdr:sp macro="" textlink="">
      <xdr:nvSpPr>
        <xdr:cNvPr id="2302" name="pole tekstowe 1"/>
        <xdr:cNvSpPr txBox="1"/>
      </xdr:nvSpPr>
      <xdr:spPr>
        <a:xfrm>
          <a:off x="46728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820654</xdr:colOff>
      <xdr:row>677</xdr:row>
      <xdr:rowOff>3509</xdr:rowOff>
    </xdr:from>
    <xdr:ext cx="184731" cy="264560"/>
    <xdr:sp macro="" textlink="">
      <xdr:nvSpPr>
        <xdr:cNvPr id="2303" name="pole tekstowe 1"/>
        <xdr:cNvSpPr txBox="1"/>
      </xdr:nvSpPr>
      <xdr:spPr>
        <a:xfrm>
          <a:off x="4688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820654</xdr:colOff>
      <xdr:row>678</xdr:row>
      <xdr:rowOff>0</xdr:rowOff>
    </xdr:from>
    <xdr:ext cx="184731" cy="264560"/>
    <xdr:sp macro="" textlink="">
      <xdr:nvSpPr>
        <xdr:cNvPr id="2304" name="pole tekstowe 1"/>
        <xdr:cNvSpPr txBox="1"/>
      </xdr:nvSpPr>
      <xdr:spPr>
        <a:xfrm>
          <a:off x="46883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820654</xdr:colOff>
      <xdr:row>677</xdr:row>
      <xdr:rowOff>3509</xdr:rowOff>
    </xdr:from>
    <xdr:ext cx="184731" cy="264560"/>
    <xdr:sp macro="" textlink="">
      <xdr:nvSpPr>
        <xdr:cNvPr id="2305" name="pole tekstowe 1"/>
        <xdr:cNvSpPr txBox="1"/>
      </xdr:nvSpPr>
      <xdr:spPr>
        <a:xfrm>
          <a:off x="4688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06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640682</xdr:colOff>
      <xdr:row>677</xdr:row>
      <xdr:rowOff>3509</xdr:rowOff>
    </xdr:from>
    <xdr:ext cx="184731" cy="264560"/>
    <xdr:sp macro="" textlink="">
      <xdr:nvSpPr>
        <xdr:cNvPr id="2307" name="pole tekstowe 1"/>
        <xdr:cNvSpPr txBox="1"/>
      </xdr:nvSpPr>
      <xdr:spPr>
        <a:xfrm>
          <a:off x="48303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08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09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10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678</xdr:row>
      <xdr:rowOff>0</xdr:rowOff>
    </xdr:from>
    <xdr:ext cx="184731" cy="264560"/>
    <xdr:sp macro="" textlink="">
      <xdr:nvSpPr>
        <xdr:cNvPr id="2311" name="pole tekstowe 1"/>
        <xdr:cNvSpPr txBox="1"/>
      </xdr:nvSpPr>
      <xdr:spPr>
        <a:xfrm>
          <a:off x="476656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12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678</xdr:row>
      <xdr:rowOff>0</xdr:rowOff>
    </xdr:from>
    <xdr:ext cx="184731" cy="264560"/>
    <xdr:sp macro="" textlink="">
      <xdr:nvSpPr>
        <xdr:cNvPr id="2313" name="pole tekstowe 1"/>
        <xdr:cNvSpPr txBox="1"/>
      </xdr:nvSpPr>
      <xdr:spPr>
        <a:xfrm>
          <a:off x="476656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14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640682</xdr:colOff>
      <xdr:row>677</xdr:row>
      <xdr:rowOff>3509</xdr:rowOff>
    </xdr:from>
    <xdr:ext cx="184731" cy="264560"/>
    <xdr:sp macro="" textlink="">
      <xdr:nvSpPr>
        <xdr:cNvPr id="2315" name="pole tekstowe 1"/>
        <xdr:cNvSpPr txBox="1"/>
      </xdr:nvSpPr>
      <xdr:spPr>
        <a:xfrm>
          <a:off x="48303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16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17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18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19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2507</xdr:colOff>
      <xdr:row>677</xdr:row>
      <xdr:rowOff>3509</xdr:rowOff>
    </xdr:from>
    <xdr:ext cx="184731" cy="264560"/>
    <xdr:sp macro="" textlink="">
      <xdr:nvSpPr>
        <xdr:cNvPr id="2320" name="pole tekstowe 1"/>
        <xdr:cNvSpPr txBox="1"/>
      </xdr:nvSpPr>
      <xdr:spPr>
        <a:xfrm>
          <a:off x="47665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321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322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323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324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325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326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629653</xdr:colOff>
      <xdr:row>677</xdr:row>
      <xdr:rowOff>3509</xdr:rowOff>
    </xdr:from>
    <xdr:ext cx="184731" cy="264560"/>
    <xdr:sp macro="" textlink="">
      <xdr:nvSpPr>
        <xdr:cNvPr id="2327" name="pole tekstowe 1"/>
        <xdr:cNvSpPr txBox="1"/>
      </xdr:nvSpPr>
      <xdr:spPr>
        <a:xfrm>
          <a:off x="47511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637674</xdr:colOff>
      <xdr:row>677</xdr:row>
      <xdr:rowOff>3509</xdr:rowOff>
    </xdr:from>
    <xdr:ext cx="184731" cy="264560"/>
    <xdr:sp macro="" textlink="">
      <xdr:nvSpPr>
        <xdr:cNvPr id="2328" name="pole tekstowe 1"/>
        <xdr:cNvSpPr txBox="1"/>
      </xdr:nvSpPr>
      <xdr:spPr>
        <a:xfrm>
          <a:off x="4751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637674</xdr:colOff>
      <xdr:row>677</xdr:row>
      <xdr:rowOff>3509</xdr:rowOff>
    </xdr:from>
    <xdr:ext cx="184731" cy="264560"/>
    <xdr:sp macro="" textlink="">
      <xdr:nvSpPr>
        <xdr:cNvPr id="2329" name="pole tekstowe 1"/>
        <xdr:cNvSpPr txBox="1"/>
      </xdr:nvSpPr>
      <xdr:spPr>
        <a:xfrm>
          <a:off x="4751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30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31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32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33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678</xdr:row>
      <xdr:rowOff>0</xdr:rowOff>
    </xdr:from>
    <xdr:ext cx="184731" cy="264560"/>
    <xdr:sp macro="" textlink="">
      <xdr:nvSpPr>
        <xdr:cNvPr id="2334" name="pole tekstowe 1"/>
        <xdr:cNvSpPr txBox="1"/>
      </xdr:nvSpPr>
      <xdr:spPr>
        <a:xfrm>
          <a:off x="476641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35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678</xdr:row>
      <xdr:rowOff>0</xdr:rowOff>
    </xdr:from>
    <xdr:ext cx="184731" cy="264560"/>
    <xdr:sp macro="" textlink="">
      <xdr:nvSpPr>
        <xdr:cNvPr id="2336" name="pole tekstowe 1"/>
        <xdr:cNvSpPr txBox="1"/>
      </xdr:nvSpPr>
      <xdr:spPr>
        <a:xfrm>
          <a:off x="476641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37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38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39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40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41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42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1003</xdr:colOff>
      <xdr:row>677</xdr:row>
      <xdr:rowOff>3509</xdr:rowOff>
    </xdr:from>
    <xdr:ext cx="184731" cy="264560"/>
    <xdr:sp macro="" textlink="">
      <xdr:nvSpPr>
        <xdr:cNvPr id="2343" name="pole tekstowe 1"/>
        <xdr:cNvSpPr txBox="1"/>
      </xdr:nvSpPr>
      <xdr:spPr>
        <a:xfrm>
          <a:off x="47664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44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45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46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47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48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637674</xdr:colOff>
      <xdr:row>677</xdr:row>
      <xdr:rowOff>3509</xdr:rowOff>
    </xdr:from>
    <xdr:ext cx="184731" cy="264560"/>
    <xdr:sp macro="" textlink="">
      <xdr:nvSpPr>
        <xdr:cNvPr id="2349" name="pole tekstowe 1"/>
        <xdr:cNvSpPr txBox="1"/>
      </xdr:nvSpPr>
      <xdr:spPr>
        <a:xfrm>
          <a:off x="4751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637674</xdr:colOff>
      <xdr:row>677</xdr:row>
      <xdr:rowOff>3509</xdr:rowOff>
    </xdr:from>
    <xdr:ext cx="184731" cy="264560"/>
    <xdr:sp macro="" textlink="">
      <xdr:nvSpPr>
        <xdr:cNvPr id="2350" name="pole tekstowe 1"/>
        <xdr:cNvSpPr txBox="1"/>
      </xdr:nvSpPr>
      <xdr:spPr>
        <a:xfrm>
          <a:off x="47519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641183</xdr:colOff>
      <xdr:row>677</xdr:row>
      <xdr:rowOff>3509</xdr:rowOff>
    </xdr:from>
    <xdr:ext cx="184731" cy="264560"/>
    <xdr:sp macro="" textlink="">
      <xdr:nvSpPr>
        <xdr:cNvPr id="2351" name="pole tekstowe 1"/>
        <xdr:cNvSpPr txBox="1"/>
      </xdr:nvSpPr>
      <xdr:spPr>
        <a:xfrm>
          <a:off x="4752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637674</xdr:colOff>
      <xdr:row>677</xdr:row>
      <xdr:rowOff>3509</xdr:rowOff>
    </xdr:from>
    <xdr:ext cx="184731" cy="264560"/>
    <xdr:sp macro="" textlink="">
      <xdr:nvSpPr>
        <xdr:cNvPr id="2352" name="pole tekstowe 1"/>
        <xdr:cNvSpPr txBox="1"/>
      </xdr:nvSpPr>
      <xdr:spPr>
        <a:xfrm>
          <a:off x="48300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641183</xdr:colOff>
      <xdr:row>677</xdr:row>
      <xdr:rowOff>3509</xdr:rowOff>
    </xdr:from>
    <xdr:ext cx="184731" cy="264560"/>
    <xdr:sp macro="" textlink="">
      <xdr:nvSpPr>
        <xdr:cNvPr id="2353" name="pole tekstowe 1"/>
        <xdr:cNvSpPr txBox="1"/>
      </xdr:nvSpPr>
      <xdr:spPr>
        <a:xfrm>
          <a:off x="4752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641183</xdr:colOff>
      <xdr:row>678</xdr:row>
      <xdr:rowOff>0</xdr:rowOff>
    </xdr:from>
    <xdr:ext cx="184731" cy="264560"/>
    <xdr:sp macro="" textlink="">
      <xdr:nvSpPr>
        <xdr:cNvPr id="2354" name="pole tekstowe 1"/>
        <xdr:cNvSpPr txBox="1"/>
      </xdr:nvSpPr>
      <xdr:spPr>
        <a:xfrm>
          <a:off x="47523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641183</xdr:colOff>
      <xdr:row>677</xdr:row>
      <xdr:rowOff>3509</xdr:rowOff>
    </xdr:from>
    <xdr:ext cx="184731" cy="264560"/>
    <xdr:sp macro="" textlink="">
      <xdr:nvSpPr>
        <xdr:cNvPr id="2355" name="pole tekstowe 1"/>
        <xdr:cNvSpPr txBox="1"/>
      </xdr:nvSpPr>
      <xdr:spPr>
        <a:xfrm>
          <a:off x="4752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641183</xdr:colOff>
      <xdr:row>678</xdr:row>
      <xdr:rowOff>0</xdr:rowOff>
    </xdr:from>
    <xdr:ext cx="184731" cy="264560"/>
    <xdr:sp macro="" textlink="">
      <xdr:nvSpPr>
        <xdr:cNvPr id="2356" name="pole tekstowe 1"/>
        <xdr:cNvSpPr txBox="1"/>
      </xdr:nvSpPr>
      <xdr:spPr>
        <a:xfrm>
          <a:off x="47523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641183</xdr:colOff>
      <xdr:row>677</xdr:row>
      <xdr:rowOff>3509</xdr:rowOff>
    </xdr:from>
    <xdr:ext cx="184731" cy="264560"/>
    <xdr:sp macro="" textlink="">
      <xdr:nvSpPr>
        <xdr:cNvPr id="2357" name="pole tekstowe 1"/>
        <xdr:cNvSpPr txBox="1"/>
      </xdr:nvSpPr>
      <xdr:spPr>
        <a:xfrm>
          <a:off x="47523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637674</xdr:colOff>
      <xdr:row>677</xdr:row>
      <xdr:rowOff>3509</xdr:rowOff>
    </xdr:from>
    <xdr:ext cx="184731" cy="264560"/>
    <xdr:sp macro="" textlink="">
      <xdr:nvSpPr>
        <xdr:cNvPr id="2358" name="pole tekstowe 1"/>
        <xdr:cNvSpPr txBox="1"/>
      </xdr:nvSpPr>
      <xdr:spPr>
        <a:xfrm>
          <a:off x="48300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627146</xdr:colOff>
      <xdr:row>677</xdr:row>
      <xdr:rowOff>3509</xdr:rowOff>
    </xdr:from>
    <xdr:ext cx="184731" cy="264560"/>
    <xdr:sp macro="" textlink="">
      <xdr:nvSpPr>
        <xdr:cNvPr id="2359" name="pole tekstowe 1"/>
        <xdr:cNvSpPr txBox="1"/>
      </xdr:nvSpPr>
      <xdr:spPr>
        <a:xfrm>
          <a:off x="47509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627146</xdr:colOff>
      <xdr:row>678</xdr:row>
      <xdr:rowOff>0</xdr:rowOff>
    </xdr:from>
    <xdr:ext cx="184731" cy="264560"/>
    <xdr:sp macro="" textlink="">
      <xdr:nvSpPr>
        <xdr:cNvPr id="2360" name="pole tekstowe 1"/>
        <xdr:cNvSpPr txBox="1"/>
      </xdr:nvSpPr>
      <xdr:spPr>
        <a:xfrm>
          <a:off x="47509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627146</xdr:colOff>
      <xdr:row>677</xdr:row>
      <xdr:rowOff>3509</xdr:rowOff>
    </xdr:from>
    <xdr:ext cx="184731" cy="264560"/>
    <xdr:sp macro="" textlink="">
      <xdr:nvSpPr>
        <xdr:cNvPr id="2361" name="pole tekstowe 1"/>
        <xdr:cNvSpPr txBox="1"/>
      </xdr:nvSpPr>
      <xdr:spPr>
        <a:xfrm>
          <a:off x="47509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627146</xdr:colOff>
      <xdr:row>678</xdr:row>
      <xdr:rowOff>0</xdr:rowOff>
    </xdr:from>
    <xdr:ext cx="184731" cy="264560"/>
    <xdr:sp macro="" textlink="">
      <xdr:nvSpPr>
        <xdr:cNvPr id="2362" name="pole tekstowe 1"/>
        <xdr:cNvSpPr txBox="1"/>
      </xdr:nvSpPr>
      <xdr:spPr>
        <a:xfrm>
          <a:off x="47509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627146</xdr:colOff>
      <xdr:row>677</xdr:row>
      <xdr:rowOff>3509</xdr:rowOff>
    </xdr:from>
    <xdr:ext cx="184731" cy="264560"/>
    <xdr:sp macro="" textlink="">
      <xdr:nvSpPr>
        <xdr:cNvPr id="2363" name="pole tekstowe 1"/>
        <xdr:cNvSpPr txBox="1"/>
      </xdr:nvSpPr>
      <xdr:spPr>
        <a:xfrm>
          <a:off x="47509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820654</xdr:colOff>
      <xdr:row>677</xdr:row>
      <xdr:rowOff>3509</xdr:rowOff>
    </xdr:from>
    <xdr:ext cx="184731" cy="264560"/>
    <xdr:sp macro="" textlink="">
      <xdr:nvSpPr>
        <xdr:cNvPr id="2364" name="pole tekstowe 1"/>
        <xdr:cNvSpPr txBox="1"/>
      </xdr:nvSpPr>
      <xdr:spPr>
        <a:xfrm>
          <a:off x="47664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820654</xdr:colOff>
      <xdr:row>678</xdr:row>
      <xdr:rowOff>0</xdr:rowOff>
    </xdr:from>
    <xdr:ext cx="184731" cy="264560"/>
    <xdr:sp macro="" textlink="">
      <xdr:nvSpPr>
        <xdr:cNvPr id="2365" name="pole tekstowe 1"/>
        <xdr:cNvSpPr txBox="1"/>
      </xdr:nvSpPr>
      <xdr:spPr>
        <a:xfrm>
          <a:off x="47664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61</xdr:col>
      <xdr:colOff>820654</xdr:colOff>
      <xdr:row>677</xdr:row>
      <xdr:rowOff>3509</xdr:rowOff>
    </xdr:from>
    <xdr:ext cx="184731" cy="264560"/>
    <xdr:sp macro="" textlink="">
      <xdr:nvSpPr>
        <xdr:cNvPr id="2366" name="pole tekstowe 1"/>
        <xdr:cNvSpPr txBox="1"/>
      </xdr:nvSpPr>
      <xdr:spPr>
        <a:xfrm>
          <a:off x="47664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67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640682</xdr:colOff>
      <xdr:row>677</xdr:row>
      <xdr:rowOff>3509</xdr:rowOff>
    </xdr:from>
    <xdr:ext cx="184731" cy="264560"/>
    <xdr:sp macro="" textlink="">
      <xdr:nvSpPr>
        <xdr:cNvPr id="2368" name="pole tekstowe 1"/>
        <xdr:cNvSpPr txBox="1"/>
      </xdr:nvSpPr>
      <xdr:spPr>
        <a:xfrm>
          <a:off x="49084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69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70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71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678</xdr:row>
      <xdr:rowOff>0</xdr:rowOff>
    </xdr:from>
    <xdr:ext cx="184731" cy="264560"/>
    <xdr:sp macro="" textlink="">
      <xdr:nvSpPr>
        <xdr:cNvPr id="2372" name="pole tekstowe 1"/>
        <xdr:cNvSpPr txBox="1"/>
      </xdr:nvSpPr>
      <xdr:spPr>
        <a:xfrm>
          <a:off x="48446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73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678</xdr:row>
      <xdr:rowOff>0</xdr:rowOff>
    </xdr:from>
    <xdr:ext cx="184731" cy="264560"/>
    <xdr:sp macro="" textlink="">
      <xdr:nvSpPr>
        <xdr:cNvPr id="2374" name="pole tekstowe 1"/>
        <xdr:cNvSpPr txBox="1"/>
      </xdr:nvSpPr>
      <xdr:spPr>
        <a:xfrm>
          <a:off x="48446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75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640682</xdr:colOff>
      <xdr:row>677</xdr:row>
      <xdr:rowOff>3509</xdr:rowOff>
    </xdr:from>
    <xdr:ext cx="184731" cy="264560"/>
    <xdr:sp macro="" textlink="">
      <xdr:nvSpPr>
        <xdr:cNvPr id="2376" name="pole tekstowe 1"/>
        <xdr:cNvSpPr txBox="1"/>
      </xdr:nvSpPr>
      <xdr:spPr>
        <a:xfrm>
          <a:off x="49084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77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78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79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80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2507</xdr:colOff>
      <xdr:row>677</xdr:row>
      <xdr:rowOff>3509</xdr:rowOff>
    </xdr:from>
    <xdr:ext cx="184731" cy="264560"/>
    <xdr:sp macro="" textlink="">
      <xdr:nvSpPr>
        <xdr:cNvPr id="2381" name="pole tekstowe 1"/>
        <xdr:cNvSpPr txBox="1"/>
      </xdr:nvSpPr>
      <xdr:spPr>
        <a:xfrm>
          <a:off x="48446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82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83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84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85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86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87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629653</xdr:colOff>
      <xdr:row>677</xdr:row>
      <xdr:rowOff>3509</xdr:rowOff>
    </xdr:from>
    <xdr:ext cx="184731" cy="264560"/>
    <xdr:sp macro="" textlink="">
      <xdr:nvSpPr>
        <xdr:cNvPr id="2388" name="pole tekstowe 1"/>
        <xdr:cNvSpPr txBox="1"/>
      </xdr:nvSpPr>
      <xdr:spPr>
        <a:xfrm>
          <a:off x="48292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637674</xdr:colOff>
      <xdr:row>677</xdr:row>
      <xdr:rowOff>3509</xdr:rowOff>
    </xdr:from>
    <xdr:ext cx="184731" cy="264560"/>
    <xdr:sp macro="" textlink="">
      <xdr:nvSpPr>
        <xdr:cNvPr id="2389" name="pole tekstowe 1"/>
        <xdr:cNvSpPr txBox="1"/>
      </xdr:nvSpPr>
      <xdr:spPr>
        <a:xfrm>
          <a:off x="48300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637674</xdr:colOff>
      <xdr:row>677</xdr:row>
      <xdr:rowOff>3509</xdr:rowOff>
    </xdr:from>
    <xdr:ext cx="184731" cy="264560"/>
    <xdr:sp macro="" textlink="">
      <xdr:nvSpPr>
        <xdr:cNvPr id="2390" name="pole tekstowe 1"/>
        <xdr:cNvSpPr txBox="1"/>
      </xdr:nvSpPr>
      <xdr:spPr>
        <a:xfrm>
          <a:off x="48300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391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392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393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394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678</xdr:row>
      <xdr:rowOff>0</xdr:rowOff>
    </xdr:from>
    <xdr:ext cx="184731" cy="264560"/>
    <xdr:sp macro="" textlink="">
      <xdr:nvSpPr>
        <xdr:cNvPr id="2395" name="pole tekstowe 1"/>
        <xdr:cNvSpPr txBox="1"/>
      </xdr:nvSpPr>
      <xdr:spPr>
        <a:xfrm>
          <a:off x="48445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396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678</xdr:row>
      <xdr:rowOff>0</xdr:rowOff>
    </xdr:from>
    <xdr:ext cx="184731" cy="264560"/>
    <xdr:sp macro="" textlink="">
      <xdr:nvSpPr>
        <xdr:cNvPr id="2397" name="pole tekstowe 1"/>
        <xdr:cNvSpPr txBox="1"/>
      </xdr:nvSpPr>
      <xdr:spPr>
        <a:xfrm>
          <a:off x="48445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398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399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400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401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402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403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1003</xdr:colOff>
      <xdr:row>677</xdr:row>
      <xdr:rowOff>3509</xdr:rowOff>
    </xdr:from>
    <xdr:ext cx="184731" cy="264560"/>
    <xdr:sp macro="" textlink="">
      <xdr:nvSpPr>
        <xdr:cNvPr id="2404" name="pole tekstowe 1"/>
        <xdr:cNvSpPr txBox="1"/>
      </xdr:nvSpPr>
      <xdr:spPr>
        <a:xfrm>
          <a:off x="48445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05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06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07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08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09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637674</xdr:colOff>
      <xdr:row>677</xdr:row>
      <xdr:rowOff>3509</xdr:rowOff>
    </xdr:from>
    <xdr:ext cx="184731" cy="264560"/>
    <xdr:sp macro="" textlink="">
      <xdr:nvSpPr>
        <xdr:cNvPr id="2410" name="pole tekstowe 1"/>
        <xdr:cNvSpPr txBox="1"/>
      </xdr:nvSpPr>
      <xdr:spPr>
        <a:xfrm>
          <a:off x="48300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637674</xdr:colOff>
      <xdr:row>677</xdr:row>
      <xdr:rowOff>3509</xdr:rowOff>
    </xdr:from>
    <xdr:ext cx="184731" cy="264560"/>
    <xdr:sp macro="" textlink="">
      <xdr:nvSpPr>
        <xdr:cNvPr id="2411" name="pole tekstowe 1"/>
        <xdr:cNvSpPr txBox="1"/>
      </xdr:nvSpPr>
      <xdr:spPr>
        <a:xfrm>
          <a:off x="48300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641183</xdr:colOff>
      <xdr:row>677</xdr:row>
      <xdr:rowOff>3509</xdr:rowOff>
    </xdr:from>
    <xdr:ext cx="184731" cy="264560"/>
    <xdr:sp macro="" textlink="">
      <xdr:nvSpPr>
        <xdr:cNvPr id="2412" name="pole tekstowe 1"/>
        <xdr:cNvSpPr txBox="1"/>
      </xdr:nvSpPr>
      <xdr:spPr>
        <a:xfrm>
          <a:off x="48304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637674</xdr:colOff>
      <xdr:row>677</xdr:row>
      <xdr:rowOff>3509</xdr:rowOff>
    </xdr:from>
    <xdr:ext cx="184731" cy="264560"/>
    <xdr:sp macro="" textlink="">
      <xdr:nvSpPr>
        <xdr:cNvPr id="2413" name="pole tekstowe 1"/>
        <xdr:cNvSpPr txBox="1"/>
      </xdr:nvSpPr>
      <xdr:spPr>
        <a:xfrm>
          <a:off x="49081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641183</xdr:colOff>
      <xdr:row>677</xdr:row>
      <xdr:rowOff>3509</xdr:rowOff>
    </xdr:from>
    <xdr:ext cx="184731" cy="264560"/>
    <xdr:sp macro="" textlink="">
      <xdr:nvSpPr>
        <xdr:cNvPr id="2414" name="pole tekstowe 1"/>
        <xdr:cNvSpPr txBox="1"/>
      </xdr:nvSpPr>
      <xdr:spPr>
        <a:xfrm>
          <a:off x="48304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641183</xdr:colOff>
      <xdr:row>678</xdr:row>
      <xdr:rowOff>0</xdr:rowOff>
    </xdr:from>
    <xdr:ext cx="184731" cy="264560"/>
    <xdr:sp macro="" textlink="">
      <xdr:nvSpPr>
        <xdr:cNvPr id="2415" name="pole tekstowe 1"/>
        <xdr:cNvSpPr txBox="1"/>
      </xdr:nvSpPr>
      <xdr:spPr>
        <a:xfrm>
          <a:off x="48304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641183</xdr:colOff>
      <xdr:row>677</xdr:row>
      <xdr:rowOff>3509</xdr:rowOff>
    </xdr:from>
    <xdr:ext cx="184731" cy="264560"/>
    <xdr:sp macro="" textlink="">
      <xdr:nvSpPr>
        <xdr:cNvPr id="2416" name="pole tekstowe 1"/>
        <xdr:cNvSpPr txBox="1"/>
      </xdr:nvSpPr>
      <xdr:spPr>
        <a:xfrm>
          <a:off x="48304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641183</xdr:colOff>
      <xdr:row>678</xdr:row>
      <xdr:rowOff>0</xdr:rowOff>
    </xdr:from>
    <xdr:ext cx="184731" cy="264560"/>
    <xdr:sp macro="" textlink="">
      <xdr:nvSpPr>
        <xdr:cNvPr id="2417" name="pole tekstowe 1"/>
        <xdr:cNvSpPr txBox="1"/>
      </xdr:nvSpPr>
      <xdr:spPr>
        <a:xfrm>
          <a:off x="48304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641183</xdr:colOff>
      <xdr:row>677</xdr:row>
      <xdr:rowOff>3509</xdr:rowOff>
    </xdr:from>
    <xdr:ext cx="184731" cy="264560"/>
    <xdr:sp macro="" textlink="">
      <xdr:nvSpPr>
        <xdr:cNvPr id="2418" name="pole tekstowe 1"/>
        <xdr:cNvSpPr txBox="1"/>
      </xdr:nvSpPr>
      <xdr:spPr>
        <a:xfrm>
          <a:off x="48304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637674</xdr:colOff>
      <xdr:row>677</xdr:row>
      <xdr:rowOff>3509</xdr:rowOff>
    </xdr:from>
    <xdr:ext cx="184731" cy="264560"/>
    <xdr:sp macro="" textlink="">
      <xdr:nvSpPr>
        <xdr:cNvPr id="2419" name="pole tekstowe 1"/>
        <xdr:cNvSpPr txBox="1"/>
      </xdr:nvSpPr>
      <xdr:spPr>
        <a:xfrm>
          <a:off x="49081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627146</xdr:colOff>
      <xdr:row>677</xdr:row>
      <xdr:rowOff>3509</xdr:rowOff>
    </xdr:from>
    <xdr:ext cx="184731" cy="264560"/>
    <xdr:sp macro="" textlink="">
      <xdr:nvSpPr>
        <xdr:cNvPr id="2420" name="pole tekstowe 1"/>
        <xdr:cNvSpPr txBox="1"/>
      </xdr:nvSpPr>
      <xdr:spPr>
        <a:xfrm>
          <a:off x="48290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627146</xdr:colOff>
      <xdr:row>678</xdr:row>
      <xdr:rowOff>0</xdr:rowOff>
    </xdr:from>
    <xdr:ext cx="184731" cy="264560"/>
    <xdr:sp macro="" textlink="">
      <xdr:nvSpPr>
        <xdr:cNvPr id="2421" name="pole tekstowe 1"/>
        <xdr:cNvSpPr txBox="1"/>
      </xdr:nvSpPr>
      <xdr:spPr>
        <a:xfrm>
          <a:off x="48290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627146</xdr:colOff>
      <xdr:row>677</xdr:row>
      <xdr:rowOff>3509</xdr:rowOff>
    </xdr:from>
    <xdr:ext cx="184731" cy="264560"/>
    <xdr:sp macro="" textlink="">
      <xdr:nvSpPr>
        <xdr:cNvPr id="2422" name="pole tekstowe 1"/>
        <xdr:cNvSpPr txBox="1"/>
      </xdr:nvSpPr>
      <xdr:spPr>
        <a:xfrm>
          <a:off x="48290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627146</xdr:colOff>
      <xdr:row>678</xdr:row>
      <xdr:rowOff>0</xdr:rowOff>
    </xdr:from>
    <xdr:ext cx="184731" cy="264560"/>
    <xdr:sp macro="" textlink="">
      <xdr:nvSpPr>
        <xdr:cNvPr id="2423" name="pole tekstowe 1"/>
        <xdr:cNvSpPr txBox="1"/>
      </xdr:nvSpPr>
      <xdr:spPr>
        <a:xfrm>
          <a:off x="48290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627146</xdr:colOff>
      <xdr:row>677</xdr:row>
      <xdr:rowOff>3509</xdr:rowOff>
    </xdr:from>
    <xdr:ext cx="184731" cy="264560"/>
    <xdr:sp macro="" textlink="">
      <xdr:nvSpPr>
        <xdr:cNvPr id="2424" name="pole tekstowe 1"/>
        <xdr:cNvSpPr txBox="1"/>
      </xdr:nvSpPr>
      <xdr:spPr>
        <a:xfrm>
          <a:off x="48290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820654</xdr:colOff>
      <xdr:row>677</xdr:row>
      <xdr:rowOff>3509</xdr:rowOff>
    </xdr:from>
    <xdr:ext cx="184731" cy="264560"/>
    <xdr:sp macro="" textlink="">
      <xdr:nvSpPr>
        <xdr:cNvPr id="2425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820654</xdr:colOff>
      <xdr:row>678</xdr:row>
      <xdr:rowOff>0</xdr:rowOff>
    </xdr:from>
    <xdr:ext cx="184731" cy="264560"/>
    <xdr:sp macro="" textlink="">
      <xdr:nvSpPr>
        <xdr:cNvPr id="2426" name="pole tekstowe 1"/>
        <xdr:cNvSpPr txBox="1"/>
      </xdr:nvSpPr>
      <xdr:spPr>
        <a:xfrm>
          <a:off x="48445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62</xdr:col>
      <xdr:colOff>820654</xdr:colOff>
      <xdr:row>677</xdr:row>
      <xdr:rowOff>3509</xdr:rowOff>
    </xdr:from>
    <xdr:ext cx="184731" cy="264560"/>
    <xdr:sp macro="" textlink="">
      <xdr:nvSpPr>
        <xdr:cNvPr id="2427" name="pole tekstowe 1"/>
        <xdr:cNvSpPr txBox="1"/>
      </xdr:nvSpPr>
      <xdr:spPr>
        <a:xfrm>
          <a:off x="4844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28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640682</xdr:colOff>
      <xdr:row>677</xdr:row>
      <xdr:rowOff>3509</xdr:rowOff>
    </xdr:from>
    <xdr:ext cx="184731" cy="264560"/>
    <xdr:sp macro="" textlink="">
      <xdr:nvSpPr>
        <xdr:cNvPr id="2429" name="pole tekstowe 1"/>
        <xdr:cNvSpPr txBox="1"/>
      </xdr:nvSpPr>
      <xdr:spPr>
        <a:xfrm>
          <a:off x="49865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30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31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32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678</xdr:row>
      <xdr:rowOff>0</xdr:rowOff>
    </xdr:from>
    <xdr:ext cx="184731" cy="264560"/>
    <xdr:sp macro="" textlink="">
      <xdr:nvSpPr>
        <xdr:cNvPr id="2433" name="pole tekstowe 1"/>
        <xdr:cNvSpPr txBox="1"/>
      </xdr:nvSpPr>
      <xdr:spPr>
        <a:xfrm>
          <a:off x="49227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34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678</xdr:row>
      <xdr:rowOff>0</xdr:rowOff>
    </xdr:from>
    <xdr:ext cx="184731" cy="264560"/>
    <xdr:sp macro="" textlink="">
      <xdr:nvSpPr>
        <xdr:cNvPr id="2435" name="pole tekstowe 1"/>
        <xdr:cNvSpPr txBox="1"/>
      </xdr:nvSpPr>
      <xdr:spPr>
        <a:xfrm>
          <a:off x="49227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36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640682</xdr:colOff>
      <xdr:row>677</xdr:row>
      <xdr:rowOff>3509</xdr:rowOff>
    </xdr:from>
    <xdr:ext cx="184731" cy="264560"/>
    <xdr:sp macro="" textlink="">
      <xdr:nvSpPr>
        <xdr:cNvPr id="2437" name="pole tekstowe 1"/>
        <xdr:cNvSpPr txBox="1"/>
      </xdr:nvSpPr>
      <xdr:spPr>
        <a:xfrm>
          <a:off x="49865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38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39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40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41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2507</xdr:colOff>
      <xdr:row>677</xdr:row>
      <xdr:rowOff>3509</xdr:rowOff>
    </xdr:from>
    <xdr:ext cx="184731" cy="264560"/>
    <xdr:sp macro="" textlink="">
      <xdr:nvSpPr>
        <xdr:cNvPr id="2442" name="pole tekstowe 1"/>
        <xdr:cNvSpPr txBox="1"/>
      </xdr:nvSpPr>
      <xdr:spPr>
        <a:xfrm>
          <a:off x="49227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43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44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45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46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47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48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629653</xdr:colOff>
      <xdr:row>677</xdr:row>
      <xdr:rowOff>3509</xdr:rowOff>
    </xdr:from>
    <xdr:ext cx="184731" cy="264560"/>
    <xdr:sp macro="" textlink="">
      <xdr:nvSpPr>
        <xdr:cNvPr id="2449" name="pole tekstowe 1"/>
        <xdr:cNvSpPr txBox="1"/>
      </xdr:nvSpPr>
      <xdr:spPr>
        <a:xfrm>
          <a:off x="49073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637674</xdr:colOff>
      <xdr:row>677</xdr:row>
      <xdr:rowOff>3509</xdr:rowOff>
    </xdr:from>
    <xdr:ext cx="184731" cy="264560"/>
    <xdr:sp macro="" textlink="">
      <xdr:nvSpPr>
        <xdr:cNvPr id="2450" name="pole tekstowe 1"/>
        <xdr:cNvSpPr txBox="1"/>
      </xdr:nvSpPr>
      <xdr:spPr>
        <a:xfrm>
          <a:off x="49081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637674</xdr:colOff>
      <xdr:row>677</xdr:row>
      <xdr:rowOff>3509</xdr:rowOff>
    </xdr:from>
    <xdr:ext cx="184731" cy="264560"/>
    <xdr:sp macro="" textlink="">
      <xdr:nvSpPr>
        <xdr:cNvPr id="2451" name="pole tekstowe 1"/>
        <xdr:cNvSpPr txBox="1"/>
      </xdr:nvSpPr>
      <xdr:spPr>
        <a:xfrm>
          <a:off x="49081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52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629653</xdr:colOff>
      <xdr:row>677</xdr:row>
      <xdr:rowOff>3509</xdr:rowOff>
    </xdr:from>
    <xdr:ext cx="184731" cy="264560"/>
    <xdr:sp macro="" textlink="">
      <xdr:nvSpPr>
        <xdr:cNvPr id="2453" name="pole tekstowe 1"/>
        <xdr:cNvSpPr txBox="1"/>
      </xdr:nvSpPr>
      <xdr:spPr>
        <a:xfrm>
          <a:off x="49854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54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55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678</xdr:row>
      <xdr:rowOff>0</xdr:rowOff>
    </xdr:from>
    <xdr:ext cx="184731" cy="264560"/>
    <xdr:sp macro="" textlink="">
      <xdr:nvSpPr>
        <xdr:cNvPr id="2456" name="pole tekstowe 1"/>
        <xdr:cNvSpPr txBox="1"/>
      </xdr:nvSpPr>
      <xdr:spPr>
        <a:xfrm>
          <a:off x="49226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57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678</xdr:row>
      <xdr:rowOff>0</xdr:rowOff>
    </xdr:from>
    <xdr:ext cx="184731" cy="264560"/>
    <xdr:sp macro="" textlink="">
      <xdr:nvSpPr>
        <xdr:cNvPr id="2458" name="pole tekstowe 1"/>
        <xdr:cNvSpPr txBox="1"/>
      </xdr:nvSpPr>
      <xdr:spPr>
        <a:xfrm>
          <a:off x="49226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59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629653</xdr:colOff>
      <xdr:row>677</xdr:row>
      <xdr:rowOff>3509</xdr:rowOff>
    </xdr:from>
    <xdr:ext cx="184731" cy="264560"/>
    <xdr:sp macro="" textlink="">
      <xdr:nvSpPr>
        <xdr:cNvPr id="2460" name="pole tekstowe 1"/>
        <xdr:cNvSpPr txBox="1"/>
      </xdr:nvSpPr>
      <xdr:spPr>
        <a:xfrm>
          <a:off x="49854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61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62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63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64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1003</xdr:colOff>
      <xdr:row>677</xdr:row>
      <xdr:rowOff>3509</xdr:rowOff>
    </xdr:from>
    <xdr:ext cx="184731" cy="264560"/>
    <xdr:sp macro="" textlink="">
      <xdr:nvSpPr>
        <xdr:cNvPr id="2465" name="pole tekstowe 1"/>
        <xdr:cNvSpPr txBox="1"/>
      </xdr:nvSpPr>
      <xdr:spPr>
        <a:xfrm>
          <a:off x="49226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629653</xdr:colOff>
      <xdr:row>677</xdr:row>
      <xdr:rowOff>3509</xdr:rowOff>
    </xdr:from>
    <xdr:ext cx="184731" cy="264560"/>
    <xdr:sp macro="" textlink="">
      <xdr:nvSpPr>
        <xdr:cNvPr id="2466" name="pole tekstowe 1"/>
        <xdr:cNvSpPr txBox="1"/>
      </xdr:nvSpPr>
      <xdr:spPr>
        <a:xfrm>
          <a:off x="49854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629653</xdr:colOff>
      <xdr:row>677</xdr:row>
      <xdr:rowOff>3509</xdr:rowOff>
    </xdr:from>
    <xdr:ext cx="184731" cy="264560"/>
    <xdr:sp macro="" textlink="">
      <xdr:nvSpPr>
        <xdr:cNvPr id="2467" name="pole tekstowe 1"/>
        <xdr:cNvSpPr txBox="1"/>
      </xdr:nvSpPr>
      <xdr:spPr>
        <a:xfrm>
          <a:off x="49854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629653</xdr:colOff>
      <xdr:row>677</xdr:row>
      <xdr:rowOff>3509</xdr:rowOff>
    </xdr:from>
    <xdr:ext cx="184731" cy="264560"/>
    <xdr:sp macro="" textlink="">
      <xdr:nvSpPr>
        <xdr:cNvPr id="2468" name="pole tekstowe 1"/>
        <xdr:cNvSpPr txBox="1"/>
      </xdr:nvSpPr>
      <xdr:spPr>
        <a:xfrm>
          <a:off x="49854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629653</xdr:colOff>
      <xdr:row>677</xdr:row>
      <xdr:rowOff>3509</xdr:rowOff>
    </xdr:from>
    <xdr:ext cx="184731" cy="264560"/>
    <xdr:sp macro="" textlink="">
      <xdr:nvSpPr>
        <xdr:cNvPr id="2469" name="pole tekstowe 1"/>
        <xdr:cNvSpPr txBox="1"/>
      </xdr:nvSpPr>
      <xdr:spPr>
        <a:xfrm>
          <a:off x="49854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629653</xdr:colOff>
      <xdr:row>677</xdr:row>
      <xdr:rowOff>3509</xdr:rowOff>
    </xdr:from>
    <xdr:ext cx="184731" cy="264560"/>
    <xdr:sp macro="" textlink="">
      <xdr:nvSpPr>
        <xdr:cNvPr id="2470" name="pole tekstowe 1"/>
        <xdr:cNvSpPr txBox="1"/>
      </xdr:nvSpPr>
      <xdr:spPr>
        <a:xfrm>
          <a:off x="49854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637674</xdr:colOff>
      <xdr:row>677</xdr:row>
      <xdr:rowOff>3509</xdr:rowOff>
    </xdr:from>
    <xdr:ext cx="184731" cy="264560"/>
    <xdr:sp macro="" textlink="">
      <xdr:nvSpPr>
        <xdr:cNvPr id="2471" name="pole tekstowe 1"/>
        <xdr:cNvSpPr txBox="1"/>
      </xdr:nvSpPr>
      <xdr:spPr>
        <a:xfrm>
          <a:off x="49081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637674</xdr:colOff>
      <xdr:row>677</xdr:row>
      <xdr:rowOff>3509</xdr:rowOff>
    </xdr:from>
    <xdr:ext cx="184731" cy="264560"/>
    <xdr:sp macro="" textlink="">
      <xdr:nvSpPr>
        <xdr:cNvPr id="2472" name="pole tekstowe 1"/>
        <xdr:cNvSpPr txBox="1"/>
      </xdr:nvSpPr>
      <xdr:spPr>
        <a:xfrm>
          <a:off x="49081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641183</xdr:colOff>
      <xdr:row>677</xdr:row>
      <xdr:rowOff>3509</xdr:rowOff>
    </xdr:from>
    <xdr:ext cx="184731" cy="264560"/>
    <xdr:sp macro="" textlink="">
      <xdr:nvSpPr>
        <xdr:cNvPr id="2473" name="pole tekstowe 1"/>
        <xdr:cNvSpPr txBox="1"/>
      </xdr:nvSpPr>
      <xdr:spPr>
        <a:xfrm>
          <a:off x="49085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637674</xdr:colOff>
      <xdr:row>677</xdr:row>
      <xdr:rowOff>3509</xdr:rowOff>
    </xdr:from>
    <xdr:ext cx="184731" cy="264560"/>
    <xdr:sp macro="" textlink="">
      <xdr:nvSpPr>
        <xdr:cNvPr id="2474" name="pole tekstowe 1"/>
        <xdr:cNvSpPr txBox="1"/>
      </xdr:nvSpPr>
      <xdr:spPr>
        <a:xfrm>
          <a:off x="49862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641183</xdr:colOff>
      <xdr:row>677</xdr:row>
      <xdr:rowOff>3509</xdr:rowOff>
    </xdr:from>
    <xdr:ext cx="184731" cy="264560"/>
    <xdr:sp macro="" textlink="">
      <xdr:nvSpPr>
        <xdr:cNvPr id="2475" name="pole tekstowe 1"/>
        <xdr:cNvSpPr txBox="1"/>
      </xdr:nvSpPr>
      <xdr:spPr>
        <a:xfrm>
          <a:off x="49085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641183</xdr:colOff>
      <xdr:row>678</xdr:row>
      <xdr:rowOff>0</xdr:rowOff>
    </xdr:from>
    <xdr:ext cx="184731" cy="264560"/>
    <xdr:sp macro="" textlink="">
      <xdr:nvSpPr>
        <xdr:cNvPr id="2476" name="pole tekstowe 1"/>
        <xdr:cNvSpPr txBox="1"/>
      </xdr:nvSpPr>
      <xdr:spPr>
        <a:xfrm>
          <a:off x="49085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641183</xdr:colOff>
      <xdr:row>677</xdr:row>
      <xdr:rowOff>3509</xdr:rowOff>
    </xdr:from>
    <xdr:ext cx="184731" cy="264560"/>
    <xdr:sp macro="" textlink="">
      <xdr:nvSpPr>
        <xdr:cNvPr id="2477" name="pole tekstowe 1"/>
        <xdr:cNvSpPr txBox="1"/>
      </xdr:nvSpPr>
      <xdr:spPr>
        <a:xfrm>
          <a:off x="49085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641183</xdr:colOff>
      <xdr:row>678</xdr:row>
      <xdr:rowOff>0</xdr:rowOff>
    </xdr:from>
    <xdr:ext cx="184731" cy="264560"/>
    <xdr:sp macro="" textlink="">
      <xdr:nvSpPr>
        <xdr:cNvPr id="2478" name="pole tekstowe 1"/>
        <xdr:cNvSpPr txBox="1"/>
      </xdr:nvSpPr>
      <xdr:spPr>
        <a:xfrm>
          <a:off x="49085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641183</xdr:colOff>
      <xdr:row>677</xdr:row>
      <xdr:rowOff>3509</xdr:rowOff>
    </xdr:from>
    <xdr:ext cx="184731" cy="264560"/>
    <xdr:sp macro="" textlink="">
      <xdr:nvSpPr>
        <xdr:cNvPr id="2479" name="pole tekstowe 1"/>
        <xdr:cNvSpPr txBox="1"/>
      </xdr:nvSpPr>
      <xdr:spPr>
        <a:xfrm>
          <a:off x="49085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64</xdr:col>
      <xdr:colOff>637674</xdr:colOff>
      <xdr:row>677</xdr:row>
      <xdr:rowOff>3509</xdr:rowOff>
    </xdr:from>
    <xdr:ext cx="184731" cy="264560"/>
    <xdr:sp macro="" textlink="">
      <xdr:nvSpPr>
        <xdr:cNvPr id="2480" name="pole tekstowe 1"/>
        <xdr:cNvSpPr txBox="1"/>
      </xdr:nvSpPr>
      <xdr:spPr>
        <a:xfrm>
          <a:off x="49862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627146</xdr:colOff>
      <xdr:row>677</xdr:row>
      <xdr:rowOff>3509</xdr:rowOff>
    </xdr:from>
    <xdr:ext cx="184731" cy="264560"/>
    <xdr:sp macro="" textlink="">
      <xdr:nvSpPr>
        <xdr:cNvPr id="2481" name="pole tekstowe 1"/>
        <xdr:cNvSpPr txBox="1"/>
      </xdr:nvSpPr>
      <xdr:spPr>
        <a:xfrm>
          <a:off x="49071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627146</xdr:colOff>
      <xdr:row>678</xdr:row>
      <xdr:rowOff>0</xdr:rowOff>
    </xdr:from>
    <xdr:ext cx="184731" cy="264560"/>
    <xdr:sp macro="" textlink="">
      <xdr:nvSpPr>
        <xdr:cNvPr id="2482" name="pole tekstowe 1"/>
        <xdr:cNvSpPr txBox="1"/>
      </xdr:nvSpPr>
      <xdr:spPr>
        <a:xfrm>
          <a:off x="49071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627146</xdr:colOff>
      <xdr:row>677</xdr:row>
      <xdr:rowOff>3509</xdr:rowOff>
    </xdr:from>
    <xdr:ext cx="184731" cy="264560"/>
    <xdr:sp macro="" textlink="">
      <xdr:nvSpPr>
        <xdr:cNvPr id="2483" name="pole tekstowe 1"/>
        <xdr:cNvSpPr txBox="1"/>
      </xdr:nvSpPr>
      <xdr:spPr>
        <a:xfrm>
          <a:off x="49071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627146</xdr:colOff>
      <xdr:row>678</xdr:row>
      <xdr:rowOff>0</xdr:rowOff>
    </xdr:from>
    <xdr:ext cx="184731" cy="264560"/>
    <xdr:sp macro="" textlink="">
      <xdr:nvSpPr>
        <xdr:cNvPr id="2484" name="pole tekstowe 1"/>
        <xdr:cNvSpPr txBox="1"/>
      </xdr:nvSpPr>
      <xdr:spPr>
        <a:xfrm>
          <a:off x="49071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627146</xdr:colOff>
      <xdr:row>677</xdr:row>
      <xdr:rowOff>3509</xdr:rowOff>
    </xdr:from>
    <xdr:ext cx="184731" cy="264560"/>
    <xdr:sp macro="" textlink="">
      <xdr:nvSpPr>
        <xdr:cNvPr id="2485" name="pole tekstowe 1"/>
        <xdr:cNvSpPr txBox="1"/>
      </xdr:nvSpPr>
      <xdr:spPr>
        <a:xfrm>
          <a:off x="49071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820654</xdr:colOff>
      <xdr:row>677</xdr:row>
      <xdr:rowOff>3509</xdr:rowOff>
    </xdr:from>
    <xdr:ext cx="184731" cy="264560"/>
    <xdr:sp macro="" textlink="">
      <xdr:nvSpPr>
        <xdr:cNvPr id="2486" name="pole tekstowe 1"/>
        <xdr:cNvSpPr txBox="1"/>
      </xdr:nvSpPr>
      <xdr:spPr>
        <a:xfrm>
          <a:off x="4922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820654</xdr:colOff>
      <xdr:row>678</xdr:row>
      <xdr:rowOff>0</xdr:rowOff>
    </xdr:from>
    <xdr:ext cx="184731" cy="264560"/>
    <xdr:sp macro="" textlink="">
      <xdr:nvSpPr>
        <xdr:cNvPr id="2487" name="pole tekstowe 1"/>
        <xdr:cNvSpPr txBox="1"/>
      </xdr:nvSpPr>
      <xdr:spPr>
        <a:xfrm>
          <a:off x="49226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63</xdr:col>
      <xdr:colOff>820654</xdr:colOff>
      <xdr:row>677</xdr:row>
      <xdr:rowOff>3509</xdr:rowOff>
    </xdr:from>
    <xdr:ext cx="184731" cy="264560"/>
    <xdr:sp macro="" textlink="">
      <xdr:nvSpPr>
        <xdr:cNvPr id="2488" name="pole tekstowe 1"/>
        <xdr:cNvSpPr txBox="1"/>
      </xdr:nvSpPr>
      <xdr:spPr>
        <a:xfrm>
          <a:off x="4922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89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638677</xdr:colOff>
      <xdr:row>677</xdr:row>
      <xdr:rowOff>3509</xdr:rowOff>
    </xdr:from>
    <xdr:ext cx="184731" cy="264560"/>
    <xdr:sp macro="" textlink="">
      <xdr:nvSpPr>
        <xdr:cNvPr id="2490" name="pole tekstowe 1"/>
        <xdr:cNvSpPr txBox="1"/>
      </xdr:nvSpPr>
      <xdr:spPr>
        <a:xfrm>
          <a:off x="54550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91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92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93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94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95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678</xdr:row>
      <xdr:rowOff>0</xdr:rowOff>
    </xdr:from>
    <xdr:ext cx="184731" cy="264560"/>
    <xdr:sp macro="" textlink="">
      <xdr:nvSpPr>
        <xdr:cNvPr id="2496" name="pole tekstowe 1"/>
        <xdr:cNvSpPr txBox="1"/>
      </xdr:nvSpPr>
      <xdr:spPr>
        <a:xfrm>
          <a:off x="53912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97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678</xdr:row>
      <xdr:rowOff>0</xdr:rowOff>
    </xdr:from>
    <xdr:ext cx="184731" cy="264560"/>
    <xdr:sp macro="" textlink="">
      <xdr:nvSpPr>
        <xdr:cNvPr id="2498" name="pole tekstowe 1"/>
        <xdr:cNvSpPr txBox="1"/>
      </xdr:nvSpPr>
      <xdr:spPr>
        <a:xfrm>
          <a:off x="53912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499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638677</xdr:colOff>
      <xdr:row>677</xdr:row>
      <xdr:rowOff>3509</xdr:rowOff>
    </xdr:from>
    <xdr:ext cx="184731" cy="264560"/>
    <xdr:sp macro="" textlink="">
      <xdr:nvSpPr>
        <xdr:cNvPr id="2500" name="pole tekstowe 1"/>
        <xdr:cNvSpPr txBox="1"/>
      </xdr:nvSpPr>
      <xdr:spPr>
        <a:xfrm>
          <a:off x="54550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01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638677</xdr:colOff>
      <xdr:row>677</xdr:row>
      <xdr:rowOff>3509</xdr:rowOff>
    </xdr:from>
    <xdr:ext cx="184731" cy="264560"/>
    <xdr:sp macro="" textlink="">
      <xdr:nvSpPr>
        <xdr:cNvPr id="2502" name="pole tekstowe 1"/>
        <xdr:cNvSpPr txBox="1"/>
      </xdr:nvSpPr>
      <xdr:spPr>
        <a:xfrm>
          <a:off x="55331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03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04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05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06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07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678</xdr:row>
      <xdr:rowOff>0</xdr:rowOff>
    </xdr:from>
    <xdr:ext cx="184731" cy="264560"/>
    <xdr:sp macro="" textlink="">
      <xdr:nvSpPr>
        <xdr:cNvPr id="2508" name="pole tekstowe 1"/>
        <xdr:cNvSpPr txBox="1"/>
      </xdr:nvSpPr>
      <xdr:spPr>
        <a:xfrm>
          <a:off x="54693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09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678</xdr:row>
      <xdr:rowOff>0</xdr:rowOff>
    </xdr:from>
    <xdr:ext cx="184731" cy="264560"/>
    <xdr:sp macro="" textlink="">
      <xdr:nvSpPr>
        <xdr:cNvPr id="2510" name="pole tekstowe 1"/>
        <xdr:cNvSpPr txBox="1"/>
      </xdr:nvSpPr>
      <xdr:spPr>
        <a:xfrm>
          <a:off x="54693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511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638677</xdr:colOff>
      <xdr:row>677</xdr:row>
      <xdr:rowOff>3509</xdr:rowOff>
    </xdr:from>
    <xdr:ext cx="184731" cy="264560"/>
    <xdr:sp macro="" textlink="">
      <xdr:nvSpPr>
        <xdr:cNvPr id="2512" name="pole tekstowe 1"/>
        <xdr:cNvSpPr txBox="1"/>
      </xdr:nvSpPr>
      <xdr:spPr>
        <a:xfrm>
          <a:off x="55331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13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638677</xdr:colOff>
      <xdr:row>677</xdr:row>
      <xdr:rowOff>3509</xdr:rowOff>
    </xdr:from>
    <xdr:ext cx="184731" cy="264560"/>
    <xdr:sp macro="" textlink="">
      <xdr:nvSpPr>
        <xdr:cNvPr id="2514" name="pole tekstowe 1"/>
        <xdr:cNvSpPr txBox="1"/>
      </xdr:nvSpPr>
      <xdr:spPr>
        <a:xfrm>
          <a:off x="56112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15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16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17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18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19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678</xdr:row>
      <xdr:rowOff>0</xdr:rowOff>
    </xdr:from>
    <xdr:ext cx="184731" cy="264560"/>
    <xdr:sp macro="" textlink="">
      <xdr:nvSpPr>
        <xdr:cNvPr id="2520" name="pole tekstowe 1"/>
        <xdr:cNvSpPr txBox="1"/>
      </xdr:nvSpPr>
      <xdr:spPr>
        <a:xfrm>
          <a:off x="554741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21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678</xdr:row>
      <xdr:rowOff>0</xdr:rowOff>
    </xdr:from>
    <xdr:ext cx="184731" cy="264560"/>
    <xdr:sp macro="" textlink="">
      <xdr:nvSpPr>
        <xdr:cNvPr id="2522" name="pole tekstowe 1"/>
        <xdr:cNvSpPr txBox="1"/>
      </xdr:nvSpPr>
      <xdr:spPr>
        <a:xfrm>
          <a:off x="554741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2523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638677</xdr:colOff>
      <xdr:row>677</xdr:row>
      <xdr:rowOff>3509</xdr:rowOff>
    </xdr:from>
    <xdr:ext cx="184731" cy="264560"/>
    <xdr:sp macro="" textlink="">
      <xdr:nvSpPr>
        <xdr:cNvPr id="2524" name="pole tekstowe 1"/>
        <xdr:cNvSpPr txBox="1"/>
      </xdr:nvSpPr>
      <xdr:spPr>
        <a:xfrm>
          <a:off x="56112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25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638677</xdr:colOff>
      <xdr:row>677</xdr:row>
      <xdr:rowOff>3509</xdr:rowOff>
    </xdr:from>
    <xdr:ext cx="184731" cy="264560"/>
    <xdr:sp macro="" textlink="">
      <xdr:nvSpPr>
        <xdr:cNvPr id="2526" name="pole tekstowe 1"/>
        <xdr:cNvSpPr txBox="1"/>
      </xdr:nvSpPr>
      <xdr:spPr>
        <a:xfrm>
          <a:off x="56893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27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28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29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30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31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678</xdr:row>
      <xdr:rowOff>0</xdr:rowOff>
    </xdr:from>
    <xdr:ext cx="184731" cy="264560"/>
    <xdr:sp macro="" textlink="">
      <xdr:nvSpPr>
        <xdr:cNvPr id="2532" name="pole tekstowe 1"/>
        <xdr:cNvSpPr txBox="1"/>
      </xdr:nvSpPr>
      <xdr:spPr>
        <a:xfrm>
          <a:off x="56255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33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678</xdr:row>
      <xdr:rowOff>0</xdr:rowOff>
    </xdr:from>
    <xdr:ext cx="184731" cy="264560"/>
    <xdr:sp macro="" textlink="">
      <xdr:nvSpPr>
        <xdr:cNvPr id="2534" name="pole tekstowe 1"/>
        <xdr:cNvSpPr txBox="1"/>
      </xdr:nvSpPr>
      <xdr:spPr>
        <a:xfrm>
          <a:off x="56255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502</xdr:colOff>
      <xdr:row>677</xdr:row>
      <xdr:rowOff>3509</xdr:rowOff>
    </xdr:from>
    <xdr:ext cx="184731" cy="264560"/>
    <xdr:sp macro="" textlink="">
      <xdr:nvSpPr>
        <xdr:cNvPr id="2535" name="pole tekstowe 1"/>
        <xdr:cNvSpPr txBox="1"/>
      </xdr:nvSpPr>
      <xdr:spPr>
        <a:xfrm>
          <a:off x="56255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638677</xdr:colOff>
      <xdr:row>677</xdr:row>
      <xdr:rowOff>3509</xdr:rowOff>
    </xdr:from>
    <xdr:ext cx="184731" cy="264560"/>
    <xdr:sp macro="" textlink="">
      <xdr:nvSpPr>
        <xdr:cNvPr id="2536" name="pole tekstowe 1"/>
        <xdr:cNvSpPr txBox="1"/>
      </xdr:nvSpPr>
      <xdr:spPr>
        <a:xfrm>
          <a:off x="56893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37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638677</xdr:colOff>
      <xdr:row>677</xdr:row>
      <xdr:rowOff>3509</xdr:rowOff>
    </xdr:from>
    <xdr:ext cx="184731" cy="264560"/>
    <xdr:sp macro="" textlink="">
      <xdr:nvSpPr>
        <xdr:cNvPr id="2538" name="pole tekstowe 1"/>
        <xdr:cNvSpPr txBox="1"/>
      </xdr:nvSpPr>
      <xdr:spPr>
        <a:xfrm>
          <a:off x="57674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39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40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41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42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43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678</xdr:row>
      <xdr:rowOff>0</xdr:rowOff>
    </xdr:from>
    <xdr:ext cx="184731" cy="264560"/>
    <xdr:sp macro="" textlink="">
      <xdr:nvSpPr>
        <xdr:cNvPr id="2544" name="pole tekstowe 1"/>
        <xdr:cNvSpPr txBox="1"/>
      </xdr:nvSpPr>
      <xdr:spPr>
        <a:xfrm>
          <a:off x="57036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45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678</xdr:row>
      <xdr:rowOff>0</xdr:rowOff>
    </xdr:from>
    <xdr:ext cx="184731" cy="264560"/>
    <xdr:sp macro="" textlink="">
      <xdr:nvSpPr>
        <xdr:cNvPr id="2546" name="pole tekstowe 1"/>
        <xdr:cNvSpPr txBox="1"/>
      </xdr:nvSpPr>
      <xdr:spPr>
        <a:xfrm>
          <a:off x="57036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2547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638677</xdr:colOff>
      <xdr:row>677</xdr:row>
      <xdr:rowOff>3509</xdr:rowOff>
    </xdr:from>
    <xdr:ext cx="184731" cy="264560"/>
    <xdr:sp macro="" textlink="">
      <xdr:nvSpPr>
        <xdr:cNvPr id="2548" name="pole tekstowe 1"/>
        <xdr:cNvSpPr txBox="1"/>
      </xdr:nvSpPr>
      <xdr:spPr>
        <a:xfrm>
          <a:off x="57674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49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2550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51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52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53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54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55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678</xdr:row>
      <xdr:rowOff>0</xdr:rowOff>
    </xdr:from>
    <xdr:ext cx="184731" cy="264560"/>
    <xdr:sp macro="" textlink="">
      <xdr:nvSpPr>
        <xdr:cNvPr id="2556" name="pole tekstowe 1"/>
        <xdr:cNvSpPr txBox="1"/>
      </xdr:nvSpPr>
      <xdr:spPr>
        <a:xfrm>
          <a:off x="57817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57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678</xdr:row>
      <xdr:rowOff>0</xdr:rowOff>
    </xdr:from>
    <xdr:ext cx="184731" cy="264560"/>
    <xdr:sp macro="" textlink="">
      <xdr:nvSpPr>
        <xdr:cNvPr id="2558" name="pole tekstowe 1"/>
        <xdr:cNvSpPr txBox="1"/>
      </xdr:nvSpPr>
      <xdr:spPr>
        <a:xfrm>
          <a:off x="57817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502</xdr:colOff>
      <xdr:row>677</xdr:row>
      <xdr:rowOff>3509</xdr:rowOff>
    </xdr:from>
    <xdr:ext cx="184731" cy="264560"/>
    <xdr:sp macro="" textlink="">
      <xdr:nvSpPr>
        <xdr:cNvPr id="2559" name="pole tekstowe 1"/>
        <xdr:cNvSpPr txBox="1"/>
      </xdr:nvSpPr>
      <xdr:spPr>
        <a:xfrm>
          <a:off x="57817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2560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61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2562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63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64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65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66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67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2568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69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2570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2571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2572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73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2574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75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76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77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78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79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2580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81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2582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2583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2584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85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2586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87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88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89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90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91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2592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93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2594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2595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2596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677</xdr:row>
      <xdr:rowOff>3509</xdr:rowOff>
    </xdr:from>
    <xdr:ext cx="184731" cy="264560"/>
    <xdr:sp macro="" textlink="">
      <xdr:nvSpPr>
        <xdr:cNvPr id="2597" name="pole tekstowe 1"/>
        <xdr:cNvSpPr txBox="1"/>
      </xdr:nvSpPr>
      <xdr:spPr>
        <a:xfrm>
          <a:off x="50712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677</xdr:row>
      <xdr:rowOff>3509</xdr:rowOff>
    </xdr:from>
    <xdr:ext cx="184731" cy="264560"/>
    <xdr:sp macro="" textlink="">
      <xdr:nvSpPr>
        <xdr:cNvPr id="2598" name="pole tekstowe 1"/>
        <xdr:cNvSpPr txBox="1"/>
      </xdr:nvSpPr>
      <xdr:spPr>
        <a:xfrm>
          <a:off x="50712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677</xdr:row>
      <xdr:rowOff>3509</xdr:rowOff>
    </xdr:from>
    <xdr:ext cx="184731" cy="264560"/>
    <xdr:sp macro="" textlink="">
      <xdr:nvSpPr>
        <xdr:cNvPr id="2599" name="pole tekstowe 1"/>
        <xdr:cNvSpPr txBox="1"/>
      </xdr:nvSpPr>
      <xdr:spPr>
        <a:xfrm>
          <a:off x="50712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677</xdr:row>
      <xdr:rowOff>3509</xdr:rowOff>
    </xdr:from>
    <xdr:ext cx="184731" cy="264560"/>
    <xdr:sp macro="" textlink="">
      <xdr:nvSpPr>
        <xdr:cNvPr id="2600" name="pole tekstowe 1"/>
        <xdr:cNvSpPr txBox="1"/>
      </xdr:nvSpPr>
      <xdr:spPr>
        <a:xfrm>
          <a:off x="50712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677</xdr:row>
      <xdr:rowOff>3509</xdr:rowOff>
    </xdr:from>
    <xdr:ext cx="184731" cy="264560"/>
    <xdr:sp macro="" textlink="">
      <xdr:nvSpPr>
        <xdr:cNvPr id="2601" name="pole tekstowe 1"/>
        <xdr:cNvSpPr txBox="1"/>
      </xdr:nvSpPr>
      <xdr:spPr>
        <a:xfrm>
          <a:off x="50712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678</xdr:row>
      <xdr:rowOff>0</xdr:rowOff>
    </xdr:from>
    <xdr:ext cx="184731" cy="264560"/>
    <xdr:sp macro="" textlink="">
      <xdr:nvSpPr>
        <xdr:cNvPr id="2602" name="pole tekstowe 1"/>
        <xdr:cNvSpPr txBox="1"/>
      </xdr:nvSpPr>
      <xdr:spPr>
        <a:xfrm>
          <a:off x="50712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677</xdr:row>
      <xdr:rowOff>3509</xdr:rowOff>
    </xdr:from>
    <xdr:ext cx="184731" cy="264560"/>
    <xdr:sp macro="" textlink="">
      <xdr:nvSpPr>
        <xdr:cNvPr id="2603" name="pole tekstowe 1"/>
        <xdr:cNvSpPr txBox="1"/>
      </xdr:nvSpPr>
      <xdr:spPr>
        <a:xfrm>
          <a:off x="50712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678</xdr:row>
      <xdr:rowOff>0</xdr:rowOff>
    </xdr:from>
    <xdr:ext cx="184731" cy="264560"/>
    <xdr:sp macro="" textlink="">
      <xdr:nvSpPr>
        <xdr:cNvPr id="2604" name="pole tekstowe 1"/>
        <xdr:cNvSpPr txBox="1"/>
      </xdr:nvSpPr>
      <xdr:spPr>
        <a:xfrm>
          <a:off x="50712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706354</xdr:colOff>
      <xdr:row>677</xdr:row>
      <xdr:rowOff>3509</xdr:rowOff>
    </xdr:from>
    <xdr:ext cx="184731" cy="264560"/>
    <xdr:sp macro="" textlink="">
      <xdr:nvSpPr>
        <xdr:cNvPr id="2605" name="pole tekstowe 1"/>
        <xdr:cNvSpPr txBox="1"/>
      </xdr:nvSpPr>
      <xdr:spPr>
        <a:xfrm>
          <a:off x="50712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640682</xdr:colOff>
      <xdr:row>677</xdr:row>
      <xdr:rowOff>3509</xdr:rowOff>
    </xdr:from>
    <xdr:ext cx="184731" cy="264560"/>
    <xdr:sp macro="" textlink="">
      <xdr:nvSpPr>
        <xdr:cNvPr id="2606" name="pole tekstowe 1"/>
        <xdr:cNvSpPr txBox="1"/>
      </xdr:nvSpPr>
      <xdr:spPr>
        <a:xfrm>
          <a:off x="506469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640682</xdr:colOff>
      <xdr:row>677</xdr:row>
      <xdr:rowOff>3509</xdr:rowOff>
    </xdr:from>
    <xdr:ext cx="184731" cy="264560"/>
    <xdr:sp macro="" textlink="">
      <xdr:nvSpPr>
        <xdr:cNvPr id="2607" name="pole tekstowe 1"/>
        <xdr:cNvSpPr txBox="1"/>
      </xdr:nvSpPr>
      <xdr:spPr>
        <a:xfrm>
          <a:off x="506469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08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09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10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11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12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13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14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637674</xdr:colOff>
      <xdr:row>677</xdr:row>
      <xdr:rowOff>3509</xdr:rowOff>
    </xdr:from>
    <xdr:ext cx="184731" cy="264560"/>
    <xdr:sp macro="" textlink="">
      <xdr:nvSpPr>
        <xdr:cNvPr id="2615" name="pole tekstowe 1"/>
        <xdr:cNvSpPr txBox="1"/>
      </xdr:nvSpPr>
      <xdr:spPr>
        <a:xfrm>
          <a:off x="50643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637674</xdr:colOff>
      <xdr:row>677</xdr:row>
      <xdr:rowOff>3509</xdr:rowOff>
    </xdr:from>
    <xdr:ext cx="184731" cy="264560"/>
    <xdr:sp macro="" textlink="">
      <xdr:nvSpPr>
        <xdr:cNvPr id="2616" name="pole tekstowe 1"/>
        <xdr:cNvSpPr txBox="1"/>
      </xdr:nvSpPr>
      <xdr:spPr>
        <a:xfrm>
          <a:off x="50643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17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640682</xdr:colOff>
      <xdr:row>677</xdr:row>
      <xdr:rowOff>3509</xdr:rowOff>
    </xdr:from>
    <xdr:ext cx="184731" cy="264560"/>
    <xdr:sp macro="" textlink="">
      <xdr:nvSpPr>
        <xdr:cNvPr id="2618" name="pole tekstowe 1"/>
        <xdr:cNvSpPr txBox="1"/>
      </xdr:nvSpPr>
      <xdr:spPr>
        <a:xfrm>
          <a:off x="51427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19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20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21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678</xdr:row>
      <xdr:rowOff>0</xdr:rowOff>
    </xdr:from>
    <xdr:ext cx="184731" cy="264560"/>
    <xdr:sp macro="" textlink="">
      <xdr:nvSpPr>
        <xdr:cNvPr id="2622" name="pole tekstowe 1"/>
        <xdr:cNvSpPr txBox="1"/>
      </xdr:nvSpPr>
      <xdr:spPr>
        <a:xfrm>
          <a:off x="507898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23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678</xdr:row>
      <xdr:rowOff>0</xdr:rowOff>
    </xdr:from>
    <xdr:ext cx="184731" cy="264560"/>
    <xdr:sp macro="" textlink="">
      <xdr:nvSpPr>
        <xdr:cNvPr id="2624" name="pole tekstowe 1"/>
        <xdr:cNvSpPr txBox="1"/>
      </xdr:nvSpPr>
      <xdr:spPr>
        <a:xfrm>
          <a:off x="507898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25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640682</xdr:colOff>
      <xdr:row>677</xdr:row>
      <xdr:rowOff>3509</xdr:rowOff>
    </xdr:from>
    <xdr:ext cx="184731" cy="264560"/>
    <xdr:sp macro="" textlink="">
      <xdr:nvSpPr>
        <xdr:cNvPr id="2626" name="pole tekstowe 1"/>
        <xdr:cNvSpPr txBox="1"/>
      </xdr:nvSpPr>
      <xdr:spPr>
        <a:xfrm>
          <a:off x="51427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27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28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29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30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2507</xdr:colOff>
      <xdr:row>677</xdr:row>
      <xdr:rowOff>3509</xdr:rowOff>
    </xdr:from>
    <xdr:ext cx="184731" cy="264560"/>
    <xdr:sp macro="" textlink="">
      <xdr:nvSpPr>
        <xdr:cNvPr id="2631" name="pole tekstowe 1"/>
        <xdr:cNvSpPr txBox="1"/>
      </xdr:nvSpPr>
      <xdr:spPr>
        <a:xfrm>
          <a:off x="507898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32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33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34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35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36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37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629653</xdr:colOff>
      <xdr:row>677</xdr:row>
      <xdr:rowOff>3509</xdr:rowOff>
    </xdr:from>
    <xdr:ext cx="184731" cy="264560"/>
    <xdr:sp macro="" textlink="">
      <xdr:nvSpPr>
        <xdr:cNvPr id="2638" name="pole tekstowe 1"/>
        <xdr:cNvSpPr txBox="1"/>
      </xdr:nvSpPr>
      <xdr:spPr>
        <a:xfrm>
          <a:off x="50635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637674</xdr:colOff>
      <xdr:row>677</xdr:row>
      <xdr:rowOff>3509</xdr:rowOff>
    </xdr:from>
    <xdr:ext cx="184731" cy="264560"/>
    <xdr:sp macro="" textlink="">
      <xdr:nvSpPr>
        <xdr:cNvPr id="2639" name="pole tekstowe 1"/>
        <xdr:cNvSpPr txBox="1"/>
      </xdr:nvSpPr>
      <xdr:spPr>
        <a:xfrm>
          <a:off x="50643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637674</xdr:colOff>
      <xdr:row>677</xdr:row>
      <xdr:rowOff>3509</xdr:rowOff>
    </xdr:from>
    <xdr:ext cx="184731" cy="264560"/>
    <xdr:sp macro="" textlink="">
      <xdr:nvSpPr>
        <xdr:cNvPr id="2640" name="pole tekstowe 1"/>
        <xdr:cNvSpPr txBox="1"/>
      </xdr:nvSpPr>
      <xdr:spPr>
        <a:xfrm>
          <a:off x="50643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41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42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43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44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678</xdr:row>
      <xdr:rowOff>0</xdr:rowOff>
    </xdr:from>
    <xdr:ext cx="184731" cy="264560"/>
    <xdr:sp macro="" textlink="">
      <xdr:nvSpPr>
        <xdr:cNvPr id="2645" name="pole tekstowe 1"/>
        <xdr:cNvSpPr txBox="1"/>
      </xdr:nvSpPr>
      <xdr:spPr>
        <a:xfrm>
          <a:off x="507883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46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678</xdr:row>
      <xdr:rowOff>0</xdr:rowOff>
    </xdr:from>
    <xdr:ext cx="184731" cy="264560"/>
    <xdr:sp macro="" textlink="">
      <xdr:nvSpPr>
        <xdr:cNvPr id="2647" name="pole tekstowe 1"/>
        <xdr:cNvSpPr txBox="1"/>
      </xdr:nvSpPr>
      <xdr:spPr>
        <a:xfrm>
          <a:off x="507883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48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49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50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51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52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53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1003</xdr:colOff>
      <xdr:row>677</xdr:row>
      <xdr:rowOff>3509</xdr:rowOff>
    </xdr:from>
    <xdr:ext cx="184731" cy="264560"/>
    <xdr:sp macro="" textlink="">
      <xdr:nvSpPr>
        <xdr:cNvPr id="2654" name="pole tekstowe 1"/>
        <xdr:cNvSpPr txBox="1"/>
      </xdr:nvSpPr>
      <xdr:spPr>
        <a:xfrm>
          <a:off x="50788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55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56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57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58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59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637674</xdr:colOff>
      <xdr:row>677</xdr:row>
      <xdr:rowOff>3509</xdr:rowOff>
    </xdr:from>
    <xdr:ext cx="184731" cy="264560"/>
    <xdr:sp macro="" textlink="">
      <xdr:nvSpPr>
        <xdr:cNvPr id="2660" name="pole tekstowe 1"/>
        <xdr:cNvSpPr txBox="1"/>
      </xdr:nvSpPr>
      <xdr:spPr>
        <a:xfrm>
          <a:off x="50643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637674</xdr:colOff>
      <xdr:row>677</xdr:row>
      <xdr:rowOff>3509</xdr:rowOff>
    </xdr:from>
    <xdr:ext cx="184731" cy="264560"/>
    <xdr:sp macro="" textlink="">
      <xdr:nvSpPr>
        <xdr:cNvPr id="2661" name="pole tekstowe 1"/>
        <xdr:cNvSpPr txBox="1"/>
      </xdr:nvSpPr>
      <xdr:spPr>
        <a:xfrm>
          <a:off x="50643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641183</xdr:colOff>
      <xdr:row>677</xdr:row>
      <xdr:rowOff>3509</xdr:rowOff>
    </xdr:from>
    <xdr:ext cx="184731" cy="264560"/>
    <xdr:sp macro="" textlink="">
      <xdr:nvSpPr>
        <xdr:cNvPr id="2662" name="pole tekstowe 1"/>
        <xdr:cNvSpPr txBox="1"/>
      </xdr:nvSpPr>
      <xdr:spPr>
        <a:xfrm>
          <a:off x="50647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663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641183</xdr:colOff>
      <xdr:row>677</xdr:row>
      <xdr:rowOff>3509</xdr:rowOff>
    </xdr:from>
    <xdr:ext cx="184731" cy="264560"/>
    <xdr:sp macro="" textlink="">
      <xdr:nvSpPr>
        <xdr:cNvPr id="2664" name="pole tekstowe 1"/>
        <xdr:cNvSpPr txBox="1"/>
      </xdr:nvSpPr>
      <xdr:spPr>
        <a:xfrm>
          <a:off x="50647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641183</xdr:colOff>
      <xdr:row>678</xdr:row>
      <xdr:rowOff>0</xdr:rowOff>
    </xdr:from>
    <xdr:ext cx="184731" cy="264560"/>
    <xdr:sp macro="" textlink="">
      <xdr:nvSpPr>
        <xdr:cNvPr id="2665" name="pole tekstowe 1"/>
        <xdr:cNvSpPr txBox="1"/>
      </xdr:nvSpPr>
      <xdr:spPr>
        <a:xfrm>
          <a:off x="50647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641183</xdr:colOff>
      <xdr:row>677</xdr:row>
      <xdr:rowOff>3509</xdr:rowOff>
    </xdr:from>
    <xdr:ext cx="184731" cy="264560"/>
    <xdr:sp macro="" textlink="">
      <xdr:nvSpPr>
        <xdr:cNvPr id="2666" name="pole tekstowe 1"/>
        <xdr:cNvSpPr txBox="1"/>
      </xdr:nvSpPr>
      <xdr:spPr>
        <a:xfrm>
          <a:off x="50647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641183</xdr:colOff>
      <xdr:row>678</xdr:row>
      <xdr:rowOff>0</xdr:rowOff>
    </xdr:from>
    <xdr:ext cx="184731" cy="264560"/>
    <xdr:sp macro="" textlink="">
      <xdr:nvSpPr>
        <xdr:cNvPr id="2667" name="pole tekstowe 1"/>
        <xdr:cNvSpPr txBox="1"/>
      </xdr:nvSpPr>
      <xdr:spPr>
        <a:xfrm>
          <a:off x="506474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641183</xdr:colOff>
      <xdr:row>677</xdr:row>
      <xdr:rowOff>3509</xdr:rowOff>
    </xdr:from>
    <xdr:ext cx="184731" cy="264560"/>
    <xdr:sp macro="" textlink="">
      <xdr:nvSpPr>
        <xdr:cNvPr id="2668" name="pole tekstowe 1"/>
        <xdr:cNvSpPr txBox="1"/>
      </xdr:nvSpPr>
      <xdr:spPr>
        <a:xfrm>
          <a:off x="506474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669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627146</xdr:colOff>
      <xdr:row>677</xdr:row>
      <xdr:rowOff>3509</xdr:rowOff>
    </xdr:from>
    <xdr:ext cx="184731" cy="264560"/>
    <xdr:sp macro="" textlink="">
      <xdr:nvSpPr>
        <xdr:cNvPr id="2670" name="pole tekstowe 1"/>
        <xdr:cNvSpPr txBox="1"/>
      </xdr:nvSpPr>
      <xdr:spPr>
        <a:xfrm>
          <a:off x="50633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627146</xdr:colOff>
      <xdr:row>678</xdr:row>
      <xdr:rowOff>0</xdr:rowOff>
    </xdr:from>
    <xdr:ext cx="184731" cy="264560"/>
    <xdr:sp macro="" textlink="">
      <xdr:nvSpPr>
        <xdr:cNvPr id="2671" name="pole tekstowe 1"/>
        <xdr:cNvSpPr txBox="1"/>
      </xdr:nvSpPr>
      <xdr:spPr>
        <a:xfrm>
          <a:off x="50633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627146</xdr:colOff>
      <xdr:row>677</xdr:row>
      <xdr:rowOff>3509</xdr:rowOff>
    </xdr:from>
    <xdr:ext cx="184731" cy="264560"/>
    <xdr:sp macro="" textlink="">
      <xdr:nvSpPr>
        <xdr:cNvPr id="2672" name="pole tekstowe 1"/>
        <xdr:cNvSpPr txBox="1"/>
      </xdr:nvSpPr>
      <xdr:spPr>
        <a:xfrm>
          <a:off x="50633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627146</xdr:colOff>
      <xdr:row>678</xdr:row>
      <xdr:rowOff>0</xdr:rowOff>
    </xdr:from>
    <xdr:ext cx="184731" cy="264560"/>
    <xdr:sp macro="" textlink="">
      <xdr:nvSpPr>
        <xdr:cNvPr id="2673" name="pole tekstowe 1"/>
        <xdr:cNvSpPr txBox="1"/>
      </xdr:nvSpPr>
      <xdr:spPr>
        <a:xfrm>
          <a:off x="506333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627146</xdr:colOff>
      <xdr:row>677</xdr:row>
      <xdr:rowOff>3509</xdr:rowOff>
    </xdr:from>
    <xdr:ext cx="184731" cy="264560"/>
    <xdr:sp macro="" textlink="">
      <xdr:nvSpPr>
        <xdr:cNvPr id="2674" name="pole tekstowe 1"/>
        <xdr:cNvSpPr txBox="1"/>
      </xdr:nvSpPr>
      <xdr:spPr>
        <a:xfrm>
          <a:off x="506333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820654</xdr:colOff>
      <xdr:row>677</xdr:row>
      <xdr:rowOff>3509</xdr:rowOff>
    </xdr:from>
    <xdr:ext cx="184731" cy="264560"/>
    <xdr:sp macro="" textlink="">
      <xdr:nvSpPr>
        <xdr:cNvPr id="2675" name="pole tekstowe 1"/>
        <xdr:cNvSpPr txBox="1"/>
      </xdr:nvSpPr>
      <xdr:spPr>
        <a:xfrm>
          <a:off x="50788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820654</xdr:colOff>
      <xdr:row>678</xdr:row>
      <xdr:rowOff>0</xdr:rowOff>
    </xdr:from>
    <xdr:ext cx="184731" cy="264560"/>
    <xdr:sp macro="" textlink="">
      <xdr:nvSpPr>
        <xdr:cNvPr id="2676" name="pole tekstowe 1"/>
        <xdr:cNvSpPr txBox="1"/>
      </xdr:nvSpPr>
      <xdr:spPr>
        <a:xfrm>
          <a:off x="50788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65</xdr:col>
      <xdr:colOff>820654</xdr:colOff>
      <xdr:row>677</xdr:row>
      <xdr:rowOff>3509</xdr:rowOff>
    </xdr:from>
    <xdr:ext cx="184731" cy="264560"/>
    <xdr:sp macro="" textlink="">
      <xdr:nvSpPr>
        <xdr:cNvPr id="2677" name="pole tekstowe 1"/>
        <xdr:cNvSpPr txBox="1"/>
      </xdr:nvSpPr>
      <xdr:spPr>
        <a:xfrm>
          <a:off x="50788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677</xdr:row>
      <xdr:rowOff>3509</xdr:rowOff>
    </xdr:from>
    <xdr:ext cx="184731" cy="264560"/>
    <xdr:sp macro="" textlink="">
      <xdr:nvSpPr>
        <xdr:cNvPr id="2678" name="pole tekstowe 1"/>
        <xdr:cNvSpPr txBox="1"/>
      </xdr:nvSpPr>
      <xdr:spPr>
        <a:xfrm>
          <a:off x="51493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677</xdr:row>
      <xdr:rowOff>3509</xdr:rowOff>
    </xdr:from>
    <xdr:ext cx="184731" cy="264560"/>
    <xdr:sp macro="" textlink="">
      <xdr:nvSpPr>
        <xdr:cNvPr id="2679" name="pole tekstowe 1"/>
        <xdr:cNvSpPr txBox="1"/>
      </xdr:nvSpPr>
      <xdr:spPr>
        <a:xfrm>
          <a:off x="51493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677</xdr:row>
      <xdr:rowOff>3509</xdr:rowOff>
    </xdr:from>
    <xdr:ext cx="184731" cy="264560"/>
    <xdr:sp macro="" textlink="">
      <xdr:nvSpPr>
        <xdr:cNvPr id="2680" name="pole tekstowe 1"/>
        <xdr:cNvSpPr txBox="1"/>
      </xdr:nvSpPr>
      <xdr:spPr>
        <a:xfrm>
          <a:off x="51493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677</xdr:row>
      <xdr:rowOff>3509</xdr:rowOff>
    </xdr:from>
    <xdr:ext cx="184731" cy="264560"/>
    <xdr:sp macro="" textlink="">
      <xdr:nvSpPr>
        <xdr:cNvPr id="2681" name="pole tekstowe 1"/>
        <xdr:cNvSpPr txBox="1"/>
      </xdr:nvSpPr>
      <xdr:spPr>
        <a:xfrm>
          <a:off x="51493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677</xdr:row>
      <xdr:rowOff>3509</xdr:rowOff>
    </xdr:from>
    <xdr:ext cx="184731" cy="264560"/>
    <xdr:sp macro="" textlink="">
      <xdr:nvSpPr>
        <xdr:cNvPr id="2682" name="pole tekstowe 1"/>
        <xdr:cNvSpPr txBox="1"/>
      </xdr:nvSpPr>
      <xdr:spPr>
        <a:xfrm>
          <a:off x="51493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678</xdr:row>
      <xdr:rowOff>0</xdr:rowOff>
    </xdr:from>
    <xdr:ext cx="184731" cy="264560"/>
    <xdr:sp macro="" textlink="">
      <xdr:nvSpPr>
        <xdr:cNvPr id="2683" name="pole tekstowe 1"/>
        <xdr:cNvSpPr txBox="1"/>
      </xdr:nvSpPr>
      <xdr:spPr>
        <a:xfrm>
          <a:off x="51493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677</xdr:row>
      <xdr:rowOff>3509</xdr:rowOff>
    </xdr:from>
    <xdr:ext cx="184731" cy="264560"/>
    <xdr:sp macro="" textlink="">
      <xdr:nvSpPr>
        <xdr:cNvPr id="2684" name="pole tekstowe 1"/>
        <xdr:cNvSpPr txBox="1"/>
      </xdr:nvSpPr>
      <xdr:spPr>
        <a:xfrm>
          <a:off x="51493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678</xdr:row>
      <xdr:rowOff>0</xdr:rowOff>
    </xdr:from>
    <xdr:ext cx="184731" cy="264560"/>
    <xdr:sp macro="" textlink="">
      <xdr:nvSpPr>
        <xdr:cNvPr id="2685" name="pole tekstowe 1"/>
        <xdr:cNvSpPr txBox="1"/>
      </xdr:nvSpPr>
      <xdr:spPr>
        <a:xfrm>
          <a:off x="51493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706354</xdr:colOff>
      <xdr:row>677</xdr:row>
      <xdr:rowOff>3509</xdr:rowOff>
    </xdr:from>
    <xdr:ext cx="184731" cy="264560"/>
    <xdr:sp macro="" textlink="">
      <xdr:nvSpPr>
        <xdr:cNvPr id="2686" name="pole tekstowe 1"/>
        <xdr:cNvSpPr txBox="1"/>
      </xdr:nvSpPr>
      <xdr:spPr>
        <a:xfrm>
          <a:off x="51493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640682</xdr:colOff>
      <xdr:row>677</xdr:row>
      <xdr:rowOff>3509</xdr:rowOff>
    </xdr:from>
    <xdr:ext cx="184731" cy="264560"/>
    <xdr:sp macro="" textlink="">
      <xdr:nvSpPr>
        <xdr:cNvPr id="2687" name="pole tekstowe 1"/>
        <xdr:cNvSpPr txBox="1"/>
      </xdr:nvSpPr>
      <xdr:spPr>
        <a:xfrm>
          <a:off x="51427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640682</xdr:colOff>
      <xdr:row>677</xdr:row>
      <xdr:rowOff>3509</xdr:rowOff>
    </xdr:from>
    <xdr:ext cx="184731" cy="264560"/>
    <xdr:sp macro="" textlink="">
      <xdr:nvSpPr>
        <xdr:cNvPr id="2688" name="pole tekstowe 1"/>
        <xdr:cNvSpPr txBox="1"/>
      </xdr:nvSpPr>
      <xdr:spPr>
        <a:xfrm>
          <a:off x="51427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89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90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91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92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93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94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695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696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697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698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640682</xdr:colOff>
      <xdr:row>677</xdr:row>
      <xdr:rowOff>3509</xdr:rowOff>
    </xdr:from>
    <xdr:ext cx="184731" cy="264560"/>
    <xdr:sp macro="" textlink="">
      <xdr:nvSpPr>
        <xdr:cNvPr id="2699" name="pole tekstowe 1"/>
        <xdr:cNvSpPr txBox="1"/>
      </xdr:nvSpPr>
      <xdr:spPr>
        <a:xfrm>
          <a:off x="52209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00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01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02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678</xdr:row>
      <xdr:rowOff>0</xdr:rowOff>
    </xdr:from>
    <xdr:ext cx="184731" cy="264560"/>
    <xdr:sp macro="" textlink="">
      <xdr:nvSpPr>
        <xdr:cNvPr id="2703" name="pole tekstowe 1"/>
        <xdr:cNvSpPr txBox="1"/>
      </xdr:nvSpPr>
      <xdr:spPr>
        <a:xfrm>
          <a:off x="51570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04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678</xdr:row>
      <xdr:rowOff>0</xdr:rowOff>
    </xdr:from>
    <xdr:ext cx="184731" cy="264560"/>
    <xdr:sp macro="" textlink="">
      <xdr:nvSpPr>
        <xdr:cNvPr id="2705" name="pole tekstowe 1"/>
        <xdr:cNvSpPr txBox="1"/>
      </xdr:nvSpPr>
      <xdr:spPr>
        <a:xfrm>
          <a:off x="51570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06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640682</xdr:colOff>
      <xdr:row>677</xdr:row>
      <xdr:rowOff>3509</xdr:rowOff>
    </xdr:from>
    <xdr:ext cx="184731" cy="264560"/>
    <xdr:sp macro="" textlink="">
      <xdr:nvSpPr>
        <xdr:cNvPr id="2707" name="pole tekstowe 1"/>
        <xdr:cNvSpPr txBox="1"/>
      </xdr:nvSpPr>
      <xdr:spPr>
        <a:xfrm>
          <a:off x="52209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08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09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10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11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2507</xdr:colOff>
      <xdr:row>677</xdr:row>
      <xdr:rowOff>3509</xdr:rowOff>
    </xdr:from>
    <xdr:ext cx="184731" cy="264560"/>
    <xdr:sp macro="" textlink="">
      <xdr:nvSpPr>
        <xdr:cNvPr id="2712" name="pole tekstowe 1"/>
        <xdr:cNvSpPr txBox="1"/>
      </xdr:nvSpPr>
      <xdr:spPr>
        <a:xfrm>
          <a:off x="51570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713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714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715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716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717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718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629653</xdr:colOff>
      <xdr:row>677</xdr:row>
      <xdr:rowOff>3509</xdr:rowOff>
    </xdr:from>
    <xdr:ext cx="184731" cy="264560"/>
    <xdr:sp macro="" textlink="">
      <xdr:nvSpPr>
        <xdr:cNvPr id="2719" name="pole tekstowe 1"/>
        <xdr:cNvSpPr txBox="1"/>
      </xdr:nvSpPr>
      <xdr:spPr>
        <a:xfrm>
          <a:off x="51416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720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721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22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23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24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25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678</xdr:row>
      <xdr:rowOff>0</xdr:rowOff>
    </xdr:from>
    <xdr:ext cx="184731" cy="264560"/>
    <xdr:sp macro="" textlink="">
      <xdr:nvSpPr>
        <xdr:cNvPr id="2726" name="pole tekstowe 1"/>
        <xdr:cNvSpPr txBox="1"/>
      </xdr:nvSpPr>
      <xdr:spPr>
        <a:xfrm>
          <a:off x="51569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27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678</xdr:row>
      <xdr:rowOff>0</xdr:rowOff>
    </xdr:from>
    <xdr:ext cx="184731" cy="264560"/>
    <xdr:sp macro="" textlink="">
      <xdr:nvSpPr>
        <xdr:cNvPr id="2728" name="pole tekstowe 1"/>
        <xdr:cNvSpPr txBox="1"/>
      </xdr:nvSpPr>
      <xdr:spPr>
        <a:xfrm>
          <a:off x="51569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29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30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31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32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33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34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1003</xdr:colOff>
      <xdr:row>677</xdr:row>
      <xdr:rowOff>3509</xdr:rowOff>
    </xdr:from>
    <xdr:ext cx="184731" cy="264560"/>
    <xdr:sp macro="" textlink="">
      <xdr:nvSpPr>
        <xdr:cNvPr id="2735" name="pole tekstowe 1"/>
        <xdr:cNvSpPr txBox="1"/>
      </xdr:nvSpPr>
      <xdr:spPr>
        <a:xfrm>
          <a:off x="51569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36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37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38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39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40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741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637674</xdr:colOff>
      <xdr:row>677</xdr:row>
      <xdr:rowOff>3509</xdr:rowOff>
    </xdr:from>
    <xdr:ext cx="184731" cy="264560"/>
    <xdr:sp macro="" textlink="">
      <xdr:nvSpPr>
        <xdr:cNvPr id="2742" name="pole tekstowe 1"/>
        <xdr:cNvSpPr txBox="1"/>
      </xdr:nvSpPr>
      <xdr:spPr>
        <a:xfrm>
          <a:off x="51424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641183</xdr:colOff>
      <xdr:row>677</xdr:row>
      <xdr:rowOff>3509</xdr:rowOff>
    </xdr:from>
    <xdr:ext cx="184731" cy="264560"/>
    <xdr:sp macro="" textlink="">
      <xdr:nvSpPr>
        <xdr:cNvPr id="2743" name="pole tekstowe 1"/>
        <xdr:cNvSpPr txBox="1"/>
      </xdr:nvSpPr>
      <xdr:spPr>
        <a:xfrm>
          <a:off x="51428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744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641183</xdr:colOff>
      <xdr:row>677</xdr:row>
      <xdr:rowOff>3509</xdr:rowOff>
    </xdr:from>
    <xdr:ext cx="184731" cy="264560"/>
    <xdr:sp macro="" textlink="">
      <xdr:nvSpPr>
        <xdr:cNvPr id="2745" name="pole tekstowe 1"/>
        <xdr:cNvSpPr txBox="1"/>
      </xdr:nvSpPr>
      <xdr:spPr>
        <a:xfrm>
          <a:off x="51428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641183</xdr:colOff>
      <xdr:row>678</xdr:row>
      <xdr:rowOff>0</xdr:rowOff>
    </xdr:from>
    <xdr:ext cx="184731" cy="264560"/>
    <xdr:sp macro="" textlink="">
      <xdr:nvSpPr>
        <xdr:cNvPr id="2746" name="pole tekstowe 1"/>
        <xdr:cNvSpPr txBox="1"/>
      </xdr:nvSpPr>
      <xdr:spPr>
        <a:xfrm>
          <a:off x="51428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641183</xdr:colOff>
      <xdr:row>677</xdr:row>
      <xdr:rowOff>3509</xdr:rowOff>
    </xdr:from>
    <xdr:ext cx="184731" cy="264560"/>
    <xdr:sp macro="" textlink="">
      <xdr:nvSpPr>
        <xdr:cNvPr id="2747" name="pole tekstowe 1"/>
        <xdr:cNvSpPr txBox="1"/>
      </xdr:nvSpPr>
      <xdr:spPr>
        <a:xfrm>
          <a:off x="51428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641183</xdr:colOff>
      <xdr:row>678</xdr:row>
      <xdr:rowOff>0</xdr:rowOff>
    </xdr:from>
    <xdr:ext cx="184731" cy="264560"/>
    <xdr:sp macro="" textlink="">
      <xdr:nvSpPr>
        <xdr:cNvPr id="2748" name="pole tekstowe 1"/>
        <xdr:cNvSpPr txBox="1"/>
      </xdr:nvSpPr>
      <xdr:spPr>
        <a:xfrm>
          <a:off x="51428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641183</xdr:colOff>
      <xdr:row>677</xdr:row>
      <xdr:rowOff>3509</xdr:rowOff>
    </xdr:from>
    <xdr:ext cx="184731" cy="264560"/>
    <xdr:sp macro="" textlink="">
      <xdr:nvSpPr>
        <xdr:cNvPr id="2749" name="pole tekstowe 1"/>
        <xdr:cNvSpPr txBox="1"/>
      </xdr:nvSpPr>
      <xdr:spPr>
        <a:xfrm>
          <a:off x="51428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750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627146</xdr:colOff>
      <xdr:row>677</xdr:row>
      <xdr:rowOff>3509</xdr:rowOff>
    </xdr:from>
    <xdr:ext cx="184731" cy="264560"/>
    <xdr:sp macro="" textlink="">
      <xdr:nvSpPr>
        <xdr:cNvPr id="2751" name="pole tekstowe 1"/>
        <xdr:cNvSpPr txBox="1"/>
      </xdr:nvSpPr>
      <xdr:spPr>
        <a:xfrm>
          <a:off x="51414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627146</xdr:colOff>
      <xdr:row>678</xdr:row>
      <xdr:rowOff>0</xdr:rowOff>
    </xdr:from>
    <xdr:ext cx="184731" cy="264560"/>
    <xdr:sp macro="" textlink="">
      <xdr:nvSpPr>
        <xdr:cNvPr id="2752" name="pole tekstowe 1"/>
        <xdr:cNvSpPr txBox="1"/>
      </xdr:nvSpPr>
      <xdr:spPr>
        <a:xfrm>
          <a:off x="51414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627146</xdr:colOff>
      <xdr:row>677</xdr:row>
      <xdr:rowOff>3509</xdr:rowOff>
    </xdr:from>
    <xdr:ext cx="184731" cy="264560"/>
    <xdr:sp macro="" textlink="">
      <xdr:nvSpPr>
        <xdr:cNvPr id="2753" name="pole tekstowe 1"/>
        <xdr:cNvSpPr txBox="1"/>
      </xdr:nvSpPr>
      <xdr:spPr>
        <a:xfrm>
          <a:off x="51414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627146</xdr:colOff>
      <xdr:row>678</xdr:row>
      <xdr:rowOff>0</xdr:rowOff>
    </xdr:from>
    <xdr:ext cx="184731" cy="264560"/>
    <xdr:sp macro="" textlink="">
      <xdr:nvSpPr>
        <xdr:cNvPr id="2754" name="pole tekstowe 1"/>
        <xdr:cNvSpPr txBox="1"/>
      </xdr:nvSpPr>
      <xdr:spPr>
        <a:xfrm>
          <a:off x="51414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627146</xdr:colOff>
      <xdr:row>677</xdr:row>
      <xdr:rowOff>3509</xdr:rowOff>
    </xdr:from>
    <xdr:ext cx="184731" cy="264560"/>
    <xdr:sp macro="" textlink="">
      <xdr:nvSpPr>
        <xdr:cNvPr id="2755" name="pole tekstowe 1"/>
        <xdr:cNvSpPr txBox="1"/>
      </xdr:nvSpPr>
      <xdr:spPr>
        <a:xfrm>
          <a:off x="51414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820654</xdr:colOff>
      <xdr:row>677</xdr:row>
      <xdr:rowOff>3509</xdr:rowOff>
    </xdr:from>
    <xdr:ext cx="184731" cy="264560"/>
    <xdr:sp macro="" textlink="">
      <xdr:nvSpPr>
        <xdr:cNvPr id="2756" name="pole tekstowe 1"/>
        <xdr:cNvSpPr txBox="1"/>
      </xdr:nvSpPr>
      <xdr:spPr>
        <a:xfrm>
          <a:off x="51569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820654</xdr:colOff>
      <xdr:row>678</xdr:row>
      <xdr:rowOff>0</xdr:rowOff>
    </xdr:from>
    <xdr:ext cx="184731" cy="264560"/>
    <xdr:sp macro="" textlink="">
      <xdr:nvSpPr>
        <xdr:cNvPr id="2757" name="pole tekstowe 1"/>
        <xdr:cNvSpPr txBox="1"/>
      </xdr:nvSpPr>
      <xdr:spPr>
        <a:xfrm>
          <a:off x="51569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66</xdr:col>
      <xdr:colOff>820654</xdr:colOff>
      <xdr:row>677</xdr:row>
      <xdr:rowOff>3509</xdr:rowOff>
    </xdr:from>
    <xdr:ext cx="184731" cy="264560"/>
    <xdr:sp macro="" textlink="">
      <xdr:nvSpPr>
        <xdr:cNvPr id="2758" name="pole tekstowe 1"/>
        <xdr:cNvSpPr txBox="1"/>
      </xdr:nvSpPr>
      <xdr:spPr>
        <a:xfrm>
          <a:off x="51569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677</xdr:row>
      <xdr:rowOff>3509</xdr:rowOff>
    </xdr:from>
    <xdr:ext cx="184731" cy="264560"/>
    <xdr:sp macro="" textlink="">
      <xdr:nvSpPr>
        <xdr:cNvPr id="2759" name="pole tekstowe 1"/>
        <xdr:cNvSpPr txBox="1"/>
      </xdr:nvSpPr>
      <xdr:spPr>
        <a:xfrm>
          <a:off x="52274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677</xdr:row>
      <xdr:rowOff>3509</xdr:rowOff>
    </xdr:from>
    <xdr:ext cx="184731" cy="264560"/>
    <xdr:sp macro="" textlink="">
      <xdr:nvSpPr>
        <xdr:cNvPr id="2760" name="pole tekstowe 1"/>
        <xdr:cNvSpPr txBox="1"/>
      </xdr:nvSpPr>
      <xdr:spPr>
        <a:xfrm>
          <a:off x="52274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677</xdr:row>
      <xdr:rowOff>3509</xdr:rowOff>
    </xdr:from>
    <xdr:ext cx="184731" cy="264560"/>
    <xdr:sp macro="" textlink="">
      <xdr:nvSpPr>
        <xdr:cNvPr id="2761" name="pole tekstowe 1"/>
        <xdr:cNvSpPr txBox="1"/>
      </xdr:nvSpPr>
      <xdr:spPr>
        <a:xfrm>
          <a:off x="52274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677</xdr:row>
      <xdr:rowOff>3509</xdr:rowOff>
    </xdr:from>
    <xdr:ext cx="184731" cy="264560"/>
    <xdr:sp macro="" textlink="">
      <xdr:nvSpPr>
        <xdr:cNvPr id="2762" name="pole tekstowe 1"/>
        <xdr:cNvSpPr txBox="1"/>
      </xdr:nvSpPr>
      <xdr:spPr>
        <a:xfrm>
          <a:off x="52274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677</xdr:row>
      <xdr:rowOff>3509</xdr:rowOff>
    </xdr:from>
    <xdr:ext cx="184731" cy="264560"/>
    <xdr:sp macro="" textlink="">
      <xdr:nvSpPr>
        <xdr:cNvPr id="2763" name="pole tekstowe 1"/>
        <xdr:cNvSpPr txBox="1"/>
      </xdr:nvSpPr>
      <xdr:spPr>
        <a:xfrm>
          <a:off x="52274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678</xdr:row>
      <xdr:rowOff>0</xdr:rowOff>
    </xdr:from>
    <xdr:ext cx="184731" cy="264560"/>
    <xdr:sp macro="" textlink="">
      <xdr:nvSpPr>
        <xdr:cNvPr id="2764" name="pole tekstowe 1"/>
        <xdr:cNvSpPr txBox="1"/>
      </xdr:nvSpPr>
      <xdr:spPr>
        <a:xfrm>
          <a:off x="52274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677</xdr:row>
      <xdr:rowOff>3509</xdr:rowOff>
    </xdr:from>
    <xdr:ext cx="184731" cy="264560"/>
    <xdr:sp macro="" textlink="">
      <xdr:nvSpPr>
        <xdr:cNvPr id="2765" name="pole tekstowe 1"/>
        <xdr:cNvSpPr txBox="1"/>
      </xdr:nvSpPr>
      <xdr:spPr>
        <a:xfrm>
          <a:off x="52274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678</xdr:row>
      <xdr:rowOff>0</xdr:rowOff>
    </xdr:from>
    <xdr:ext cx="184731" cy="264560"/>
    <xdr:sp macro="" textlink="">
      <xdr:nvSpPr>
        <xdr:cNvPr id="2766" name="pole tekstowe 1"/>
        <xdr:cNvSpPr txBox="1"/>
      </xdr:nvSpPr>
      <xdr:spPr>
        <a:xfrm>
          <a:off x="52274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706354</xdr:colOff>
      <xdr:row>677</xdr:row>
      <xdr:rowOff>3509</xdr:rowOff>
    </xdr:from>
    <xdr:ext cx="184731" cy="264560"/>
    <xdr:sp macro="" textlink="">
      <xdr:nvSpPr>
        <xdr:cNvPr id="2767" name="pole tekstowe 1"/>
        <xdr:cNvSpPr txBox="1"/>
      </xdr:nvSpPr>
      <xdr:spPr>
        <a:xfrm>
          <a:off x="52274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640682</xdr:colOff>
      <xdr:row>677</xdr:row>
      <xdr:rowOff>3509</xdr:rowOff>
    </xdr:from>
    <xdr:ext cx="184731" cy="264560"/>
    <xdr:sp macro="" textlink="">
      <xdr:nvSpPr>
        <xdr:cNvPr id="2768" name="pole tekstowe 1"/>
        <xdr:cNvSpPr txBox="1"/>
      </xdr:nvSpPr>
      <xdr:spPr>
        <a:xfrm>
          <a:off x="52209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640682</xdr:colOff>
      <xdr:row>677</xdr:row>
      <xdr:rowOff>3509</xdr:rowOff>
    </xdr:from>
    <xdr:ext cx="184731" cy="264560"/>
    <xdr:sp macro="" textlink="">
      <xdr:nvSpPr>
        <xdr:cNvPr id="2769" name="pole tekstowe 1"/>
        <xdr:cNvSpPr txBox="1"/>
      </xdr:nvSpPr>
      <xdr:spPr>
        <a:xfrm>
          <a:off x="52209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70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71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72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73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74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75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76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777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778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79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640682</xdr:colOff>
      <xdr:row>677</xdr:row>
      <xdr:rowOff>3509</xdr:rowOff>
    </xdr:from>
    <xdr:ext cx="184731" cy="264560"/>
    <xdr:sp macro="" textlink="">
      <xdr:nvSpPr>
        <xdr:cNvPr id="2780" name="pole tekstowe 1"/>
        <xdr:cNvSpPr txBox="1"/>
      </xdr:nvSpPr>
      <xdr:spPr>
        <a:xfrm>
          <a:off x="52990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81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82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83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678</xdr:row>
      <xdr:rowOff>0</xdr:rowOff>
    </xdr:from>
    <xdr:ext cx="184731" cy="264560"/>
    <xdr:sp macro="" textlink="">
      <xdr:nvSpPr>
        <xdr:cNvPr id="2784" name="pole tekstowe 1"/>
        <xdr:cNvSpPr txBox="1"/>
      </xdr:nvSpPr>
      <xdr:spPr>
        <a:xfrm>
          <a:off x="523519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85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678</xdr:row>
      <xdr:rowOff>0</xdr:rowOff>
    </xdr:from>
    <xdr:ext cx="184731" cy="264560"/>
    <xdr:sp macro="" textlink="">
      <xdr:nvSpPr>
        <xdr:cNvPr id="2786" name="pole tekstowe 1"/>
        <xdr:cNvSpPr txBox="1"/>
      </xdr:nvSpPr>
      <xdr:spPr>
        <a:xfrm>
          <a:off x="523519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87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640682</xdr:colOff>
      <xdr:row>677</xdr:row>
      <xdr:rowOff>3509</xdr:rowOff>
    </xdr:from>
    <xdr:ext cx="184731" cy="264560"/>
    <xdr:sp macro="" textlink="">
      <xdr:nvSpPr>
        <xdr:cNvPr id="2788" name="pole tekstowe 1"/>
        <xdr:cNvSpPr txBox="1"/>
      </xdr:nvSpPr>
      <xdr:spPr>
        <a:xfrm>
          <a:off x="52990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89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90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91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92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2507</xdr:colOff>
      <xdr:row>677</xdr:row>
      <xdr:rowOff>3509</xdr:rowOff>
    </xdr:from>
    <xdr:ext cx="184731" cy="264560"/>
    <xdr:sp macro="" textlink="">
      <xdr:nvSpPr>
        <xdr:cNvPr id="2793" name="pole tekstowe 1"/>
        <xdr:cNvSpPr txBox="1"/>
      </xdr:nvSpPr>
      <xdr:spPr>
        <a:xfrm>
          <a:off x="52351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94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95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96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97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98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799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629653</xdr:colOff>
      <xdr:row>677</xdr:row>
      <xdr:rowOff>3509</xdr:rowOff>
    </xdr:from>
    <xdr:ext cx="184731" cy="264560"/>
    <xdr:sp macro="" textlink="">
      <xdr:nvSpPr>
        <xdr:cNvPr id="2800" name="pole tekstowe 1"/>
        <xdr:cNvSpPr txBox="1"/>
      </xdr:nvSpPr>
      <xdr:spPr>
        <a:xfrm>
          <a:off x="52198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801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802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03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629653</xdr:colOff>
      <xdr:row>677</xdr:row>
      <xdr:rowOff>3509</xdr:rowOff>
    </xdr:from>
    <xdr:ext cx="184731" cy="264560"/>
    <xdr:sp macro="" textlink="">
      <xdr:nvSpPr>
        <xdr:cNvPr id="2804" name="pole tekstowe 1"/>
        <xdr:cNvSpPr txBox="1"/>
      </xdr:nvSpPr>
      <xdr:spPr>
        <a:xfrm>
          <a:off x="52979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05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06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678</xdr:row>
      <xdr:rowOff>0</xdr:rowOff>
    </xdr:from>
    <xdr:ext cx="184731" cy="264560"/>
    <xdr:sp macro="" textlink="">
      <xdr:nvSpPr>
        <xdr:cNvPr id="2807" name="pole tekstowe 1"/>
        <xdr:cNvSpPr txBox="1"/>
      </xdr:nvSpPr>
      <xdr:spPr>
        <a:xfrm>
          <a:off x="52350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08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678</xdr:row>
      <xdr:rowOff>0</xdr:rowOff>
    </xdr:from>
    <xdr:ext cx="184731" cy="264560"/>
    <xdr:sp macro="" textlink="">
      <xdr:nvSpPr>
        <xdr:cNvPr id="2809" name="pole tekstowe 1"/>
        <xdr:cNvSpPr txBox="1"/>
      </xdr:nvSpPr>
      <xdr:spPr>
        <a:xfrm>
          <a:off x="52350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10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629653</xdr:colOff>
      <xdr:row>677</xdr:row>
      <xdr:rowOff>3509</xdr:rowOff>
    </xdr:from>
    <xdr:ext cx="184731" cy="264560"/>
    <xdr:sp macro="" textlink="">
      <xdr:nvSpPr>
        <xdr:cNvPr id="2811" name="pole tekstowe 1"/>
        <xdr:cNvSpPr txBox="1"/>
      </xdr:nvSpPr>
      <xdr:spPr>
        <a:xfrm>
          <a:off x="52979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12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13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14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15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1003</xdr:colOff>
      <xdr:row>677</xdr:row>
      <xdr:rowOff>3509</xdr:rowOff>
    </xdr:from>
    <xdr:ext cx="184731" cy="264560"/>
    <xdr:sp macro="" textlink="">
      <xdr:nvSpPr>
        <xdr:cNvPr id="2816" name="pole tekstowe 1"/>
        <xdr:cNvSpPr txBox="1"/>
      </xdr:nvSpPr>
      <xdr:spPr>
        <a:xfrm>
          <a:off x="52350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629653</xdr:colOff>
      <xdr:row>677</xdr:row>
      <xdr:rowOff>3509</xdr:rowOff>
    </xdr:from>
    <xdr:ext cx="184731" cy="264560"/>
    <xdr:sp macro="" textlink="">
      <xdr:nvSpPr>
        <xdr:cNvPr id="2817" name="pole tekstowe 1"/>
        <xdr:cNvSpPr txBox="1"/>
      </xdr:nvSpPr>
      <xdr:spPr>
        <a:xfrm>
          <a:off x="52979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629653</xdr:colOff>
      <xdr:row>677</xdr:row>
      <xdr:rowOff>3509</xdr:rowOff>
    </xdr:from>
    <xdr:ext cx="184731" cy="264560"/>
    <xdr:sp macro="" textlink="">
      <xdr:nvSpPr>
        <xdr:cNvPr id="2818" name="pole tekstowe 1"/>
        <xdr:cNvSpPr txBox="1"/>
      </xdr:nvSpPr>
      <xdr:spPr>
        <a:xfrm>
          <a:off x="52979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629653</xdr:colOff>
      <xdr:row>677</xdr:row>
      <xdr:rowOff>3509</xdr:rowOff>
    </xdr:from>
    <xdr:ext cx="184731" cy="264560"/>
    <xdr:sp macro="" textlink="">
      <xdr:nvSpPr>
        <xdr:cNvPr id="2819" name="pole tekstowe 1"/>
        <xdr:cNvSpPr txBox="1"/>
      </xdr:nvSpPr>
      <xdr:spPr>
        <a:xfrm>
          <a:off x="52979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629653</xdr:colOff>
      <xdr:row>677</xdr:row>
      <xdr:rowOff>3509</xdr:rowOff>
    </xdr:from>
    <xdr:ext cx="184731" cy="264560"/>
    <xdr:sp macro="" textlink="">
      <xdr:nvSpPr>
        <xdr:cNvPr id="2820" name="pole tekstowe 1"/>
        <xdr:cNvSpPr txBox="1"/>
      </xdr:nvSpPr>
      <xdr:spPr>
        <a:xfrm>
          <a:off x="52979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629653</xdr:colOff>
      <xdr:row>677</xdr:row>
      <xdr:rowOff>3509</xdr:rowOff>
    </xdr:from>
    <xdr:ext cx="184731" cy="264560"/>
    <xdr:sp macro="" textlink="">
      <xdr:nvSpPr>
        <xdr:cNvPr id="2821" name="pole tekstowe 1"/>
        <xdr:cNvSpPr txBox="1"/>
      </xdr:nvSpPr>
      <xdr:spPr>
        <a:xfrm>
          <a:off x="52979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822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637674</xdr:colOff>
      <xdr:row>677</xdr:row>
      <xdr:rowOff>3509</xdr:rowOff>
    </xdr:from>
    <xdr:ext cx="184731" cy="264560"/>
    <xdr:sp macro="" textlink="">
      <xdr:nvSpPr>
        <xdr:cNvPr id="2823" name="pole tekstowe 1"/>
        <xdr:cNvSpPr txBox="1"/>
      </xdr:nvSpPr>
      <xdr:spPr>
        <a:xfrm>
          <a:off x="52206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641183</xdr:colOff>
      <xdr:row>677</xdr:row>
      <xdr:rowOff>3509</xdr:rowOff>
    </xdr:from>
    <xdr:ext cx="184731" cy="264560"/>
    <xdr:sp macro="" textlink="">
      <xdr:nvSpPr>
        <xdr:cNvPr id="2824" name="pole tekstowe 1"/>
        <xdr:cNvSpPr txBox="1"/>
      </xdr:nvSpPr>
      <xdr:spPr>
        <a:xfrm>
          <a:off x="52209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637674</xdr:colOff>
      <xdr:row>677</xdr:row>
      <xdr:rowOff>3509</xdr:rowOff>
    </xdr:from>
    <xdr:ext cx="184731" cy="264560"/>
    <xdr:sp macro="" textlink="">
      <xdr:nvSpPr>
        <xdr:cNvPr id="2825" name="pole tekstowe 1"/>
        <xdr:cNvSpPr txBox="1"/>
      </xdr:nvSpPr>
      <xdr:spPr>
        <a:xfrm>
          <a:off x="52987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641183</xdr:colOff>
      <xdr:row>677</xdr:row>
      <xdr:rowOff>3509</xdr:rowOff>
    </xdr:from>
    <xdr:ext cx="184731" cy="264560"/>
    <xdr:sp macro="" textlink="">
      <xdr:nvSpPr>
        <xdr:cNvPr id="2826" name="pole tekstowe 1"/>
        <xdr:cNvSpPr txBox="1"/>
      </xdr:nvSpPr>
      <xdr:spPr>
        <a:xfrm>
          <a:off x="52209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641183</xdr:colOff>
      <xdr:row>678</xdr:row>
      <xdr:rowOff>0</xdr:rowOff>
    </xdr:from>
    <xdr:ext cx="184731" cy="264560"/>
    <xdr:sp macro="" textlink="">
      <xdr:nvSpPr>
        <xdr:cNvPr id="2827" name="pole tekstowe 1"/>
        <xdr:cNvSpPr txBox="1"/>
      </xdr:nvSpPr>
      <xdr:spPr>
        <a:xfrm>
          <a:off x="52209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641183</xdr:colOff>
      <xdr:row>677</xdr:row>
      <xdr:rowOff>3509</xdr:rowOff>
    </xdr:from>
    <xdr:ext cx="184731" cy="264560"/>
    <xdr:sp macro="" textlink="">
      <xdr:nvSpPr>
        <xdr:cNvPr id="2828" name="pole tekstowe 1"/>
        <xdr:cNvSpPr txBox="1"/>
      </xdr:nvSpPr>
      <xdr:spPr>
        <a:xfrm>
          <a:off x="52209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641183</xdr:colOff>
      <xdr:row>678</xdr:row>
      <xdr:rowOff>0</xdr:rowOff>
    </xdr:from>
    <xdr:ext cx="184731" cy="264560"/>
    <xdr:sp macro="" textlink="">
      <xdr:nvSpPr>
        <xdr:cNvPr id="2829" name="pole tekstowe 1"/>
        <xdr:cNvSpPr txBox="1"/>
      </xdr:nvSpPr>
      <xdr:spPr>
        <a:xfrm>
          <a:off x="52209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641183</xdr:colOff>
      <xdr:row>677</xdr:row>
      <xdr:rowOff>3509</xdr:rowOff>
    </xdr:from>
    <xdr:ext cx="184731" cy="264560"/>
    <xdr:sp macro="" textlink="">
      <xdr:nvSpPr>
        <xdr:cNvPr id="2830" name="pole tekstowe 1"/>
        <xdr:cNvSpPr txBox="1"/>
      </xdr:nvSpPr>
      <xdr:spPr>
        <a:xfrm>
          <a:off x="52209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637674</xdr:colOff>
      <xdr:row>677</xdr:row>
      <xdr:rowOff>3509</xdr:rowOff>
    </xdr:from>
    <xdr:ext cx="184731" cy="264560"/>
    <xdr:sp macro="" textlink="">
      <xdr:nvSpPr>
        <xdr:cNvPr id="2831" name="pole tekstowe 1"/>
        <xdr:cNvSpPr txBox="1"/>
      </xdr:nvSpPr>
      <xdr:spPr>
        <a:xfrm>
          <a:off x="52987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627146</xdr:colOff>
      <xdr:row>677</xdr:row>
      <xdr:rowOff>3509</xdr:rowOff>
    </xdr:from>
    <xdr:ext cx="184731" cy="264560"/>
    <xdr:sp macro="" textlink="">
      <xdr:nvSpPr>
        <xdr:cNvPr id="2832" name="pole tekstowe 1"/>
        <xdr:cNvSpPr txBox="1"/>
      </xdr:nvSpPr>
      <xdr:spPr>
        <a:xfrm>
          <a:off x="52195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627146</xdr:colOff>
      <xdr:row>678</xdr:row>
      <xdr:rowOff>0</xdr:rowOff>
    </xdr:from>
    <xdr:ext cx="184731" cy="264560"/>
    <xdr:sp macro="" textlink="">
      <xdr:nvSpPr>
        <xdr:cNvPr id="2833" name="pole tekstowe 1"/>
        <xdr:cNvSpPr txBox="1"/>
      </xdr:nvSpPr>
      <xdr:spPr>
        <a:xfrm>
          <a:off x="52195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627146</xdr:colOff>
      <xdr:row>677</xdr:row>
      <xdr:rowOff>3509</xdr:rowOff>
    </xdr:from>
    <xdr:ext cx="184731" cy="264560"/>
    <xdr:sp macro="" textlink="">
      <xdr:nvSpPr>
        <xdr:cNvPr id="2834" name="pole tekstowe 1"/>
        <xdr:cNvSpPr txBox="1"/>
      </xdr:nvSpPr>
      <xdr:spPr>
        <a:xfrm>
          <a:off x="52195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627146</xdr:colOff>
      <xdr:row>678</xdr:row>
      <xdr:rowOff>0</xdr:rowOff>
    </xdr:from>
    <xdr:ext cx="184731" cy="264560"/>
    <xdr:sp macro="" textlink="">
      <xdr:nvSpPr>
        <xdr:cNvPr id="2835" name="pole tekstowe 1"/>
        <xdr:cNvSpPr txBox="1"/>
      </xdr:nvSpPr>
      <xdr:spPr>
        <a:xfrm>
          <a:off x="52195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627146</xdr:colOff>
      <xdr:row>677</xdr:row>
      <xdr:rowOff>3509</xdr:rowOff>
    </xdr:from>
    <xdr:ext cx="184731" cy="264560"/>
    <xdr:sp macro="" textlink="">
      <xdr:nvSpPr>
        <xdr:cNvPr id="2836" name="pole tekstowe 1"/>
        <xdr:cNvSpPr txBox="1"/>
      </xdr:nvSpPr>
      <xdr:spPr>
        <a:xfrm>
          <a:off x="52195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820654</xdr:colOff>
      <xdr:row>677</xdr:row>
      <xdr:rowOff>3509</xdr:rowOff>
    </xdr:from>
    <xdr:ext cx="184731" cy="264560"/>
    <xdr:sp macro="" textlink="">
      <xdr:nvSpPr>
        <xdr:cNvPr id="2837" name="pole tekstowe 1"/>
        <xdr:cNvSpPr txBox="1"/>
      </xdr:nvSpPr>
      <xdr:spPr>
        <a:xfrm>
          <a:off x="52350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820654</xdr:colOff>
      <xdr:row>678</xdr:row>
      <xdr:rowOff>0</xdr:rowOff>
    </xdr:from>
    <xdr:ext cx="184731" cy="264560"/>
    <xdr:sp macro="" textlink="">
      <xdr:nvSpPr>
        <xdr:cNvPr id="2838" name="pole tekstowe 1"/>
        <xdr:cNvSpPr txBox="1"/>
      </xdr:nvSpPr>
      <xdr:spPr>
        <a:xfrm>
          <a:off x="523509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67</xdr:col>
      <xdr:colOff>820654</xdr:colOff>
      <xdr:row>677</xdr:row>
      <xdr:rowOff>3509</xdr:rowOff>
    </xdr:from>
    <xdr:ext cx="184731" cy="264560"/>
    <xdr:sp macro="" textlink="">
      <xdr:nvSpPr>
        <xdr:cNvPr id="2839" name="pole tekstowe 1"/>
        <xdr:cNvSpPr txBox="1"/>
      </xdr:nvSpPr>
      <xdr:spPr>
        <a:xfrm>
          <a:off x="52350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40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638677</xdr:colOff>
      <xdr:row>677</xdr:row>
      <xdr:rowOff>3509</xdr:rowOff>
    </xdr:from>
    <xdr:ext cx="184731" cy="264560"/>
    <xdr:sp macro="" textlink="">
      <xdr:nvSpPr>
        <xdr:cNvPr id="2841" name="pole tekstowe 1"/>
        <xdr:cNvSpPr txBox="1"/>
      </xdr:nvSpPr>
      <xdr:spPr>
        <a:xfrm>
          <a:off x="54550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42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43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44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45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46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678</xdr:row>
      <xdr:rowOff>0</xdr:rowOff>
    </xdr:from>
    <xdr:ext cx="184731" cy="264560"/>
    <xdr:sp macro="" textlink="">
      <xdr:nvSpPr>
        <xdr:cNvPr id="2847" name="pole tekstowe 1"/>
        <xdr:cNvSpPr txBox="1"/>
      </xdr:nvSpPr>
      <xdr:spPr>
        <a:xfrm>
          <a:off x="53912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48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678</xdr:row>
      <xdr:rowOff>0</xdr:rowOff>
    </xdr:from>
    <xdr:ext cx="184731" cy="264560"/>
    <xdr:sp macro="" textlink="">
      <xdr:nvSpPr>
        <xdr:cNvPr id="2849" name="pole tekstowe 1"/>
        <xdr:cNvSpPr txBox="1"/>
      </xdr:nvSpPr>
      <xdr:spPr>
        <a:xfrm>
          <a:off x="53912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502</xdr:colOff>
      <xdr:row>677</xdr:row>
      <xdr:rowOff>3509</xdr:rowOff>
    </xdr:from>
    <xdr:ext cx="184731" cy="264560"/>
    <xdr:sp macro="" textlink="">
      <xdr:nvSpPr>
        <xdr:cNvPr id="2850" name="pole tekstowe 1"/>
        <xdr:cNvSpPr txBox="1"/>
      </xdr:nvSpPr>
      <xdr:spPr>
        <a:xfrm>
          <a:off x="53912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638677</xdr:colOff>
      <xdr:row>677</xdr:row>
      <xdr:rowOff>3509</xdr:rowOff>
    </xdr:from>
    <xdr:ext cx="184731" cy="264560"/>
    <xdr:sp macro="" textlink="">
      <xdr:nvSpPr>
        <xdr:cNvPr id="2851" name="pole tekstowe 1"/>
        <xdr:cNvSpPr txBox="1"/>
      </xdr:nvSpPr>
      <xdr:spPr>
        <a:xfrm>
          <a:off x="54550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640682</xdr:colOff>
      <xdr:row>677</xdr:row>
      <xdr:rowOff>3509</xdr:rowOff>
    </xdr:from>
    <xdr:ext cx="184731" cy="264560"/>
    <xdr:sp macro="" textlink="">
      <xdr:nvSpPr>
        <xdr:cNvPr id="2852" name="pole tekstowe 1"/>
        <xdr:cNvSpPr txBox="1"/>
      </xdr:nvSpPr>
      <xdr:spPr>
        <a:xfrm>
          <a:off x="53771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640682</xdr:colOff>
      <xdr:row>677</xdr:row>
      <xdr:rowOff>3509</xdr:rowOff>
    </xdr:from>
    <xdr:ext cx="184731" cy="264560"/>
    <xdr:sp macro="" textlink="">
      <xdr:nvSpPr>
        <xdr:cNvPr id="2853" name="pole tekstowe 1"/>
        <xdr:cNvSpPr txBox="1"/>
      </xdr:nvSpPr>
      <xdr:spPr>
        <a:xfrm>
          <a:off x="53771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54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55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56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57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58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59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60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861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862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677</xdr:row>
      <xdr:rowOff>3509</xdr:rowOff>
    </xdr:from>
    <xdr:ext cx="184731" cy="264560"/>
    <xdr:sp macro="" textlink="">
      <xdr:nvSpPr>
        <xdr:cNvPr id="2863" name="pole tekstowe 1"/>
        <xdr:cNvSpPr txBox="1"/>
      </xdr:nvSpPr>
      <xdr:spPr>
        <a:xfrm>
          <a:off x="53836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677</xdr:row>
      <xdr:rowOff>3509</xdr:rowOff>
    </xdr:from>
    <xdr:ext cx="184731" cy="264560"/>
    <xdr:sp macro="" textlink="">
      <xdr:nvSpPr>
        <xdr:cNvPr id="2864" name="pole tekstowe 1"/>
        <xdr:cNvSpPr txBox="1"/>
      </xdr:nvSpPr>
      <xdr:spPr>
        <a:xfrm>
          <a:off x="53836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677</xdr:row>
      <xdr:rowOff>3509</xdr:rowOff>
    </xdr:from>
    <xdr:ext cx="184731" cy="264560"/>
    <xdr:sp macro="" textlink="">
      <xdr:nvSpPr>
        <xdr:cNvPr id="2865" name="pole tekstowe 1"/>
        <xdr:cNvSpPr txBox="1"/>
      </xdr:nvSpPr>
      <xdr:spPr>
        <a:xfrm>
          <a:off x="53836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677</xdr:row>
      <xdr:rowOff>3509</xdr:rowOff>
    </xdr:from>
    <xdr:ext cx="184731" cy="264560"/>
    <xdr:sp macro="" textlink="">
      <xdr:nvSpPr>
        <xdr:cNvPr id="2866" name="pole tekstowe 1"/>
        <xdr:cNvSpPr txBox="1"/>
      </xdr:nvSpPr>
      <xdr:spPr>
        <a:xfrm>
          <a:off x="53836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677</xdr:row>
      <xdr:rowOff>3509</xdr:rowOff>
    </xdr:from>
    <xdr:ext cx="184731" cy="264560"/>
    <xdr:sp macro="" textlink="">
      <xdr:nvSpPr>
        <xdr:cNvPr id="2867" name="pole tekstowe 1"/>
        <xdr:cNvSpPr txBox="1"/>
      </xdr:nvSpPr>
      <xdr:spPr>
        <a:xfrm>
          <a:off x="53836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678</xdr:row>
      <xdr:rowOff>0</xdr:rowOff>
    </xdr:from>
    <xdr:ext cx="184731" cy="264560"/>
    <xdr:sp macro="" textlink="">
      <xdr:nvSpPr>
        <xdr:cNvPr id="2868" name="pole tekstowe 1"/>
        <xdr:cNvSpPr txBox="1"/>
      </xdr:nvSpPr>
      <xdr:spPr>
        <a:xfrm>
          <a:off x="53836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677</xdr:row>
      <xdr:rowOff>3509</xdr:rowOff>
    </xdr:from>
    <xdr:ext cx="184731" cy="264560"/>
    <xdr:sp macro="" textlink="">
      <xdr:nvSpPr>
        <xdr:cNvPr id="2869" name="pole tekstowe 1"/>
        <xdr:cNvSpPr txBox="1"/>
      </xdr:nvSpPr>
      <xdr:spPr>
        <a:xfrm>
          <a:off x="53836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678</xdr:row>
      <xdr:rowOff>0</xdr:rowOff>
    </xdr:from>
    <xdr:ext cx="184731" cy="264560"/>
    <xdr:sp macro="" textlink="">
      <xdr:nvSpPr>
        <xdr:cNvPr id="2870" name="pole tekstowe 1"/>
        <xdr:cNvSpPr txBox="1"/>
      </xdr:nvSpPr>
      <xdr:spPr>
        <a:xfrm>
          <a:off x="53836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706354</xdr:colOff>
      <xdr:row>677</xdr:row>
      <xdr:rowOff>3509</xdr:rowOff>
    </xdr:from>
    <xdr:ext cx="184731" cy="264560"/>
    <xdr:sp macro="" textlink="">
      <xdr:nvSpPr>
        <xdr:cNvPr id="2871" name="pole tekstowe 1"/>
        <xdr:cNvSpPr txBox="1"/>
      </xdr:nvSpPr>
      <xdr:spPr>
        <a:xfrm>
          <a:off x="53836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640682</xdr:colOff>
      <xdr:row>677</xdr:row>
      <xdr:rowOff>3509</xdr:rowOff>
    </xdr:from>
    <xdr:ext cx="184731" cy="264560"/>
    <xdr:sp macro="" textlink="">
      <xdr:nvSpPr>
        <xdr:cNvPr id="2872" name="pole tekstowe 1"/>
        <xdr:cNvSpPr txBox="1"/>
      </xdr:nvSpPr>
      <xdr:spPr>
        <a:xfrm>
          <a:off x="53771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640682</xdr:colOff>
      <xdr:row>677</xdr:row>
      <xdr:rowOff>3509</xdr:rowOff>
    </xdr:from>
    <xdr:ext cx="184731" cy="264560"/>
    <xdr:sp macro="" textlink="">
      <xdr:nvSpPr>
        <xdr:cNvPr id="2873" name="pole tekstowe 1"/>
        <xdr:cNvSpPr txBox="1"/>
      </xdr:nvSpPr>
      <xdr:spPr>
        <a:xfrm>
          <a:off x="53771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74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75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76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77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78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79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80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881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882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83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640682</xdr:colOff>
      <xdr:row>677</xdr:row>
      <xdr:rowOff>3509</xdr:rowOff>
    </xdr:from>
    <xdr:ext cx="184731" cy="264560"/>
    <xdr:sp macro="" textlink="">
      <xdr:nvSpPr>
        <xdr:cNvPr id="2884" name="pole tekstowe 1"/>
        <xdr:cNvSpPr txBox="1"/>
      </xdr:nvSpPr>
      <xdr:spPr>
        <a:xfrm>
          <a:off x="54552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85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86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87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678</xdr:row>
      <xdr:rowOff>0</xdr:rowOff>
    </xdr:from>
    <xdr:ext cx="184731" cy="264560"/>
    <xdr:sp macro="" textlink="">
      <xdr:nvSpPr>
        <xdr:cNvPr id="2888" name="pole tekstowe 1"/>
        <xdr:cNvSpPr txBox="1"/>
      </xdr:nvSpPr>
      <xdr:spPr>
        <a:xfrm>
          <a:off x="539140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89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678</xdr:row>
      <xdr:rowOff>0</xdr:rowOff>
    </xdr:from>
    <xdr:ext cx="184731" cy="264560"/>
    <xdr:sp macro="" textlink="">
      <xdr:nvSpPr>
        <xdr:cNvPr id="2890" name="pole tekstowe 1"/>
        <xdr:cNvSpPr txBox="1"/>
      </xdr:nvSpPr>
      <xdr:spPr>
        <a:xfrm>
          <a:off x="539140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91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640682</xdr:colOff>
      <xdr:row>677</xdr:row>
      <xdr:rowOff>3509</xdr:rowOff>
    </xdr:from>
    <xdr:ext cx="184731" cy="264560"/>
    <xdr:sp macro="" textlink="">
      <xdr:nvSpPr>
        <xdr:cNvPr id="2892" name="pole tekstowe 1"/>
        <xdr:cNvSpPr txBox="1"/>
      </xdr:nvSpPr>
      <xdr:spPr>
        <a:xfrm>
          <a:off x="54552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93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94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95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96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2507</xdr:colOff>
      <xdr:row>677</xdr:row>
      <xdr:rowOff>3509</xdr:rowOff>
    </xdr:from>
    <xdr:ext cx="184731" cy="264560"/>
    <xdr:sp macro="" textlink="">
      <xdr:nvSpPr>
        <xdr:cNvPr id="2897" name="pole tekstowe 1"/>
        <xdr:cNvSpPr txBox="1"/>
      </xdr:nvSpPr>
      <xdr:spPr>
        <a:xfrm>
          <a:off x="53914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98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899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900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901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902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903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629653</xdr:colOff>
      <xdr:row>677</xdr:row>
      <xdr:rowOff>3509</xdr:rowOff>
    </xdr:from>
    <xdr:ext cx="184731" cy="264560"/>
    <xdr:sp macro="" textlink="">
      <xdr:nvSpPr>
        <xdr:cNvPr id="2904" name="pole tekstowe 1"/>
        <xdr:cNvSpPr txBox="1"/>
      </xdr:nvSpPr>
      <xdr:spPr>
        <a:xfrm>
          <a:off x="53760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905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906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07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08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09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10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678</xdr:row>
      <xdr:rowOff>0</xdr:rowOff>
    </xdr:from>
    <xdr:ext cx="184731" cy="264560"/>
    <xdr:sp macro="" textlink="">
      <xdr:nvSpPr>
        <xdr:cNvPr id="2911" name="pole tekstowe 1"/>
        <xdr:cNvSpPr txBox="1"/>
      </xdr:nvSpPr>
      <xdr:spPr>
        <a:xfrm>
          <a:off x="539125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12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678</xdr:row>
      <xdr:rowOff>0</xdr:rowOff>
    </xdr:from>
    <xdr:ext cx="184731" cy="264560"/>
    <xdr:sp macro="" textlink="">
      <xdr:nvSpPr>
        <xdr:cNvPr id="2913" name="pole tekstowe 1"/>
        <xdr:cNvSpPr txBox="1"/>
      </xdr:nvSpPr>
      <xdr:spPr>
        <a:xfrm>
          <a:off x="539125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14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15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16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17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18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19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1003</xdr:colOff>
      <xdr:row>677</xdr:row>
      <xdr:rowOff>3509</xdr:rowOff>
    </xdr:from>
    <xdr:ext cx="184731" cy="264560"/>
    <xdr:sp macro="" textlink="">
      <xdr:nvSpPr>
        <xdr:cNvPr id="2920" name="pole tekstowe 1"/>
        <xdr:cNvSpPr txBox="1"/>
      </xdr:nvSpPr>
      <xdr:spPr>
        <a:xfrm>
          <a:off x="53912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21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22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23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24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25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926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637674</xdr:colOff>
      <xdr:row>677</xdr:row>
      <xdr:rowOff>3509</xdr:rowOff>
    </xdr:from>
    <xdr:ext cx="184731" cy="264560"/>
    <xdr:sp macro="" textlink="">
      <xdr:nvSpPr>
        <xdr:cNvPr id="2927" name="pole tekstowe 1"/>
        <xdr:cNvSpPr txBox="1"/>
      </xdr:nvSpPr>
      <xdr:spPr>
        <a:xfrm>
          <a:off x="53768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641183</xdr:colOff>
      <xdr:row>677</xdr:row>
      <xdr:rowOff>3509</xdr:rowOff>
    </xdr:from>
    <xdr:ext cx="184731" cy="264560"/>
    <xdr:sp macro="" textlink="">
      <xdr:nvSpPr>
        <xdr:cNvPr id="2928" name="pole tekstowe 1"/>
        <xdr:cNvSpPr txBox="1"/>
      </xdr:nvSpPr>
      <xdr:spPr>
        <a:xfrm>
          <a:off x="53771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2929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641183</xdr:colOff>
      <xdr:row>677</xdr:row>
      <xdr:rowOff>3509</xdr:rowOff>
    </xdr:from>
    <xdr:ext cx="184731" cy="264560"/>
    <xdr:sp macro="" textlink="">
      <xdr:nvSpPr>
        <xdr:cNvPr id="2930" name="pole tekstowe 1"/>
        <xdr:cNvSpPr txBox="1"/>
      </xdr:nvSpPr>
      <xdr:spPr>
        <a:xfrm>
          <a:off x="53771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641183</xdr:colOff>
      <xdr:row>678</xdr:row>
      <xdr:rowOff>0</xdr:rowOff>
    </xdr:from>
    <xdr:ext cx="184731" cy="264560"/>
    <xdr:sp macro="" textlink="">
      <xdr:nvSpPr>
        <xdr:cNvPr id="2931" name="pole tekstowe 1"/>
        <xdr:cNvSpPr txBox="1"/>
      </xdr:nvSpPr>
      <xdr:spPr>
        <a:xfrm>
          <a:off x="53771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641183</xdr:colOff>
      <xdr:row>677</xdr:row>
      <xdr:rowOff>3509</xdr:rowOff>
    </xdr:from>
    <xdr:ext cx="184731" cy="264560"/>
    <xdr:sp macro="" textlink="">
      <xdr:nvSpPr>
        <xdr:cNvPr id="2932" name="pole tekstowe 1"/>
        <xdr:cNvSpPr txBox="1"/>
      </xdr:nvSpPr>
      <xdr:spPr>
        <a:xfrm>
          <a:off x="53771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641183</xdr:colOff>
      <xdr:row>678</xdr:row>
      <xdr:rowOff>0</xdr:rowOff>
    </xdr:from>
    <xdr:ext cx="184731" cy="264560"/>
    <xdr:sp macro="" textlink="">
      <xdr:nvSpPr>
        <xdr:cNvPr id="2933" name="pole tekstowe 1"/>
        <xdr:cNvSpPr txBox="1"/>
      </xdr:nvSpPr>
      <xdr:spPr>
        <a:xfrm>
          <a:off x="53771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641183</xdr:colOff>
      <xdr:row>677</xdr:row>
      <xdr:rowOff>3509</xdr:rowOff>
    </xdr:from>
    <xdr:ext cx="184731" cy="264560"/>
    <xdr:sp macro="" textlink="">
      <xdr:nvSpPr>
        <xdr:cNvPr id="2934" name="pole tekstowe 1"/>
        <xdr:cNvSpPr txBox="1"/>
      </xdr:nvSpPr>
      <xdr:spPr>
        <a:xfrm>
          <a:off x="53771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2935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627146</xdr:colOff>
      <xdr:row>677</xdr:row>
      <xdr:rowOff>3509</xdr:rowOff>
    </xdr:from>
    <xdr:ext cx="184731" cy="264560"/>
    <xdr:sp macro="" textlink="">
      <xdr:nvSpPr>
        <xdr:cNvPr id="2936" name="pole tekstowe 1"/>
        <xdr:cNvSpPr txBox="1"/>
      </xdr:nvSpPr>
      <xdr:spPr>
        <a:xfrm>
          <a:off x="53757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627146</xdr:colOff>
      <xdr:row>678</xdr:row>
      <xdr:rowOff>0</xdr:rowOff>
    </xdr:from>
    <xdr:ext cx="184731" cy="264560"/>
    <xdr:sp macro="" textlink="">
      <xdr:nvSpPr>
        <xdr:cNvPr id="2937" name="pole tekstowe 1"/>
        <xdr:cNvSpPr txBox="1"/>
      </xdr:nvSpPr>
      <xdr:spPr>
        <a:xfrm>
          <a:off x="53757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627146</xdr:colOff>
      <xdr:row>677</xdr:row>
      <xdr:rowOff>3509</xdr:rowOff>
    </xdr:from>
    <xdr:ext cx="184731" cy="264560"/>
    <xdr:sp macro="" textlink="">
      <xdr:nvSpPr>
        <xdr:cNvPr id="2938" name="pole tekstowe 1"/>
        <xdr:cNvSpPr txBox="1"/>
      </xdr:nvSpPr>
      <xdr:spPr>
        <a:xfrm>
          <a:off x="53757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627146</xdr:colOff>
      <xdr:row>678</xdr:row>
      <xdr:rowOff>0</xdr:rowOff>
    </xdr:from>
    <xdr:ext cx="184731" cy="264560"/>
    <xdr:sp macro="" textlink="">
      <xdr:nvSpPr>
        <xdr:cNvPr id="2939" name="pole tekstowe 1"/>
        <xdr:cNvSpPr txBox="1"/>
      </xdr:nvSpPr>
      <xdr:spPr>
        <a:xfrm>
          <a:off x="53757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627146</xdr:colOff>
      <xdr:row>677</xdr:row>
      <xdr:rowOff>3509</xdr:rowOff>
    </xdr:from>
    <xdr:ext cx="184731" cy="264560"/>
    <xdr:sp macro="" textlink="">
      <xdr:nvSpPr>
        <xdr:cNvPr id="2940" name="pole tekstowe 1"/>
        <xdr:cNvSpPr txBox="1"/>
      </xdr:nvSpPr>
      <xdr:spPr>
        <a:xfrm>
          <a:off x="53757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820654</xdr:colOff>
      <xdr:row>677</xdr:row>
      <xdr:rowOff>3509</xdr:rowOff>
    </xdr:from>
    <xdr:ext cx="184731" cy="264560"/>
    <xdr:sp macro="" textlink="">
      <xdr:nvSpPr>
        <xdr:cNvPr id="2941" name="pole tekstowe 1"/>
        <xdr:cNvSpPr txBox="1"/>
      </xdr:nvSpPr>
      <xdr:spPr>
        <a:xfrm>
          <a:off x="53913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820654</xdr:colOff>
      <xdr:row>678</xdr:row>
      <xdr:rowOff>0</xdr:rowOff>
    </xdr:from>
    <xdr:ext cx="184731" cy="264560"/>
    <xdr:sp macro="" textlink="">
      <xdr:nvSpPr>
        <xdr:cNvPr id="2942" name="pole tekstowe 1"/>
        <xdr:cNvSpPr txBox="1"/>
      </xdr:nvSpPr>
      <xdr:spPr>
        <a:xfrm>
          <a:off x="53913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69</xdr:col>
      <xdr:colOff>820654</xdr:colOff>
      <xdr:row>677</xdr:row>
      <xdr:rowOff>3509</xdr:rowOff>
    </xdr:from>
    <xdr:ext cx="184731" cy="264560"/>
    <xdr:sp macro="" textlink="">
      <xdr:nvSpPr>
        <xdr:cNvPr id="2943" name="pole tekstowe 1"/>
        <xdr:cNvSpPr txBox="1"/>
      </xdr:nvSpPr>
      <xdr:spPr>
        <a:xfrm>
          <a:off x="53913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44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638677</xdr:colOff>
      <xdr:row>677</xdr:row>
      <xdr:rowOff>3509</xdr:rowOff>
    </xdr:from>
    <xdr:ext cx="184731" cy="264560"/>
    <xdr:sp macro="" textlink="">
      <xdr:nvSpPr>
        <xdr:cNvPr id="2945" name="pole tekstowe 1"/>
        <xdr:cNvSpPr txBox="1"/>
      </xdr:nvSpPr>
      <xdr:spPr>
        <a:xfrm>
          <a:off x="55331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46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47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48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49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50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678</xdr:row>
      <xdr:rowOff>0</xdr:rowOff>
    </xdr:from>
    <xdr:ext cx="184731" cy="264560"/>
    <xdr:sp macro="" textlink="">
      <xdr:nvSpPr>
        <xdr:cNvPr id="2951" name="pole tekstowe 1"/>
        <xdr:cNvSpPr txBox="1"/>
      </xdr:nvSpPr>
      <xdr:spPr>
        <a:xfrm>
          <a:off x="54693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52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678</xdr:row>
      <xdr:rowOff>0</xdr:rowOff>
    </xdr:from>
    <xdr:ext cx="184731" cy="264560"/>
    <xdr:sp macro="" textlink="">
      <xdr:nvSpPr>
        <xdr:cNvPr id="2953" name="pole tekstowe 1"/>
        <xdr:cNvSpPr txBox="1"/>
      </xdr:nvSpPr>
      <xdr:spPr>
        <a:xfrm>
          <a:off x="54693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502</xdr:colOff>
      <xdr:row>677</xdr:row>
      <xdr:rowOff>3509</xdr:rowOff>
    </xdr:from>
    <xdr:ext cx="184731" cy="264560"/>
    <xdr:sp macro="" textlink="">
      <xdr:nvSpPr>
        <xdr:cNvPr id="2954" name="pole tekstowe 1"/>
        <xdr:cNvSpPr txBox="1"/>
      </xdr:nvSpPr>
      <xdr:spPr>
        <a:xfrm>
          <a:off x="54693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638677</xdr:colOff>
      <xdr:row>677</xdr:row>
      <xdr:rowOff>3509</xdr:rowOff>
    </xdr:from>
    <xdr:ext cx="184731" cy="264560"/>
    <xdr:sp macro="" textlink="">
      <xdr:nvSpPr>
        <xdr:cNvPr id="2955" name="pole tekstowe 1"/>
        <xdr:cNvSpPr txBox="1"/>
      </xdr:nvSpPr>
      <xdr:spPr>
        <a:xfrm>
          <a:off x="55331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640682</xdr:colOff>
      <xdr:row>677</xdr:row>
      <xdr:rowOff>3509</xdr:rowOff>
    </xdr:from>
    <xdr:ext cx="184731" cy="264560"/>
    <xdr:sp macro="" textlink="">
      <xdr:nvSpPr>
        <xdr:cNvPr id="2956" name="pole tekstowe 1"/>
        <xdr:cNvSpPr txBox="1"/>
      </xdr:nvSpPr>
      <xdr:spPr>
        <a:xfrm>
          <a:off x="54552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640682</xdr:colOff>
      <xdr:row>677</xdr:row>
      <xdr:rowOff>3509</xdr:rowOff>
    </xdr:from>
    <xdr:ext cx="184731" cy="264560"/>
    <xdr:sp macro="" textlink="">
      <xdr:nvSpPr>
        <xdr:cNvPr id="2957" name="pole tekstowe 1"/>
        <xdr:cNvSpPr txBox="1"/>
      </xdr:nvSpPr>
      <xdr:spPr>
        <a:xfrm>
          <a:off x="54552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58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59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60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61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62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63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64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2965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2966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677</xdr:row>
      <xdr:rowOff>3509</xdr:rowOff>
    </xdr:from>
    <xdr:ext cx="184731" cy="264560"/>
    <xdr:sp macro="" textlink="">
      <xdr:nvSpPr>
        <xdr:cNvPr id="2967" name="pole tekstowe 1"/>
        <xdr:cNvSpPr txBox="1"/>
      </xdr:nvSpPr>
      <xdr:spPr>
        <a:xfrm>
          <a:off x="54617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677</xdr:row>
      <xdr:rowOff>3509</xdr:rowOff>
    </xdr:from>
    <xdr:ext cx="184731" cy="264560"/>
    <xdr:sp macro="" textlink="">
      <xdr:nvSpPr>
        <xdr:cNvPr id="2968" name="pole tekstowe 1"/>
        <xdr:cNvSpPr txBox="1"/>
      </xdr:nvSpPr>
      <xdr:spPr>
        <a:xfrm>
          <a:off x="54617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677</xdr:row>
      <xdr:rowOff>3509</xdr:rowOff>
    </xdr:from>
    <xdr:ext cx="184731" cy="264560"/>
    <xdr:sp macro="" textlink="">
      <xdr:nvSpPr>
        <xdr:cNvPr id="2969" name="pole tekstowe 1"/>
        <xdr:cNvSpPr txBox="1"/>
      </xdr:nvSpPr>
      <xdr:spPr>
        <a:xfrm>
          <a:off x="54617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677</xdr:row>
      <xdr:rowOff>3509</xdr:rowOff>
    </xdr:from>
    <xdr:ext cx="184731" cy="264560"/>
    <xdr:sp macro="" textlink="">
      <xdr:nvSpPr>
        <xdr:cNvPr id="2970" name="pole tekstowe 1"/>
        <xdr:cNvSpPr txBox="1"/>
      </xdr:nvSpPr>
      <xdr:spPr>
        <a:xfrm>
          <a:off x="54617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677</xdr:row>
      <xdr:rowOff>3509</xdr:rowOff>
    </xdr:from>
    <xdr:ext cx="184731" cy="264560"/>
    <xdr:sp macro="" textlink="">
      <xdr:nvSpPr>
        <xdr:cNvPr id="2971" name="pole tekstowe 1"/>
        <xdr:cNvSpPr txBox="1"/>
      </xdr:nvSpPr>
      <xdr:spPr>
        <a:xfrm>
          <a:off x="54617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678</xdr:row>
      <xdr:rowOff>0</xdr:rowOff>
    </xdr:from>
    <xdr:ext cx="184731" cy="264560"/>
    <xdr:sp macro="" textlink="">
      <xdr:nvSpPr>
        <xdr:cNvPr id="2972" name="pole tekstowe 1"/>
        <xdr:cNvSpPr txBox="1"/>
      </xdr:nvSpPr>
      <xdr:spPr>
        <a:xfrm>
          <a:off x="54617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677</xdr:row>
      <xdr:rowOff>3509</xdr:rowOff>
    </xdr:from>
    <xdr:ext cx="184731" cy="264560"/>
    <xdr:sp macro="" textlink="">
      <xdr:nvSpPr>
        <xdr:cNvPr id="2973" name="pole tekstowe 1"/>
        <xdr:cNvSpPr txBox="1"/>
      </xdr:nvSpPr>
      <xdr:spPr>
        <a:xfrm>
          <a:off x="54617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678</xdr:row>
      <xdr:rowOff>0</xdr:rowOff>
    </xdr:from>
    <xdr:ext cx="184731" cy="264560"/>
    <xdr:sp macro="" textlink="">
      <xdr:nvSpPr>
        <xdr:cNvPr id="2974" name="pole tekstowe 1"/>
        <xdr:cNvSpPr txBox="1"/>
      </xdr:nvSpPr>
      <xdr:spPr>
        <a:xfrm>
          <a:off x="54617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706354</xdr:colOff>
      <xdr:row>677</xdr:row>
      <xdr:rowOff>3509</xdr:rowOff>
    </xdr:from>
    <xdr:ext cx="184731" cy="264560"/>
    <xdr:sp macro="" textlink="">
      <xdr:nvSpPr>
        <xdr:cNvPr id="2975" name="pole tekstowe 1"/>
        <xdr:cNvSpPr txBox="1"/>
      </xdr:nvSpPr>
      <xdr:spPr>
        <a:xfrm>
          <a:off x="54617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640682</xdr:colOff>
      <xdr:row>677</xdr:row>
      <xdr:rowOff>3509</xdr:rowOff>
    </xdr:from>
    <xdr:ext cx="184731" cy="264560"/>
    <xdr:sp macro="" textlink="">
      <xdr:nvSpPr>
        <xdr:cNvPr id="2976" name="pole tekstowe 1"/>
        <xdr:cNvSpPr txBox="1"/>
      </xdr:nvSpPr>
      <xdr:spPr>
        <a:xfrm>
          <a:off x="54552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640682</xdr:colOff>
      <xdr:row>677</xdr:row>
      <xdr:rowOff>3509</xdr:rowOff>
    </xdr:from>
    <xdr:ext cx="184731" cy="264560"/>
    <xdr:sp macro="" textlink="">
      <xdr:nvSpPr>
        <xdr:cNvPr id="2977" name="pole tekstowe 1"/>
        <xdr:cNvSpPr txBox="1"/>
      </xdr:nvSpPr>
      <xdr:spPr>
        <a:xfrm>
          <a:off x="54552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78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79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80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81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82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83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2984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2985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2986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87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640682</xdr:colOff>
      <xdr:row>677</xdr:row>
      <xdr:rowOff>3509</xdr:rowOff>
    </xdr:from>
    <xdr:ext cx="184731" cy="264560"/>
    <xdr:sp macro="" textlink="">
      <xdr:nvSpPr>
        <xdr:cNvPr id="2988" name="pole tekstowe 1"/>
        <xdr:cNvSpPr txBox="1"/>
      </xdr:nvSpPr>
      <xdr:spPr>
        <a:xfrm>
          <a:off x="55333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89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90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91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678</xdr:row>
      <xdr:rowOff>0</xdr:rowOff>
    </xdr:from>
    <xdr:ext cx="184731" cy="264560"/>
    <xdr:sp macro="" textlink="">
      <xdr:nvSpPr>
        <xdr:cNvPr id="2992" name="pole tekstowe 1"/>
        <xdr:cNvSpPr txBox="1"/>
      </xdr:nvSpPr>
      <xdr:spPr>
        <a:xfrm>
          <a:off x="546950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93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678</xdr:row>
      <xdr:rowOff>0</xdr:rowOff>
    </xdr:from>
    <xdr:ext cx="184731" cy="264560"/>
    <xdr:sp macro="" textlink="">
      <xdr:nvSpPr>
        <xdr:cNvPr id="2994" name="pole tekstowe 1"/>
        <xdr:cNvSpPr txBox="1"/>
      </xdr:nvSpPr>
      <xdr:spPr>
        <a:xfrm>
          <a:off x="546950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95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640682</xdr:colOff>
      <xdr:row>677</xdr:row>
      <xdr:rowOff>3509</xdr:rowOff>
    </xdr:from>
    <xdr:ext cx="184731" cy="264560"/>
    <xdr:sp macro="" textlink="">
      <xdr:nvSpPr>
        <xdr:cNvPr id="2996" name="pole tekstowe 1"/>
        <xdr:cNvSpPr txBox="1"/>
      </xdr:nvSpPr>
      <xdr:spPr>
        <a:xfrm>
          <a:off x="55333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97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98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2999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3000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2507</xdr:colOff>
      <xdr:row>677</xdr:row>
      <xdr:rowOff>3509</xdr:rowOff>
    </xdr:from>
    <xdr:ext cx="184731" cy="264560"/>
    <xdr:sp macro="" textlink="">
      <xdr:nvSpPr>
        <xdr:cNvPr id="3001" name="pole tekstowe 1"/>
        <xdr:cNvSpPr txBox="1"/>
      </xdr:nvSpPr>
      <xdr:spPr>
        <a:xfrm>
          <a:off x="54695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3002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3003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3004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3005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3006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3007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629653</xdr:colOff>
      <xdr:row>677</xdr:row>
      <xdr:rowOff>3509</xdr:rowOff>
    </xdr:from>
    <xdr:ext cx="184731" cy="264560"/>
    <xdr:sp macro="" textlink="">
      <xdr:nvSpPr>
        <xdr:cNvPr id="3008" name="pole tekstowe 1"/>
        <xdr:cNvSpPr txBox="1"/>
      </xdr:nvSpPr>
      <xdr:spPr>
        <a:xfrm>
          <a:off x="54541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3009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3010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11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12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13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14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678</xdr:row>
      <xdr:rowOff>0</xdr:rowOff>
    </xdr:from>
    <xdr:ext cx="184731" cy="264560"/>
    <xdr:sp macro="" textlink="">
      <xdr:nvSpPr>
        <xdr:cNvPr id="3015" name="pole tekstowe 1"/>
        <xdr:cNvSpPr txBox="1"/>
      </xdr:nvSpPr>
      <xdr:spPr>
        <a:xfrm>
          <a:off x="546935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16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678</xdr:row>
      <xdr:rowOff>0</xdr:rowOff>
    </xdr:from>
    <xdr:ext cx="184731" cy="264560"/>
    <xdr:sp macro="" textlink="">
      <xdr:nvSpPr>
        <xdr:cNvPr id="3017" name="pole tekstowe 1"/>
        <xdr:cNvSpPr txBox="1"/>
      </xdr:nvSpPr>
      <xdr:spPr>
        <a:xfrm>
          <a:off x="546935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18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19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20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21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22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23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1003</xdr:colOff>
      <xdr:row>677</xdr:row>
      <xdr:rowOff>3509</xdr:rowOff>
    </xdr:from>
    <xdr:ext cx="184731" cy="264560"/>
    <xdr:sp macro="" textlink="">
      <xdr:nvSpPr>
        <xdr:cNvPr id="3024" name="pole tekstowe 1"/>
        <xdr:cNvSpPr txBox="1"/>
      </xdr:nvSpPr>
      <xdr:spPr>
        <a:xfrm>
          <a:off x="54693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25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26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27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28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29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3030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637674</xdr:colOff>
      <xdr:row>677</xdr:row>
      <xdr:rowOff>3509</xdr:rowOff>
    </xdr:from>
    <xdr:ext cx="184731" cy="264560"/>
    <xdr:sp macro="" textlink="">
      <xdr:nvSpPr>
        <xdr:cNvPr id="3031" name="pole tekstowe 1"/>
        <xdr:cNvSpPr txBox="1"/>
      </xdr:nvSpPr>
      <xdr:spPr>
        <a:xfrm>
          <a:off x="54549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641183</xdr:colOff>
      <xdr:row>677</xdr:row>
      <xdr:rowOff>3509</xdr:rowOff>
    </xdr:from>
    <xdr:ext cx="184731" cy="264560"/>
    <xdr:sp macro="" textlink="">
      <xdr:nvSpPr>
        <xdr:cNvPr id="3032" name="pole tekstowe 1"/>
        <xdr:cNvSpPr txBox="1"/>
      </xdr:nvSpPr>
      <xdr:spPr>
        <a:xfrm>
          <a:off x="54552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033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641183</xdr:colOff>
      <xdr:row>677</xdr:row>
      <xdr:rowOff>3509</xdr:rowOff>
    </xdr:from>
    <xdr:ext cx="184731" cy="264560"/>
    <xdr:sp macro="" textlink="">
      <xdr:nvSpPr>
        <xdr:cNvPr id="3034" name="pole tekstowe 1"/>
        <xdr:cNvSpPr txBox="1"/>
      </xdr:nvSpPr>
      <xdr:spPr>
        <a:xfrm>
          <a:off x="54552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641183</xdr:colOff>
      <xdr:row>678</xdr:row>
      <xdr:rowOff>0</xdr:rowOff>
    </xdr:from>
    <xdr:ext cx="184731" cy="264560"/>
    <xdr:sp macro="" textlink="">
      <xdr:nvSpPr>
        <xdr:cNvPr id="3035" name="pole tekstowe 1"/>
        <xdr:cNvSpPr txBox="1"/>
      </xdr:nvSpPr>
      <xdr:spPr>
        <a:xfrm>
          <a:off x="545526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641183</xdr:colOff>
      <xdr:row>677</xdr:row>
      <xdr:rowOff>3509</xdr:rowOff>
    </xdr:from>
    <xdr:ext cx="184731" cy="264560"/>
    <xdr:sp macro="" textlink="">
      <xdr:nvSpPr>
        <xdr:cNvPr id="3036" name="pole tekstowe 1"/>
        <xdr:cNvSpPr txBox="1"/>
      </xdr:nvSpPr>
      <xdr:spPr>
        <a:xfrm>
          <a:off x="54552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641183</xdr:colOff>
      <xdr:row>678</xdr:row>
      <xdr:rowOff>0</xdr:rowOff>
    </xdr:from>
    <xdr:ext cx="184731" cy="264560"/>
    <xdr:sp macro="" textlink="">
      <xdr:nvSpPr>
        <xdr:cNvPr id="3037" name="pole tekstowe 1"/>
        <xdr:cNvSpPr txBox="1"/>
      </xdr:nvSpPr>
      <xdr:spPr>
        <a:xfrm>
          <a:off x="545526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641183</xdr:colOff>
      <xdr:row>677</xdr:row>
      <xdr:rowOff>3509</xdr:rowOff>
    </xdr:from>
    <xdr:ext cx="184731" cy="264560"/>
    <xdr:sp macro="" textlink="">
      <xdr:nvSpPr>
        <xdr:cNvPr id="3038" name="pole tekstowe 1"/>
        <xdr:cNvSpPr txBox="1"/>
      </xdr:nvSpPr>
      <xdr:spPr>
        <a:xfrm>
          <a:off x="54552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039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627146</xdr:colOff>
      <xdr:row>677</xdr:row>
      <xdr:rowOff>3509</xdr:rowOff>
    </xdr:from>
    <xdr:ext cx="184731" cy="264560"/>
    <xdr:sp macro="" textlink="">
      <xdr:nvSpPr>
        <xdr:cNvPr id="3040" name="pole tekstowe 1"/>
        <xdr:cNvSpPr txBox="1"/>
      </xdr:nvSpPr>
      <xdr:spPr>
        <a:xfrm>
          <a:off x="54538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627146</xdr:colOff>
      <xdr:row>678</xdr:row>
      <xdr:rowOff>0</xdr:rowOff>
    </xdr:from>
    <xdr:ext cx="184731" cy="264560"/>
    <xdr:sp macro="" textlink="">
      <xdr:nvSpPr>
        <xdr:cNvPr id="3041" name="pole tekstowe 1"/>
        <xdr:cNvSpPr txBox="1"/>
      </xdr:nvSpPr>
      <xdr:spPr>
        <a:xfrm>
          <a:off x="545386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627146</xdr:colOff>
      <xdr:row>677</xdr:row>
      <xdr:rowOff>3509</xdr:rowOff>
    </xdr:from>
    <xdr:ext cx="184731" cy="264560"/>
    <xdr:sp macro="" textlink="">
      <xdr:nvSpPr>
        <xdr:cNvPr id="3042" name="pole tekstowe 1"/>
        <xdr:cNvSpPr txBox="1"/>
      </xdr:nvSpPr>
      <xdr:spPr>
        <a:xfrm>
          <a:off x="54538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627146</xdr:colOff>
      <xdr:row>678</xdr:row>
      <xdr:rowOff>0</xdr:rowOff>
    </xdr:from>
    <xdr:ext cx="184731" cy="264560"/>
    <xdr:sp macro="" textlink="">
      <xdr:nvSpPr>
        <xdr:cNvPr id="3043" name="pole tekstowe 1"/>
        <xdr:cNvSpPr txBox="1"/>
      </xdr:nvSpPr>
      <xdr:spPr>
        <a:xfrm>
          <a:off x="545386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627146</xdr:colOff>
      <xdr:row>677</xdr:row>
      <xdr:rowOff>3509</xdr:rowOff>
    </xdr:from>
    <xdr:ext cx="184731" cy="264560"/>
    <xdr:sp macro="" textlink="">
      <xdr:nvSpPr>
        <xdr:cNvPr id="3044" name="pole tekstowe 1"/>
        <xdr:cNvSpPr txBox="1"/>
      </xdr:nvSpPr>
      <xdr:spPr>
        <a:xfrm>
          <a:off x="54538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820654</xdr:colOff>
      <xdr:row>677</xdr:row>
      <xdr:rowOff>3509</xdr:rowOff>
    </xdr:from>
    <xdr:ext cx="184731" cy="264560"/>
    <xdr:sp macro="" textlink="">
      <xdr:nvSpPr>
        <xdr:cNvPr id="3045" name="pole tekstowe 1"/>
        <xdr:cNvSpPr txBox="1"/>
      </xdr:nvSpPr>
      <xdr:spPr>
        <a:xfrm>
          <a:off x="54694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820654</xdr:colOff>
      <xdr:row>678</xdr:row>
      <xdr:rowOff>0</xdr:rowOff>
    </xdr:from>
    <xdr:ext cx="184731" cy="264560"/>
    <xdr:sp macro="" textlink="">
      <xdr:nvSpPr>
        <xdr:cNvPr id="3046" name="pole tekstowe 1"/>
        <xdr:cNvSpPr txBox="1"/>
      </xdr:nvSpPr>
      <xdr:spPr>
        <a:xfrm>
          <a:off x="54694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820654</xdr:colOff>
      <xdr:row>677</xdr:row>
      <xdr:rowOff>3509</xdr:rowOff>
    </xdr:from>
    <xdr:ext cx="184731" cy="264560"/>
    <xdr:sp macro="" textlink="">
      <xdr:nvSpPr>
        <xdr:cNvPr id="3047" name="pole tekstowe 1"/>
        <xdr:cNvSpPr txBox="1"/>
      </xdr:nvSpPr>
      <xdr:spPr>
        <a:xfrm>
          <a:off x="54694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48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638677</xdr:colOff>
      <xdr:row>677</xdr:row>
      <xdr:rowOff>3509</xdr:rowOff>
    </xdr:from>
    <xdr:ext cx="184731" cy="264560"/>
    <xdr:sp macro="" textlink="">
      <xdr:nvSpPr>
        <xdr:cNvPr id="3049" name="pole tekstowe 1"/>
        <xdr:cNvSpPr txBox="1"/>
      </xdr:nvSpPr>
      <xdr:spPr>
        <a:xfrm>
          <a:off x="56112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50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51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52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53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54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678</xdr:row>
      <xdr:rowOff>0</xdr:rowOff>
    </xdr:from>
    <xdr:ext cx="184731" cy="264560"/>
    <xdr:sp macro="" textlink="">
      <xdr:nvSpPr>
        <xdr:cNvPr id="3055" name="pole tekstowe 1"/>
        <xdr:cNvSpPr txBox="1"/>
      </xdr:nvSpPr>
      <xdr:spPr>
        <a:xfrm>
          <a:off x="554741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56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678</xdr:row>
      <xdr:rowOff>0</xdr:rowOff>
    </xdr:from>
    <xdr:ext cx="184731" cy="264560"/>
    <xdr:sp macro="" textlink="">
      <xdr:nvSpPr>
        <xdr:cNvPr id="3057" name="pole tekstowe 1"/>
        <xdr:cNvSpPr txBox="1"/>
      </xdr:nvSpPr>
      <xdr:spPr>
        <a:xfrm>
          <a:off x="554741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502</xdr:colOff>
      <xdr:row>677</xdr:row>
      <xdr:rowOff>3509</xdr:rowOff>
    </xdr:from>
    <xdr:ext cx="184731" cy="264560"/>
    <xdr:sp macro="" textlink="">
      <xdr:nvSpPr>
        <xdr:cNvPr id="3058" name="pole tekstowe 1"/>
        <xdr:cNvSpPr txBox="1"/>
      </xdr:nvSpPr>
      <xdr:spPr>
        <a:xfrm>
          <a:off x="554741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638677</xdr:colOff>
      <xdr:row>677</xdr:row>
      <xdr:rowOff>3509</xdr:rowOff>
    </xdr:from>
    <xdr:ext cx="184731" cy="264560"/>
    <xdr:sp macro="" textlink="">
      <xdr:nvSpPr>
        <xdr:cNvPr id="3059" name="pole tekstowe 1"/>
        <xdr:cNvSpPr txBox="1"/>
      </xdr:nvSpPr>
      <xdr:spPr>
        <a:xfrm>
          <a:off x="56112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640682</xdr:colOff>
      <xdr:row>677</xdr:row>
      <xdr:rowOff>3509</xdr:rowOff>
    </xdr:from>
    <xdr:ext cx="184731" cy="264560"/>
    <xdr:sp macro="" textlink="">
      <xdr:nvSpPr>
        <xdr:cNvPr id="3060" name="pole tekstowe 1"/>
        <xdr:cNvSpPr txBox="1"/>
      </xdr:nvSpPr>
      <xdr:spPr>
        <a:xfrm>
          <a:off x="55333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640682</xdr:colOff>
      <xdr:row>677</xdr:row>
      <xdr:rowOff>3509</xdr:rowOff>
    </xdr:from>
    <xdr:ext cx="184731" cy="264560"/>
    <xdr:sp macro="" textlink="">
      <xdr:nvSpPr>
        <xdr:cNvPr id="3061" name="pole tekstowe 1"/>
        <xdr:cNvSpPr txBox="1"/>
      </xdr:nvSpPr>
      <xdr:spPr>
        <a:xfrm>
          <a:off x="55333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62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63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64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65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66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67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68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069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070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677</xdr:row>
      <xdr:rowOff>3509</xdr:rowOff>
    </xdr:from>
    <xdr:ext cx="184731" cy="264560"/>
    <xdr:sp macro="" textlink="">
      <xdr:nvSpPr>
        <xdr:cNvPr id="3071" name="pole tekstowe 1"/>
        <xdr:cNvSpPr txBox="1"/>
      </xdr:nvSpPr>
      <xdr:spPr>
        <a:xfrm>
          <a:off x="55398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677</xdr:row>
      <xdr:rowOff>3509</xdr:rowOff>
    </xdr:from>
    <xdr:ext cx="184731" cy="264560"/>
    <xdr:sp macro="" textlink="">
      <xdr:nvSpPr>
        <xdr:cNvPr id="3072" name="pole tekstowe 1"/>
        <xdr:cNvSpPr txBox="1"/>
      </xdr:nvSpPr>
      <xdr:spPr>
        <a:xfrm>
          <a:off x="55398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677</xdr:row>
      <xdr:rowOff>3509</xdr:rowOff>
    </xdr:from>
    <xdr:ext cx="184731" cy="264560"/>
    <xdr:sp macro="" textlink="">
      <xdr:nvSpPr>
        <xdr:cNvPr id="3073" name="pole tekstowe 1"/>
        <xdr:cNvSpPr txBox="1"/>
      </xdr:nvSpPr>
      <xdr:spPr>
        <a:xfrm>
          <a:off x="55398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677</xdr:row>
      <xdr:rowOff>3509</xdr:rowOff>
    </xdr:from>
    <xdr:ext cx="184731" cy="264560"/>
    <xdr:sp macro="" textlink="">
      <xdr:nvSpPr>
        <xdr:cNvPr id="3074" name="pole tekstowe 1"/>
        <xdr:cNvSpPr txBox="1"/>
      </xdr:nvSpPr>
      <xdr:spPr>
        <a:xfrm>
          <a:off x="55398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677</xdr:row>
      <xdr:rowOff>3509</xdr:rowOff>
    </xdr:from>
    <xdr:ext cx="184731" cy="264560"/>
    <xdr:sp macro="" textlink="">
      <xdr:nvSpPr>
        <xdr:cNvPr id="3075" name="pole tekstowe 1"/>
        <xdr:cNvSpPr txBox="1"/>
      </xdr:nvSpPr>
      <xdr:spPr>
        <a:xfrm>
          <a:off x="55398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678</xdr:row>
      <xdr:rowOff>0</xdr:rowOff>
    </xdr:from>
    <xdr:ext cx="184731" cy="264560"/>
    <xdr:sp macro="" textlink="">
      <xdr:nvSpPr>
        <xdr:cNvPr id="3076" name="pole tekstowe 1"/>
        <xdr:cNvSpPr txBox="1"/>
      </xdr:nvSpPr>
      <xdr:spPr>
        <a:xfrm>
          <a:off x="553989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677</xdr:row>
      <xdr:rowOff>3509</xdr:rowOff>
    </xdr:from>
    <xdr:ext cx="184731" cy="264560"/>
    <xdr:sp macro="" textlink="">
      <xdr:nvSpPr>
        <xdr:cNvPr id="3077" name="pole tekstowe 1"/>
        <xdr:cNvSpPr txBox="1"/>
      </xdr:nvSpPr>
      <xdr:spPr>
        <a:xfrm>
          <a:off x="55398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678</xdr:row>
      <xdr:rowOff>0</xdr:rowOff>
    </xdr:from>
    <xdr:ext cx="184731" cy="264560"/>
    <xdr:sp macro="" textlink="">
      <xdr:nvSpPr>
        <xdr:cNvPr id="3078" name="pole tekstowe 1"/>
        <xdr:cNvSpPr txBox="1"/>
      </xdr:nvSpPr>
      <xdr:spPr>
        <a:xfrm>
          <a:off x="553989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706354</xdr:colOff>
      <xdr:row>677</xdr:row>
      <xdr:rowOff>3509</xdr:rowOff>
    </xdr:from>
    <xdr:ext cx="184731" cy="264560"/>
    <xdr:sp macro="" textlink="">
      <xdr:nvSpPr>
        <xdr:cNvPr id="3079" name="pole tekstowe 1"/>
        <xdr:cNvSpPr txBox="1"/>
      </xdr:nvSpPr>
      <xdr:spPr>
        <a:xfrm>
          <a:off x="55398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640682</xdr:colOff>
      <xdr:row>677</xdr:row>
      <xdr:rowOff>3509</xdr:rowOff>
    </xdr:from>
    <xdr:ext cx="184731" cy="264560"/>
    <xdr:sp macro="" textlink="">
      <xdr:nvSpPr>
        <xdr:cNvPr id="3080" name="pole tekstowe 1"/>
        <xdr:cNvSpPr txBox="1"/>
      </xdr:nvSpPr>
      <xdr:spPr>
        <a:xfrm>
          <a:off x="55333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640682</xdr:colOff>
      <xdr:row>677</xdr:row>
      <xdr:rowOff>3509</xdr:rowOff>
    </xdr:from>
    <xdr:ext cx="184731" cy="264560"/>
    <xdr:sp macro="" textlink="">
      <xdr:nvSpPr>
        <xdr:cNvPr id="3081" name="pole tekstowe 1"/>
        <xdr:cNvSpPr txBox="1"/>
      </xdr:nvSpPr>
      <xdr:spPr>
        <a:xfrm>
          <a:off x="55333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82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83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84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85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86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87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088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089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090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091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640682</xdr:colOff>
      <xdr:row>677</xdr:row>
      <xdr:rowOff>3509</xdr:rowOff>
    </xdr:from>
    <xdr:ext cx="184731" cy="264560"/>
    <xdr:sp macro="" textlink="">
      <xdr:nvSpPr>
        <xdr:cNvPr id="3092" name="pole tekstowe 1"/>
        <xdr:cNvSpPr txBox="1"/>
      </xdr:nvSpPr>
      <xdr:spPr>
        <a:xfrm>
          <a:off x="56114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093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094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095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678</xdr:row>
      <xdr:rowOff>0</xdr:rowOff>
    </xdr:from>
    <xdr:ext cx="184731" cy="264560"/>
    <xdr:sp macro="" textlink="">
      <xdr:nvSpPr>
        <xdr:cNvPr id="3096" name="pole tekstowe 1"/>
        <xdr:cNvSpPr txBox="1"/>
      </xdr:nvSpPr>
      <xdr:spPr>
        <a:xfrm>
          <a:off x="554761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097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678</xdr:row>
      <xdr:rowOff>0</xdr:rowOff>
    </xdr:from>
    <xdr:ext cx="184731" cy="264560"/>
    <xdr:sp macro="" textlink="">
      <xdr:nvSpPr>
        <xdr:cNvPr id="3098" name="pole tekstowe 1"/>
        <xdr:cNvSpPr txBox="1"/>
      </xdr:nvSpPr>
      <xdr:spPr>
        <a:xfrm>
          <a:off x="554761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099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640682</xdr:colOff>
      <xdr:row>677</xdr:row>
      <xdr:rowOff>3509</xdr:rowOff>
    </xdr:from>
    <xdr:ext cx="184731" cy="264560"/>
    <xdr:sp macro="" textlink="">
      <xdr:nvSpPr>
        <xdr:cNvPr id="3100" name="pole tekstowe 1"/>
        <xdr:cNvSpPr txBox="1"/>
      </xdr:nvSpPr>
      <xdr:spPr>
        <a:xfrm>
          <a:off x="56114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101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102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103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104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2507</xdr:colOff>
      <xdr:row>677</xdr:row>
      <xdr:rowOff>3509</xdr:rowOff>
    </xdr:from>
    <xdr:ext cx="184731" cy="264560"/>
    <xdr:sp macro="" textlink="">
      <xdr:nvSpPr>
        <xdr:cNvPr id="3105" name="pole tekstowe 1"/>
        <xdr:cNvSpPr txBox="1"/>
      </xdr:nvSpPr>
      <xdr:spPr>
        <a:xfrm>
          <a:off x="554761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106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107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108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109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110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111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629653</xdr:colOff>
      <xdr:row>677</xdr:row>
      <xdr:rowOff>3509</xdr:rowOff>
    </xdr:from>
    <xdr:ext cx="184731" cy="264560"/>
    <xdr:sp macro="" textlink="">
      <xdr:nvSpPr>
        <xdr:cNvPr id="3112" name="pole tekstowe 1"/>
        <xdr:cNvSpPr txBox="1"/>
      </xdr:nvSpPr>
      <xdr:spPr>
        <a:xfrm>
          <a:off x="55322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113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114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15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629653</xdr:colOff>
      <xdr:row>677</xdr:row>
      <xdr:rowOff>3509</xdr:rowOff>
    </xdr:from>
    <xdr:ext cx="184731" cy="264560"/>
    <xdr:sp macro="" textlink="">
      <xdr:nvSpPr>
        <xdr:cNvPr id="3116" name="pole tekstowe 1"/>
        <xdr:cNvSpPr txBox="1"/>
      </xdr:nvSpPr>
      <xdr:spPr>
        <a:xfrm>
          <a:off x="56103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17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18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678</xdr:row>
      <xdr:rowOff>0</xdr:rowOff>
    </xdr:from>
    <xdr:ext cx="184731" cy="264560"/>
    <xdr:sp macro="" textlink="">
      <xdr:nvSpPr>
        <xdr:cNvPr id="3119" name="pole tekstowe 1"/>
        <xdr:cNvSpPr txBox="1"/>
      </xdr:nvSpPr>
      <xdr:spPr>
        <a:xfrm>
          <a:off x="554746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20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678</xdr:row>
      <xdr:rowOff>0</xdr:rowOff>
    </xdr:from>
    <xdr:ext cx="184731" cy="264560"/>
    <xdr:sp macro="" textlink="">
      <xdr:nvSpPr>
        <xdr:cNvPr id="3121" name="pole tekstowe 1"/>
        <xdr:cNvSpPr txBox="1"/>
      </xdr:nvSpPr>
      <xdr:spPr>
        <a:xfrm>
          <a:off x="554746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22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629653</xdr:colOff>
      <xdr:row>677</xdr:row>
      <xdr:rowOff>3509</xdr:rowOff>
    </xdr:from>
    <xdr:ext cx="184731" cy="264560"/>
    <xdr:sp macro="" textlink="">
      <xdr:nvSpPr>
        <xdr:cNvPr id="3123" name="pole tekstowe 1"/>
        <xdr:cNvSpPr txBox="1"/>
      </xdr:nvSpPr>
      <xdr:spPr>
        <a:xfrm>
          <a:off x="56103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24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25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26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27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1003</xdr:colOff>
      <xdr:row>677</xdr:row>
      <xdr:rowOff>3509</xdr:rowOff>
    </xdr:from>
    <xdr:ext cx="184731" cy="264560"/>
    <xdr:sp macro="" textlink="">
      <xdr:nvSpPr>
        <xdr:cNvPr id="3128" name="pole tekstowe 1"/>
        <xdr:cNvSpPr txBox="1"/>
      </xdr:nvSpPr>
      <xdr:spPr>
        <a:xfrm>
          <a:off x="55474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629653</xdr:colOff>
      <xdr:row>677</xdr:row>
      <xdr:rowOff>3509</xdr:rowOff>
    </xdr:from>
    <xdr:ext cx="184731" cy="264560"/>
    <xdr:sp macro="" textlink="">
      <xdr:nvSpPr>
        <xdr:cNvPr id="3129" name="pole tekstowe 1"/>
        <xdr:cNvSpPr txBox="1"/>
      </xdr:nvSpPr>
      <xdr:spPr>
        <a:xfrm>
          <a:off x="56103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629653</xdr:colOff>
      <xdr:row>677</xdr:row>
      <xdr:rowOff>3509</xdr:rowOff>
    </xdr:from>
    <xdr:ext cx="184731" cy="264560"/>
    <xdr:sp macro="" textlink="">
      <xdr:nvSpPr>
        <xdr:cNvPr id="3130" name="pole tekstowe 1"/>
        <xdr:cNvSpPr txBox="1"/>
      </xdr:nvSpPr>
      <xdr:spPr>
        <a:xfrm>
          <a:off x="56103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629653</xdr:colOff>
      <xdr:row>677</xdr:row>
      <xdr:rowOff>3509</xdr:rowOff>
    </xdr:from>
    <xdr:ext cx="184731" cy="264560"/>
    <xdr:sp macro="" textlink="">
      <xdr:nvSpPr>
        <xdr:cNvPr id="3131" name="pole tekstowe 1"/>
        <xdr:cNvSpPr txBox="1"/>
      </xdr:nvSpPr>
      <xdr:spPr>
        <a:xfrm>
          <a:off x="56103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629653</xdr:colOff>
      <xdr:row>677</xdr:row>
      <xdr:rowOff>3509</xdr:rowOff>
    </xdr:from>
    <xdr:ext cx="184731" cy="264560"/>
    <xdr:sp macro="" textlink="">
      <xdr:nvSpPr>
        <xdr:cNvPr id="3132" name="pole tekstowe 1"/>
        <xdr:cNvSpPr txBox="1"/>
      </xdr:nvSpPr>
      <xdr:spPr>
        <a:xfrm>
          <a:off x="56103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629653</xdr:colOff>
      <xdr:row>677</xdr:row>
      <xdr:rowOff>3509</xdr:rowOff>
    </xdr:from>
    <xdr:ext cx="184731" cy="264560"/>
    <xdr:sp macro="" textlink="">
      <xdr:nvSpPr>
        <xdr:cNvPr id="3133" name="pole tekstowe 1"/>
        <xdr:cNvSpPr txBox="1"/>
      </xdr:nvSpPr>
      <xdr:spPr>
        <a:xfrm>
          <a:off x="56103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134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637674</xdr:colOff>
      <xdr:row>677</xdr:row>
      <xdr:rowOff>3509</xdr:rowOff>
    </xdr:from>
    <xdr:ext cx="184731" cy="264560"/>
    <xdr:sp macro="" textlink="">
      <xdr:nvSpPr>
        <xdr:cNvPr id="3135" name="pole tekstowe 1"/>
        <xdr:cNvSpPr txBox="1"/>
      </xdr:nvSpPr>
      <xdr:spPr>
        <a:xfrm>
          <a:off x="55330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641183</xdr:colOff>
      <xdr:row>677</xdr:row>
      <xdr:rowOff>3509</xdr:rowOff>
    </xdr:from>
    <xdr:ext cx="184731" cy="264560"/>
    <xdr:sp macro="" textlink="">
      <xdr:nvSpPr>
        <xdr:cNvPr id="3136" name="pole tekstowe 1"/>
        <xdr:cNvSpPr txBox="1"/>
      </xdr:nvSpPr>
      <xdr:spPr>
        <a:xfrm>
          <a:off x="5533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637674</xdr:colOff>
      <xdr:row>677</xdr:row>
      <xdr:rowOff>3509</xdr:rowOff>
    </xdr:from>
    <xdr:ext cx="184731" cy="264560"/>
    <xdr:sp macro="" textlink="">
      <xdr:nvSpPr>
        <xdr:cNvPr id="3137" name="pole tekstowe 1"/>
        <xdr:cNvSpPr txBox="1"/>
      </xdr:nvSpPr>
      <xdr:spPr>
        <a:xfrm>
          <a:off x="56111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641183</xdr:colOff>
      <xdr:row>677</xdr:row>
      <xdr:rowOff>3509</xdr:rowOff>
    </xdr:from>
    <xdr:ext cx="184731" cy="264560"/>
    <xdr:sp macro="" textlink="">
      <xdr:nvSpPr>
        <xdr:cNvPr id="3138" name="pole tekstowe 1"/>
        <xdr:cNvSpPr txBox="1"/>
      </xdr:nvSpPr>
      <xdr:spPr>
        <a:xfrm>
          <a:off x="5533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641183</xdr:colOff>
      <xdr:row>678</xdr:row>
      <xdr:rowOff>0</xdr:rowOff>
    </xdr:from>
    <xdr:ext cx="184731" cy="264560"/>
    <xdr:sp macro="" textlink="">
      <xdr:nvSpPr>
        <xdr:cNvPr id="3139" name="pole tekstowe 1"/>
        <xdr:cNvSpPr txBox="1"/>
      </xdr:nvSpPr>
      <xdr:spPr>
        <a:xfrm>
          <a:off x="55333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641183</xdr:colOff>
      <xdr:row>677</xdr:row>
      <xdr:rowOff>3509</xdr:rowOff>
    </xdr:from>
    <xdr:ext cx="184731" cy="264560"/>
    <xdr:sp macro="" textlink="">
      <xdr:nvSpPr>
        <xdr:cNvPr id="3140" name="pole tekstowe 1"/>
        <xdr:cNvSpPr txBox="1"/>
      </xdr:nvSpPr>
      <xdr:spPr>
        <a:xfrm>
          <a:off x="5533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641183</xdr:colOff>
      <xdr:row>678</xdr:row>
      <xdr:rowOff>0</xdr:rowOff>
    </xdr:from>
    <xdr:ext cx="184731" cy="264560"/>
    <xdr:sp macro="" textlink="">
      <xdr:nvSpPr>
        <xdr:cNvPr id="3141" name="pole tekstowe 1"/>
        <xdr:cNvSpPr txBox="1"/>
      </xdr:nvSpPr>
      <xdr:spPr>
        <a:xfrm>
          <a:off x="553337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641183</xdr:colOff>
      <xdr:row>677</xdr:row>
      <xdr:rowOff>3509</xdr:rowOff>
    </xdr:from>
    <xdr:ext cx="184731" cy="264560"/>
    <xdr:sp macro="" textlink="">
      <xdr:nvSpPr>
        <xdr:cNvPr id="3142" name="pole tekstowe 1"/>
        <xdr:cNvSpPr txBox="1"/>
      </xdr:nvSpPr>
      <xdr:spPr>
        <a:xfrm>
          <a:off x="553337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637674</xdr:colOff>
      <xdr:row>677</xdr:row>
      <xdr:rowOff>3509</xdr:rowOff>
    </xdr:from>
    <xdr:ext cx="184731" cy="264560"/>
    <xdr:sp macro="" textlink="">
      <xdr:nvSpPr>
        <xdr:cNvPr id="3143" name="pole tekstowe 1"/>
        <xdr:cNvSpPr txBox="1"/>
      </xdr:nvSpPr>
      <xdr:spPr>
        <a:xfrm>
          <a:off x="56111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627146</xdr:colOff>
      <xdr:row>677</xdr:row>
      <xdr:rowOff>3509</xdr:rowOff>
    </xdr:from>
    <xdr:ext cx="184731" cy="264560"/>
    <xdr:sp macro="" textlink="">
      <xdr:nvSpPr>
        <xdr:cNvPr id="3144" name="pole tekstowe 1"/>
        <xdr:cNvSpPr txBox="1"/>
      </xdr:nvSpPr>
      <xdr:spPr>
        <a:xfrm>
          <a:off x="55319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627146</xdr:colOff>
      <xdr:row>678</xdr:row>
      <xdr:rowOff>0</xdr:rowOff>
    </xdr:from>
    <xdr:ext cx="184731" cy="264560"/>
    <xdr:sp macro="" textlink="">
      <xdr:nvSpPr>
        <xdr:cNvPr id="3145" name="pole tekstowe 1"/>
        <xdr:cNvSpPr txBox="1"/>
      </xdr:nvSpPr>
      <xdr:spPr>
        <a:xfrm>
          <a:off x="55319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627146</xdr:colOff>
      <xdr:row>677</xdr:row>
      <xdr:rowOff>3509</xdr:rowOff>
    </xdr:from>
    <xdr:ext cx="184731" cy="264560"/>
    <xdr:sp macro="" textlink="">
      <xdr:nvSpPr>
        <xdr:cNvPr id="3146" name="pole tekstowe 1"/>
        <xdr:cNvSpPr txBox="1"/>
      </xdr:nvSpPr>
      <xdr:spPr>
        <a:xfrm>
          <a:off x="55319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627146</xdr:colOff>
      <xdr:row>678</xdr:row>
      <xdr:rowOff>0</xdr:rowOff>
    </xdr:from>
    <xdr:ext cx="184731" cy="264560"/>
    <xdr:sp macro="" textlink="">
      <xdr:nvSpPr>
        <xdr:cNvPr id="3147" name="pole tekstowe 1"/>
        <xdr:cNvSpPr txBox="1"/>
      </xdr:nvSpPr>
      <xdr:spPr>
        <a:xfrm>
          <a:off x="553196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627146</xdr:colOff>
      <xdr:row>677</xdr:row>
      <xdr:rowOff>3509</xdr:rowOff>
    </xdr:from>
    <xdr:ext cx="184731" cy="264560"/>
    <xdr:sp macro="" textlink="">
      <xdr:nvSpPr>
        <xdr:cNvPr id="3148" name="pole tekstowe 1"/>
        <xdr:cNvSpPr txBox="1"/>
      </xdr:nvSpPr>
      <xdr:spPr>
        <a:xfrm>
          <a:off x="553196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820654</xdr:colOff>
      <xdr:row>677</xdr:row>
      <xdr:rowOff>3509</xdr:rowOff>
    </xdr:from>
    <xdr:ext cx="184731" cy="264560"/>
    <xdr:sp macro="" textlink="">
      <xdr:nvSpPr>
        <xdr:cNvPr id="3149" name="pole tekstowe 1"/>
        <xdr:cNvSpPr txBox="1"/>
      </xdr:nvSpPr>
      <xdr:spPr>
        <a:xfrm>
          <a:off x="55475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820654</xdr:colOff>
      <xdr:row>678</xdr:row>
      <xdr:rowOff>0</xdr:rowOff>
    </xdr:from>
    <xdr:ext cx="184731" cy="264560"/>
    <xdr:sp macro="" textlink="">
      <xdr:nvSpPr>
        <xdr:cNvPr id="3150" name="pole tekstowe 1"/>
        <xdr:cNvSpPr txBox="1"/>
      </xdr:nvSpPr>
      <xdr:spPr>
        <a:xfrm>
          <a:off x="55475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71</xdr:col>
      <xdr:colOff>820654</xdr:colOff>
      <xdr:row>677</xdr:row>
      <xdr:rowOff>3509</xdr:rowOff>
    </xdr:from>
    <xdr:ext cx="184731" cy="264560"/>
    <xdr:sp macro="" textlink="">
      <xdr:nvSpPr>
        <xdr:cNvPr id="3151" name="pole tekstowe 1"/>
        <xdr:cNvSpPr txBox="1"/>
      </xdr:nvSpPr>
      <xdr:spPr>
        <a:xfrm>
          <a:off x="55475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52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53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54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55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56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57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58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678</xdr:row>
      <xdr:rowOff>0</xdr:rowOff>
    </xdr:from>
    <xdr:ext cx="184731" cy="264560"/>
    <xdr:sp macro="" textlink="">
      <xdr:nvSpPr>
        <xdr:cNvPr id="3159" name="pole tekstowe 1"/>
        <xdr:cNvSpPr txBox="1"/>
      </xdr:nvSpPr>
      <xdr:spPr>
        <a:xfrm>
          <a:off x="568948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60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678</xdr:row>
      <xdr:rowOff>0</xdr:rowOff>
    </xdr:from>
    <xdr:ext cx="184731" cy="264560"/>
    <xdr:sp macro="" textlink="">
      <xdr:nvSpPr>
        <xdr:cNvPr id="3161" name="pole tekstowe 1"/>
        <xdr:cNvSpPr txBox="1"/>
      </xdr:nvSpPr>
      <xdr:spPr>
        <a:xfrm>
          <a:off x="568948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640181</xdr:colOff>
      <xdr:row>677</xdr:row>
      <xdr:rowOff>3509</xdr:rowOff>
    </xdr:from>
    <xdr:ext cx="184731" cy="264560"/>
    <xdr:sp macro="" textlink="">
      <xdr:nvSpPr>
        <xdr:cNvPr id="3162" name="pole tekstowe 1"/>
        <xdr:cNvSpPr txBox="1"/>
      </xdr:nvSpPr>
      <xdr:spPr>
        <a:xfrm>
          <a:off x="56894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638677</xdr:colOff>
      <xdr:row>677</xdr:row>
      <xdr:rowOff>3509</xdr:rowOff>
    </xdr:from>
    <xdr:ext cx="184731" cy="264560"/>
    <xdr:sp macro="" textlink="">
      <xdr:nvSpPr>
        <xdr:cNvPr id="3163" name="pole tekstowe 1"/>
        <xdr:cNvSpPr txBox="1"/>
      </xdr:nvSpPr>
      <xdr:spPr>
        <a:xfrm>
          <a:off x="56893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638677</xdr:colOff>
      <xdr:row>677</xdr:row>
      <xdr:rowOff>3509</xdr:rowOff>
    </xdr:from>
    <xdr:ext cx="184731" cy="264560"/>
    <xdr:sp macro="" textlink="">
      <xdr:nvSpPr>
        <xdr:cNvPr id="3164" name="pole tekstowe 1"/>
        <xdr:cNvSpPr txBox="1"/>
      </xdr:nvSpPr>
      <xdr:spPr>
        <a:xfrm>
          <a:off x="56893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65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638677</xdr:colOff>
      <xdr:row>677</xdr:row>
      <xdr:rowOff>3509</xdr:rowOff>
    </xdr:from>
    <xdr:ext cx="184731" cy="264560"/>
    <xdr:sp macro="" textlink="">
      <xdr:nvSpPr>
        <xdr:cNvPr id="3166" name="pole tekstowe 1"/>
        <xdr:cNvSpPr txBox="1"/>
      </xdr:nvSpPr>
      <xdr:spPr>
        <a:xfrm>
          <a:off x="57674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67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68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69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70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71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678</xdr:row>
      <xdr:rowOff>0</xdr:rowOff>
    </xdr:from>
    <xdr:ext cx="184731" cy="264560"/>
    <xdr:sp macro="" textlink="">
      <xdr:nvSpPr>
        <xdr:cNvPr id="3172" name="pole tekstowe 1"/>
        <xdr:cNvSpPr txBox="1"/>
      </xdr:nvSpPr>
      <xdr:spPr>
        <a:xfrm>
          <a:off x="57036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73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678</xdr:row>
      <xdr:rowOff>0</xdr:rowOff>
    </xdr:from>
    <xdr:ext cx="184731" cy="264560"/>
    <xdr:sp macro="" textlink="">
      <xdr:nvSpPr>
        <xdr:cNvPr id="3174" name="pole tekstowe 1"/>
        <xdr:cNvSpPr txBox="1"/>
      </xdr:nvSpPr>
      <xdr:spPr>
        <a:xfrm>
          <a:off x="57036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75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638677</xdr:colOff>
      <xdr:row>677</xdr:row>
      <xdr:rowOff>3509</xdr:rowOff>
    </xdr:from>
    <xdr:ext cx="184731" cy="264560"/>
    <xdr:sp macro="" textlink="">
      <xdr:nvSpPr>
        <xdr:cNvPr id="3176" name="pole tekstowe 1"/>
        <xdr:cNvSpPr txBox="1"/>
      </xdr:nvSpPr>
      <xdr:spPr>
        <a:xfrm>
          <a:off x="57674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638677</xdr:colOff>
      <xdr:row>677</xdr:row>
      <xdr:rowOff>3509</xdr:rowOff>
    </xdr:from>
    <xdr:ext cx="184731" cy="264560"/>
    <xdr:sp macro="" textlink="">
      <xdr:nvSpPr>
        <xdr:cNvPr id="3177" name="pole tekstowe 1"/>
        <xdr:cNvSpPr txBox="1"/>
      </xdr:nvSpPr>
      <xdr:spPr>
        <a:xfrm>
          <a:off x="56893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638677</xdr:colOff>
      <xdr:row>677</xdr:row>
      <xdr:rowOff>3509</xdr:rowOff>
    </xdr:from>
    <xdr:ext cx="184731" cy="264560"/>
    <xdr:sp macro="" textlink="">
      <xdr:nvSpPr>
        <xdr:cNvPr id="3178" name="pole tekstowe 1"/>
        <xdr:cNvSpPr txBox="1"/>
      </xdr:nvSpPr>
      <xdr:spPr>
        <a:xfrm>
          <a:off x="56893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640682</xdr:colOff>
      <xdr:row>677</xdr:row>
      <xdr:rowOff>3509</xdr:rowOff>
    </xdr:from>
    <xdr:ext cx="184731" cy="264560"/>
    <xdr:sp macro="" textlink="">
      <xdr:nvSpPr>
        <xdr:cNvPr id="3179" name="pole tekstowe 1"/>
        <xdr:cNvSpPr txBox="1"/>
      </xdr:nvSpPr>
      <xdr:spPr>
        <a:xfrm>
          <a:off x="56895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640682</xdr:colOff>
      <xdr:row>677</xdr:row>
      <xdr:rowOff>3509</xdr:rowOff>
    </xdr:from>
    <xdr:ext cx="184731" cy="264560"/>
    <xdr:sp macro="" textlink="">
      <xdr:nvSpPr>
        <xdr:cNvPr id="3180" name="pole tekstowe 1"/>
        <xdr:cNvSpPr txBox="1"/>
      </xdr:nvSpPr>
      <xdr:spPr>
        <a:xfrm>
          <a:off x="56895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181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182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183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184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185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186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187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188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189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90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638677</xdr:colOff>
      <xdr:row>677</xdr:row>
      <xdr:rowOff>3509</xdr:rowOff>
    </xdr:from>
    <xdr:ext cx="184731" cy="264560"/>
    <xdr:sp macro="" textlink="">
      <xdr:nvSpPr>
        <xdr:cNvPr id="3191" name="pole tekstowe 1"/>
        <xdr:cNvSpPr txBox="1"/>
      </xdr:nvSpPr>
      <xdr:spPr>
        <a:xfrm>
          <a:off x="57674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92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93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94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95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96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678</xdr:row>
      <xdr:rowOff>0</xdr:rowOff>
    </xdr:from>
    <xdr:ext cx="184731" cy="264560"/>
    <xdr:sp macro="" textlink="">
      <xdr:nvSpPr>
        <xdr:cNvPr id="3197" name="pole tekstowe 1"/>
        <xdr:cNvSpPr txBox="1"/>
      </xdr:nvSpPr>
      <xdr:spPr>
        <a:xfrm>
          <a:off x="57036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198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678</xdr:row>
      <xdr:rowOff>0</xdr:rowOff>
    </xdr:from>
    <xdr:ext cx="184731" cy="264560"/>
    <xdr:sp macro="" textlink="">
      <xdr:nvSpPr>
        <xdr:cNvPr id="3199" name="pole tekstowe 1"/>
        <xdr:cNvSpPr txBox="1"/>
      </xdr:nvSpPr>
      <xdr:spPr>
        <a:xfrm>
          <a:off x="57036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502</xdr:colOff>
      <xdr:row>677</xdr:row>
      <xdr:rowOff>3509</xdr:rowOff>
    </xdr:from>
    <xdr:ext cx="184731" cy="264560"/>
    <xdr:sp macro="" textlink="">
      <xdr:nvSpPr>
        <xdr:cNvPr id="3200" name="pole tekstowe 1"/>
        <xdr:cNvSpPr txBox="1"/>
      </xdr:nvSpPr>
      <xdr:spPr>
        <a:xfrm>
          <a:off x="57036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638677</xdr:colOff>
      <xdr:row>677</xdr:row>
      <xdr:rowOff>3509</xdr:rowOff>
    </xdr:from>
    <xdr:ext cx="184731" cy="264560"/>
    <xdr:sp macro="" textlink="">
      <xdr:nvSpPr>
        <xdr:cNvPr id="3201" name="pole tekstowe 1"/>
        <xdr:cNvSpPr txBox="1"/>
      </xdr:nvSpPr>
      <xdr:spPr>
        <a:xfrm>
          <a:off x="57674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640682</xdr:colOff>
      <xdr:row>677</xdr:row>
      <xdr:rowOff>3509</xdr:rowOff>
    </xdr:from>
    <xdr:ext cx="184731" cy="264560"/>
    <xdr:sp macro="" textlink="">
      <xdr:nvSpPr>
        <xdr:cNvPr id="3202" name="pole tekstowe 1"/>
        <xdr:cNvSpPr txBox="1"/>
      </xdr:nvSpPr>
      <xdr:spPr>
        <a:xfrm>
          <a:off x="56895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640682</xdr:colOff>
      <xdr:row>677</xdr:row>
      <xdr:rowOff>3509</xdr:rowOff>
    </xdr:from>
    <xdr:ext cx="184731" cy="264560"/>
    <xdr:sp macro="" textlink="">
      <xdr:nvSpPr>
        <xdr:cNvPr id="3203" name="pole tekstowe 1"/>
        <xdr:cNvSpPr txBox="1"/>
      </xdr:nvSpPr>
      <xdr:spPr>
        <a:xfrm>
          <a:off x="56895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04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05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06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07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08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09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10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11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12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677</xdr:row>
      <xdr:rowOff>3509</xdr:rowOff>
    </xdr:from>
    <xdr:ext cx="184731" cy="264560"/>
    <xdr:sp macro="" textlink="">
      <xdr:nvSpPr>
        <xdr:cNvPr id="3213" name="pole tekstowe 1"/>
        <xdr:cNvSpPr txBox="1"/>
      </xdr:nvSpPr>
      <xdr:spPr>
        <a:xfrm>
          <a:off x="56961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677</xdr:row>
      <xdr:rowOff>3509</xdr:rowOff>
    </xdr:from>
    <xdr:ext cx="184731" cy="264560"/>
    <xdr:sp macro="" textlink="">
      <xdr:nvSpPr>
        <xdr:cNvPr id="3214" name="pole tekstowe 1"/>
        <xdr:cNvSpPr txBox="1"/>
      </xdr:nvSpPr>
      <xdr:spPr>
        <a:xfrm>
          <a:off x="56961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677</xdr:row>
      <xdr:rowOff>3509</xdr:rowOff>
    </xdr:from>
    <xdr:ext cx="184731" cy="264560"/>
    <xdr:sp macro="" textlink="">
      <xdr:nvSpPr>
        <xdr:cNvPr id="3215" name="pole tekstowe 1"/>
        <xdr:cNvSpPr txBox="1"/>
      </xdr:nvSpPr>
      <xdr:spPr>
        <a:xfrm>
          <a:off x="56961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677</xdr:row>
      <xdr:rowOff>3509</xdr:rowOff>
    </xdr:from>
    <xdr:ext cx="184731" cy="264560"/>
    <xdr:sp macro="" textlink="">
      <xdr:nvSpPr>
        <xdr:cNvPr id="3216" name="pole tekstowe 1"/>
        <xdr:cNvSpPr txBox="1"/>
      </xdr:nvSpPr>
      <xdr:spPr>
        <a:xfrm>
          <a:off x="56961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677</xdr:row>
      <xdr:rowOff>3509</xdr:rowOff>
    </xdr:from>
    <xdr:ext cx="184731" cy="264560"/>
    <xdr:sp macro="" textlink="">
      <xdr:nvSpPr>
        <xdr:cNvPr id="3217" name="pole tekstowe 1"/>
        <xdr:cNvSpPr txBox="1"/>
      </xdr:nvSpPr>
      <xdr:spPr>
        <a:xfrm>
          <a:off x="56961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678</xdr:row>
      <xdr:rowOff>0</xdr:rowOff>
    </xdr:from>
    <xdr:ext cx="184731" cy="264560"/>
    <xdr:sp macro="" textlink="">
      <xdr:nvSpPr>
        <xdr:cNvPr id="3218" name="pole tekstowe 1"/>
        <xdr:cNvSpPr txBox="1"/>
      </xdr:nvSpPr>
      <xdr:spPr>
        <a:xfrm>
          <a:off x="56961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677</xdr:row>
      <xdr:rowOff>3509</xdr:rowOff>
    </xdr:from>
    <xdr:ext cx="184731" cy="264560"/>
    <xdr:sp macro="" textlink="">
      <xdr:nvSpPr>
        <xdr:cNvPr id="3219" name="pole tekstowe 1"/>
        <xdr:cNvSpPr txBox="1"/>
      </xdr:nvSpPr>
      <xdr:spPr>
        <a:xfrm>
          <a:off x="56961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678</xdr:row>
      <xdr:rowOff>0</xdr:rowOff>
    </xdr:from>
    <xdr:ext cx="184731" cy="264560"/>
    <xdr:sp macro="" textlink="">
      <xdr:nvSpPr>
        <xdr:cNvPr id="3220" name="pole tekstowe 1"/>
        <xdr:cNvSpPr txBox="1"/>
      </xdr:nvSpPr>
      <xdr:spPr>
        <a:xfrm>
          <a:off x="56961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706354</xdr:colOff>
      <xdr:row>677</xdr:row>
      <xdr:rowOff>3509</xdr:rowOff>
    </xdr:from>
    <xdr:ext cx="184731" cy="264560"/>
    <xdr:sp macro="" textlink="">
      <xdr:nvSpPr>
        <xdr:cNvPr id="3221" name="pole tekstowe 1"/>
        <xdr:cNvSpPr txBox="1"/>
      </xdr:nvSpPr>
      <xdr:spPr>
        <a:xfrm>
          <a:off x="56961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640682</xdr:colOff>
      <xdr:row>677</xdr:row>
      <xdr:rowOff>3509</xdr:rowOff>
    </xdr:from>
    <xdr:ext cx="184731" cy="264560"/>
    <xdr:sp macro="" textlink="">
      <xdr:nvSpPr>
        <xdr:cNvPr id="3222" name="pole tekstowe 1"/>
        <xdr:cNvSpPr txBox="1"/>
      </xdr:nvSpPr>
      <xdr:spPr>
        <a:xfrm>
          <a:off x="56895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640682</xdr:colOff>
      <xdr:row>677</xdr:row>
      <xdr:rowOff>3509</xdr:rowOff>
    </xdr:from>
    <xdr:ext cx="184731" cy="264560"/>
    <xdr:sp macro="" textlink="">
      <xdr:nvSpPr>
        <xdr:cNvPr id="3223" name="pole tekstowe 1"/>
        <xdr:cNvSpPr txBox="1"/>
      </xdr:nvSpPr>
      <xdr:spPr>
        <a:xfrm>
          <a:off x="56895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24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25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26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27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28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29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30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31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32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33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640682</xdr:colOff>
      <xdr:row>677</xdr:row>
      <xdr:rowOff>3509</xdr:rowOff>
    </xdr:from>
    <xdr:ext cx="184731" cy="264560"/>
    <xdr:sp macro="" textlink="">
      <xdr:nvSpPr>
        <xdr:cNvPr id="3234" name="pole tekstowe 1"/>
        <xdr:cNvSpPr txBox="1"/>
      </xdr:nvSpPr>
      <xdr:spPr>
        <a:xfrm>
          <a:off x="57676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35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36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37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678</xdr:row>
      <xdr:rowOff>0</xdr:rowOff>
    </xdr:from>
    <xdr:ext cx="184731" cy="264560"/>
    <xdr:sp macro="" textlink="">
      <xdr:nvSpPr>
        <xdr:cNvPr id="3238" name="pole tekstowe 1"/>
        <xdr:cNvSpPr txBox="1"/>
      </xdr:nvSpPr>
      <xdr:spPr>
        <a:xfrm>
          <a:off x="57038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39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678</xdr:row>
      <xdr:rowOff>0</xdr:rowOff>
    </xdr:from>
    <xdr:ext cx="184731" cy="264560"/>
    <xdr:sp macro="" textlink="">
      <xdr:nvSpPr>
        <xdr:cNvPr id="3240" name="pole tekstowe 1"/>
        <xdr:cNvSpPr txBox="1"/>
      </xdr:nvSpPr>
      <xdr:spPr>
        <a:xfrm>
          <a:off x="57038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41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640682</xdr:colOff>
      <xdr:row>677</xdr:row>
      <xdr:rowOff>3509</xdr:rowOff>
    </xdr:from>
    <xdr:ext cx="184731" cy="264560"/>
    <xdr:sp macro="" textlink="">
      <xdr:nvSpPr>
        <xdr:cNvPr id="3242" name="pole tekstowe 1"/>
        <xdr:cNvSpPr txBox="1"/>
      </xdr:nvSpPr>
      <xdr:spPr>
        <a:xfrm>
          <a:off x="57676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43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44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45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46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2507</xdr:colOff>
      <xdr:row>677</xdr:row>
      <xdr:rowOff>3509</xdr:rowOff>
    </xdr:from>
    <xdr:ext cx="184731" cy="264560"/>
    <xdr:sp macro="" textlink="">
      <xdr:nvSpPr>
        <xdr:cNvPr id="3247" name="pole tekstowe 1"/>
        <xdr:cNvSpPr txBox="1"/>
      </xdr:nvSpPr>
      <xdr:spPr>
        <a:xfrm>
          <a:off x="57038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48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49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50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51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52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53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629653</xdr:colOff>
      <xdr:row>677</xdr:row>
      <xdr:rowOff>3509</xdr:rowOff>
    </xdr:from>
    <xdr:ext cx="184731" cy="264560"/>
    <xdr:sp macro="" textlink="">
      <xdr:nvSpPr>
        <xdr:cNvPr id="3254" name="pole tekstowe 1"/>
        <xdr:cNvSpPr txBox="1"/>
      </xdr:nvSpPr>
      <xdr:spPr>
        <a:xfrm>
          <a:off x="56884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55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56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57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629653</xdr:colOff>
      <xdr:row>677</xdr:row>
      <xdr:rowOff>3509</xdr:rowOff>
    </xdr:from>
    <xdr:ext cx="184731" cy="264560"/>
    <xdr:sp macro="" textlink="">
      <xdr:nvSpPr>
        <xdr:cNvPr id="3258" name="pole tekstowe 1"/>
        <xdr:cNvSpPr txBox="1"/>
      </xdr:nvSpPr>
      <xdr:spPr>
        <a:xfrm>
          <a:off x="57665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59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60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678</xdr:row>
      <xdr:rowOff>0</xdr:rowOff>
    </xdr:from>
    <xdr:ext cx="184731" cy="264560"/>
    <xdr:sp macro="" textlink="">
      <xdr:nvSpPr>
        <xdr:cNvPr id="3261" name="pole tekstowe 1"/>
        <xdr:cNvSpPr txBox="1"/>
      </xdr:nvSpPr>
      <xdr:spPr>
        <a:xfrm>
          <a:off x="570367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62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678</xdr:row>
      <xdr:rowOff>0</xdr:rowOff>
    </xdr:from>
    <xdr:ext cx="184731" cy="264560"/>
    <xdr:sp macro="" textlink="">
      <xdr:nvSpPr>
        <xdr:cNvPr id="3263" name="pole tekstowe 1"/>
        <xdr:cNvSpPr txBox="1"/>
      </xdr:nvSpPr>
      <xdr:spPr>
        <a:xfrm>
          <a:off x="570367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64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629653</xdr:colOff>
      <xdr:row>677</xdr:row>
      <xdr:rowOff>3509</xdr:rowOff>
    </xdr:from>
    <xdr:ext cx="184731" cy="264560"/>
    <xdr:sp macro="" textlink="">
      <xdr:nvSpPr>
        <xdr:cNvPr id="3265" name="pole tekstowe 1"/>
        <xdr:cNvSpPr txBox="1"/>
      </xdr:nvSpPr>
      <xdr:spPr>
        <a:xfrm>
          <a:off x="57665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66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67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68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69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1003</xdr:colOff>
      <xdr:row>677</xdr:row>
      <xdr:rowOff>3509</xdr:rowOff>
    </xdr:from>
    <xdr:ext cx="184731" cy="264560"/>
    <xdr:sp macro="" textlink="">
      <xdr:nvSpPr>
        <xdr:cNvPr id="3270" name="pole tekstowe 1"/>
        <xdr:cNvSpPr txBox="1"/>
      </xdr:nvSpPr>
      <xdr:spPr>
        <a:xfrm>
          <a:off x="57036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629653</xdr:colOff>
      <xdr:row>677</xdr:row>
      <xdr:rowOff>3509</xdr:rowOff>
    </xdr:from>
    <xdr:ext cx="184731" cy="264560"/>
    <xdr:sp macro="" textlink="">
      <xdr:nvSpPr>
        <xdr:cNvPr id="3271" name="pole tekstowe 1"/>
        <xdr:cNvSpPr txBox="1"/>
      </xdr:nvSpPr>
      <xdr:spPr>
        <a:xfrm>
          <a:off x="57665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629653</xdr:colOff>
      <xdr:row>677</xdr:row>
      <xdr:rowOff>3509</xdr:rowOff>
    </xdr:from>
    <xdr:ext cx="184731" cy="264560"/>
    <xdr:sp macro="" textlink="">
      <xdr:nvSpPr>
        <xdr:cNvPr id="3272" name="pole tekstowe 1"/>
        <xdr:cNvSpPr txBox="1"/>
      </xdr:nvSpPr>
      <xdr:spPr>
        <a:xfrm>
          <a:off x="57665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629653</xdr:colOff>
      <xdr:row>677</xdr:row>
      <xdr:rowOff>3509</xdr:rowOff>
    </xdr:from>
    <xdr:ext cx="184731" cy="264560"/>
    <xdr:sp macro="" textlink="">
      <xdr:nvSpPr>
        <xdr:cNvPr id="3273" name="pole tekstowe 1"/>
        <xdr:cNvSpPr txBox="1"/>
      </xdr:nvSpPr>
      <xdr:spPr>
        <a:xfrm>
          <a:off x="57665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629653</xdr:colOff>
      <xdr:row>677</xdr:row>
      <xdr:rowOff>3509</xdr:rowOff>
    </xdr:from>
    <xdr:ext cx="184731" cy="264560"/>
    <xdr:sp macro="" textlink="">
      <xdr:nvSpPr>
        <xdr:cNvPr id="3274" name="pole tekstowe 1"/>
        <xdr:cNvSpPr txBox="1"/>
      </xdr:nvSpPr>
      <xdr:spPr>
        <a:xfrm>
          <a:off x="57665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629653</xdr:colOff>
      <xdr:row>677</xdr:row>
      <xdr:rowOff>3509</xdr:rowOff>
    </xdr:from>
    <xdr:ext cx="184731" cy="264560"/>
    <xdr:sp macro="" textlink="">
      <xdr:nvSpPr>
        <xdr:cNvPr id="3275" name="pole tekstowe 1"/>
        <xdr:cNvSpPr txBox="1"/>
      </xdr:nvSpPr>
      <xdr:spPr>
        <a:xfrm>
          <a:off x="57665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76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637674</xdr:colOff>
      <xdr:row>677</xdr:row>
      <xdr:rowOff>3509</xdr:rowOff>
    </xdr:from>
    <xdr:ext cx="184731" cy="264560"/>
    <xdr:sp macro="" textlink="">
      <xdr:nvSpPr>
        <xdr:cNvPr id="3277" name="pole tekstowe 1"/>
        <xdr:cNvSpPr txBox="1"/>
      </xdr:nvSpPr>
      <xdr:spPr>
        <a:xfrm>
          <a:off x="56892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641183</xdr:colOff>
      <xdr:row>677</xdr:row>
      <xdr:rowOff>3509</xdr:rowOff>
    </xdr:from>
    <xdr:ext cx="184731" cy="264560"/>
    <xdr:sp macro="" textlink="">
      <xdr:nvSpPr>
        <xdr:cNvPr id="3278" name="pole tekstowe 1"/>
        <xdr:cNvSpPr txBox="1"/>
      </xdr:nvSpPr>
      <xdr:spPr>
        <a:xfrm>
          <a:off x="56895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637674</xdr:colOff>
      <xdr:row>677</xdr:row>
      <xdr:rowOff>3509</xdr:rowOff>
    </xdr:from>
    <xdr:ext cx="184731" cy="264560"/>
    <xdr:sp macro="" textlink="">
      <xdr:nvSpPr>
        <xdr:cNvPr id="3279" name="pole tekstowe 1"/>
        <xdr:cNvSpPr txBox="1"/>
      </xdr:nvSpPr>
      <xdr:spPr>
        <a:xfrm>
          <a:off x="57673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641183</xdr:colOff>
      <xdr:row>677</xdr:row>
      <xdr:rowOff>3509</xdr:rowOff>
    </xdr:from>
    <xdr:ext cx="184731" cy="264560"/>
    <xdr:sp macro="" textlink="">
      <xdr:nvSpPr>
        <xdr:cNvPr id="3280" name="pole tekstowe 1"/>
        <xdr:cNvSpPr txBox="1"/>
      </xdr:nvSpPr>
      <xdr:spPr>
        <a:xfrm>
          <a:off x="56895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641183</xdr:colOff>
      <xdr:row>678</xdr:row>
      <xdr:rowOff>0</xdr:rowOff>
    </xdr:from>
    <xdr:ext cx="184731" cy="264560"/>
    <xdr:sp macro="" textlink="">
      <xdr:nvSpPr>
        <xdr:cNvPr id="3281" name="pole tekstowe 1"/>
        <xdr:cNvSpPr txBox="1"/>
      </xdr:nvSpPr>
      <xdr:spPr>
        <a:xfrm>
          <a:off x="56895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641183</xdr:colOff>
      <xdr:row>677</xdr:row>
      <xdr:rowOff>3509</xdr:rowOff>
    </xdr:from>
    <xdr:ext cx="184731" cy="264560"/>
    <xdr:sp macro="" textlink="">
      <xdr:nvSpPr>
        <xdr:cNvPr id="3282" name="pole tekstowe 1"/>
        <xdr:cNvSpPr txBox="1"/>
      </xdr:nvSpPr>
      <xdr:spPr>
        <a:xfrm>
          <a:off x="56895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641183</xdr:colOff>
      <xdr:row>678</xdr:row>
      <xdr:rowOff>0</xdr:rowOff>
    </xdr:from>
    <xdr:ext cx="184731" cy="264560"/>
    <xdr:sp macro="" textlink="">
      <xdr:nvSpPr>
        <xdr:cNvPr id="3283" name="pole tekstowe 1"/>
        <xdr:cNvSpPr txBox="1"/>
      </xdr:nvSpPr>
      <xdr:spPr>
        <a:xfrm>
          <a:off x="56895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641183</xdr:colOff>
      <xdr:row>677</xdr:row>
      <xdr:rowOff>3509</xdr:rowOff>
    </xdr:from>
    <xdr:ext cx="184731" cy="264560"/>
    <xdr:sp macro="" textlink="">
      <xdr:nvSpPr>
        <xdr:cNvPr id="3284" name="pole tekstowe 1"/>
        <xdr:cNvSpPr txBox="1"/>
      </xdr:nvSpPr>
      <xdr:spPr>
        <a:xfrm>
          <a:off x="56895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74</xdr:col>
      <xdr:colOff>637674</xdr:colOff>
      <xdr:row>677</xdr:row>
      <xdr:rowOff>3509</xdr:rowOff>
    </xdr:from>
    <xdr:ext cx="184731" cy="264560"/>
    <xdr:sp macro="" textlink="">
      <xdr:nvSpPr>
        <xdr:cNvPr id="3285" name="pole tekstowe 1"/>
        <xdr:cNvSpPr txBox="1"/>
      </xdr:nvSpPr>
      <xdr:spPr>
        <a:xfrm>
          <a:off x="57673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627146</xdr:colOff>
      <xdr:row>677</xdr:row>
      <xdr:rowOff>3509</xdr:rowOff>
    </xdr:from>
    <xdr:ext cx="184731" cy="264560"/>
    <xdr:sp macro="" textlink="">
      <xdr:nvSpPr>
        <xdr:cNvPr id="3286" name="pole tekstowe 1"/>
        <xdr:cNvSpPr txBox="1"/>
      </xdr:nvSpPr>
      <xdr:spPr>
        <a:xfrm>
          <a:off x="56881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627146</xdr:colOff>
      <xdr:row>678</xdr:row>
      <xdr:rowOff>0</xdr:rowOff>
    </xdr:from>
    <xdr:ext cx="184731" cy="264560"/>
    <xdr:sp macro="" textlink="">
      <xdr:nvSpPr>
        <xdr:cNvPr id="3287" name="pole tekstowe 1"/>
        <xdr:cNvSpPr txBox="1"/>
      </xdr:nvSpPr>
      <xdr:spPr>
        <a:xfrm>
          <a:off x="56881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627146</xdr:colOff>
      <xdr:row>677</xdr:row>
      <xdr:rowOff>3509</xdr:rowOff>
    </xdr:from>
    <xdr:ext cx="184731" cy="264560"/>
    <xdr:sp macro="" textlink="">
      <xdr:nvSpPr>
        <xdr:cNvPr id="3288" name="pole tekstowe 1"/>
        <xdr:cNvSpPr txBox="1"/>
      </xdr:nvSpPr>
      <xdr:spPr>
        <a:xfrm>
          <a:off x="56881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627146</xdr:colOff>
      <xdr:row>678</xdr:row>
      <xdr:rowOff>0</xdr:rowOff>
    </xdr:from>
    <xdr:ext cx="184731" cy="264560"/>
    <xdr:sp macro="" textlink="">
      <xdr:nvSpPr>
        <xdr:cNvPr id="3289" name="pole tekstowe 1"/>
        <xdr:cNvSpPr txBox="1"/>
      </xdr:nvSpPr>
      <xdr:spPr>
        <a:xfrm>
          <a:off x="56881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627146</xdr:colOff>
      <xdr:row>677</xdr:row>
      <xdr:rowOff>3509</xdr:rowOff>
    </xdr:from>
    <xdr:ext cx="184731" cy="264560"/>
    <xdr:sp macro="" textlink="">
      <xdr:nvSpPr>
        <xdr:cNvPr id="3290" name="pole tekstowe 1"/>
        <xdr:cNvSpPr txBox="1"/>
      </xdr:nvSpPr>
      <xdr:spPr>
        <a:xfrm>
          <a:off x="56881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820654</xdr:colOff>
      <xdr:row>677</xdr:row>
      <xdr:rowOff>3509</xdr:rowOff>
    </xdr:from>
    <xdr:ext cx="184731" cy="264560"/>
    <xdr:sp macro="" textlink="">
      <xdr:nvSpPr>
        <xdr:cNvPr id="3291" name="pole tekstowe 1"/>
        <xdr:cNvSpPr txBox="1"/>
      </xdr:nvSpPr>
      <xdr:spPr>
        <a:xfrm>
          <a:off x="57037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820654</xdr:colOff>
      <xdr:row>678</xdr:row>
      <xdr:rowOff>0</xdr:rowOff>
    </xdr:from>
    <xdr:ext cx="184731" cy="264560"/>
    <xdr:sp macro="" textlink="">
      <xdr:nvSpPr>
        <xdr:cNvPr id="3292" name="pole tekstowe 1"/>
        <xdr:cNvSpPr txBox="1"/>
      </xdr:nvSpPr>
      <xdr:spPr>
        <a:xfrm>
          <a:off x="570372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73</xdr:col>
      <xdr:colOff>820654</xdr:colOff>
      <xdr:row>677</xdr:row>
      <xdr:rowOff>3509</xdr:rowOff>
    </xdr:from>
    <xdr:ext cx="184731" cy="264560"/>
    <xdr:sp macro="" textlink="">
      <xdr:nvSpPr>
        <xdr:cNvPr id="3293" name="pole tekstowe 1"/>
        <xdr:cNvSpPr txBox="1"/>
      </xdr:nvSpPr>
      <xdr:spPr>
        <a:xfrm>
          <a:off x="57037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294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635669</xdr:colOff>
      <xdr:row>677</xdr:row>
      <xdr:rowOff>3509</xdr:rowOff>
    </xdr:from>
    <xdr:ext cx="184731" cy="264560"/>
    <xdr:sp macro="" textlink="">
      <xdr:nvSpPr>
        <xdr:cNvPr id="3295" name="pole tekstowe 1"/>
        <xdr:cNvSpPr txBox="1"/>
      </xdr:nvSpPr>
      <xdr:spPr>
        <a:xfrm>
          <a:off x="59233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296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297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298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299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300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301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302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678</xdr:row>
      <xdr:rowOff>0</xdr:rowOff>
    </xdr:from>
    <xdr:ext cx="184731" cy="264560"/>
    <xdr:sp macro="" textlink="">
      <xdr:nvSpPr>
        <xdr:cNvPr id="3303" name="pole tekstowe 1"/>
        <xdr:cNvSpPr txBox="1"/>
      </xdr:nvSpPr>
      <xdr:spPr>
        <a:xfrm>
          <a:off x="584559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304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678</xdr:row>
      <xdr:rowOff>0</xdr:rowOff>
    </xdr:from>
    <xdr:ext cx="184731" cy="264560"/>
    <xdr:sp macro="" textlink="">
      <xdr:nvSpPr>
        <xdr:cNvPr id="3305" name="pole tekstowe 1"/>
        <xdr:cNvSpPr txBox="1"/>
      </xdr:nvSpPr>
      <xdr:spPr>
        <a:xfrm>
          <a:off x="584559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639178</xdr:colOff>
      <xdr:row>677</xdr:row>
      <xdr:rowOff>3509</xdr:rowOff>
    </xdr:from>
    <xdr:ext cx="184731" cy="264560"/>
    <xdr:sp macro="" textlink="">
      <xdr:nvSpPr>
        <xdr:cNvPr id="3306" name="pole tekstowe 1"/>
        <xdr:cNvSpPr txBox="1"/>
      </xdr:nvSpPr>
      <xdr:spPr>
        <a:xfrm>
          <a:off x="58455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635669</xdr:colOff>
      <xdr:row>677</xdr:row>
      <xdr:rowOff>3509</xdr:rowOff>
    </xdr:from>
    <xdr:ext cx="184731" cy="264560"/>
    <xdr:sp macro="" textlink="">
      <xdr:nvSpPr>
        <xdr:cNvPr id="3307" name="pole tekstowe 1"/>
        <xdr:cNvSpPr txBox="1"/>
      </xdr:nvSpPr>
      <xdr:spPr>
        <a:xfrm>
          <a:off x="59233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3308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3309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10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311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12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13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14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15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16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3317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18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3319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20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321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22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23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24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25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26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27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28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678</xdr:row>
      <xdr:rowOff>0</xdr:rowOff>
    </xdr:from>
    <xdr:ext cx="184731" cy="264560"/>
    <xdr:sp macro="" textlink="">
      <xdr:nvSpPr>
        <xdr:cNvPr id="3329" name="pole tekstowe 1"/>
        <xdr:cNvSpPr txBox="1"/>
      </xdr:nvSpPr>
      <xdr:spPr>
        <a:xfrm>
          <a:off x="584569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30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678</xdr:row>
      <xdr:rowOff>0</xdr:rowOff>
    </xdr:from>
    <xdr:ext cx="184731" cy="264560"/>
    <xdr:sp macro="" textlink="">
      <xdr:nvSpPr>
        <xdr:cNvPr id="3331" name="pole tekstowe 1"/>
        <xdr:cNvSpPr txBox="1"/>
      </xdr:nvSpPr>
      <xdr:spPr>
        <a:xfrm>
          <a:off x="584569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640181</xdr:colOff>
      <xdr:row>677</xdr:row>
      <xdr:rowOff>3509</xdr:rowOff>
    </xdr:from>
    <xdr:ext cx="184731" cy="264560"/>
    <xdr:sp macro="" textlink="">
      <xdr:nvSpPr>
        <xdr:cNvPr id="3332" name="pole tekstowe 1"/>
        <xdr:cNvSpPr txBox="1"/>
      </xdr:nvSpPr>
      <xdr:spPr>
        <a:xfrm>
          <a:off x="58456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3333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3334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35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336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37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38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39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40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41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3342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43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3344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45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346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3347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638677</xdr:colOff>
      <xdr:row>677</xdr:row>
      <xdr:rowOff>3509</xdr:rowOff>
    </xdr:from>
    <xdr:ext cx="184731" cy="264560"/>
    <xdr:sp macro="" textlink="">
      <xdr:nvSpPr>
        <xdr:cNvPr id="3348" name="pole tekstowe 1"/>
        <xdr:cNvSpPr txBox="1"/>
      </xdr:nvSpPr>
      <xdr:spPr>
        <a:xfrm>
          <a:off x="58455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640682</xdr:colOff>
      <xdr:row>677</xdr:row>
      <xdr:rowOff>3509</xdr:rowOff>
    </xdr:from>
    <xdr:ext cx="184731" cy="264560"/>
    <xdr:sp macro="" textlink="">
      <xdr:nvSpPr>
        <xdr:cNvPr id="3349" name="pole tekstowe 1"/>
        <xdr:cNvSpPr txBox="1"/>
      </xdr:nvSpPr>
      <xdr:spPr>
        <a:xfrm>
          <a:off x="58457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640682</xdr:colOff>
      <xdr:row>677</xdr:row>
      <xdr:rowOff>3509</xdr:rowOff>
    </xdr:from>
    <xdr:ext cx="184731" cy="264560"/>
    <xdr:sp macro="" textlink="">
      <xdr:nvSpPr>
        <xdr:cNvPr id="3350" name="pole tekstowe 1"/>
        <xdr:cNvSpPr txBox="1"/>
      </xdr:nvSpPr>
      <xdr:spPr>
        <a:xfrm>
          <a:off x="58457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51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52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53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54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55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56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57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358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359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60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361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62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63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64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65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66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3367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68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678</xdr:row>
      <xdr:rowOff>0</xdr:rowOff>
    </xdr:from>
    <xdr:ext cx="184731" cy="264560"/>
    <xdr:sp macro="" textlink="">
      <xdr:nvSpPr>
        <xdr:cNvPr id="3369" name="pole tekstowe 1"/>
        <xdr:cNvSpPr txBox="1"/>
      </xdr:nvSpPr>
      <xdr:spPr>
        <a:xfrm>
          <a:off x="58598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502</xdr:colOff>
      <xdr:row>677</xdr:row>
      <xdr:rowOff>3509</xdr:rowOff>
    </xdr:from>
    <xdr:ext cx="184731" cy="264560"/>
    <xdr:sp macro="" textlink="">
      <xdr:nvSpPr>
        <xdr:cNvPr id="3370" name="pole tekstowe 1"/>
        <xdr:cNvSpPr txBox="1"/>
      </xdr:nvSpPr>
      <xdr:spPr>
        <a:xfrm>
          <a:off x="58598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371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640682</xdr:colOff>
      <xdr:row>677</xdr:row>
      <xdr:rowOff>3509</xdr:rowOff>
    </xdr:from>
    <xdr:ext cx="184731" cy="264560"/>
    <xdr:sp macro="" textlink="">
      <xdr:nvSpPr>
        <xdr:cNvPr id="3372" name="pole tekstowe 1"/>
        <xdr:cNvSpPr txBox="1"/>
      </xdr:nvSpPr>
      <xdr:spPr>
        <a:xfrm>
          <a:off x="58457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640682</xdr:colOff>
      <xdr:row>677</xdr:row>
      <xdr:rowOff>3509</xdr:rowOff>
    </xdr:from>
    <xdr:ext cx="184731" cy="264560"/>
    <xdr:sp macro="" textlink="">
      <xdr:nvSpPr>
        <xdr:cNvPr id="3373" name="pole tekstowe 1"/>
        <xdr:cNvSpPr txBox="1"/>
      </xdr:nvSpPr>
      <xdr:spPr>
        <a:xfrm>
          <a:off x="58457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74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75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76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77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78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79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80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381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382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677</xdr:row>
      <xdr:rowOff>3509</xdr:rowOff>
    </xdr:from>
    <xdr:ext cx="184731" cy="264560"/>
    <xdr:sp macro="" textlink="">
      <xdr:nvSpPr>
        <xdr:cNvPr id="3383" name="pole tekstowe 1"/>
        <xdr:cNvSpPr txBox="1"/>
      </xdr:nvSpPr>
      <xdr:spPr>
        <a:xfrm>
          <a:off x="58523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677</xdr:row>
      <xdr:rowOff>3509</xdr:rowOff>
    </xdr:from>
    <xdr:ext cx="184731" cy="264560"/>
    <xdr:sp macro="" textlink="">
      <xdr:nvSpPr>
        <xdr:cNvPr id="3384" name="pole tekstowe 1"/>
        <xdr:cNvSpPr txBox="1"/>
      </xdr:nvSpPr>
      <xdr:spPr>
        <a:xfrm>
          <a:off x="58523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677</xdr:row>
      <xdr:rowOff>3509</xdr:rowOff>
    </xdr:from>
    <xdr:ext cx="184731" cy="264560"/>
    <xdr:sp macro="" textlink="">
      <xdr:nvSpPr>
        <xdr:cNvPr id="3385" name="pole tekstowe 1"/>
        <xdr:cNvSpPr txBox="1"/>
      </xdr:nvSpPr>
      <xdr:spPr>
        <a:xfrm>
          <a:off x="58523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677</xdr:row>
      <xdr:rowOff>3509</xdr:rowOff>
    </xdr:from>
    <xdr:ext cx="184731" cy="264560"/>
    <xdr:sp macro="" textlink="">
      <xdr:nvSpPr>
        <xdr:cNvPr id="3386" name="pole tekstowe 1"/>
        <xdr:cNvSpPr txBox="1"/>
      </xdr:nvSpPr>
      <xdr:spPr>
        <a:xfrm>
          <a:off x="58523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677</xdr:row>
      <xdr:rowOff>3509</xdr:rowOff>
    </xdr:from>
    <xdr:ext cx="184731" cy="264560"/>
    <xdr:sp macro="" textlink="">
      <xdr:nvSpPr>
        <xdr:cNvPr id="3387" name="pole tekstowe 1"/>
        <xdr:cNvSpPr txBox="1"/>
      </xdr:nvSpPr>
      <xdr:spPr>
        <a:xfrm>
          <a:off x="58523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678</xdr:row>
      <xdr:rowOff>0</xdr:rowOff>
    </xdr:from>
    <xdr:ext cx="184731" cy="264560"/>
    <xdr:sp macro="" textlink="">
      <xdr:nvSpPr>
        <xdr:cNvPr id="3388" name="pole tekstowe 1"/>
        <xdr:cNvSpPr txBox="1"/>
      </xdr:nvSpPr>
      <xdr:spPr>
        <a:xfrm>
          <a:off x="58523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677</xdr:row>
      <xdr:rowOff>3509</xdr:rowOff>
    </xdr:from>
    <xdr:ext cx="184731" cy="264560"/>
    <xdr:sp macro="" textlink="">
      <xdr:nvSpPr>
        <xdr:cNvPr id="3389" name="pole tekstowe 1"/>
        <xdr:cNvSpPr txBox="1"/>
      </xdr:nvSpPr>
      <xdr:spPr>
        <a:xfrm>
          <a:off x="58523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678</xdr:row>
      <xdr:rowOff>0</xdr:rowOff>
    </xdr:from>
    <xdr:ext cx="184731" cy="264560"/>
    <xdr:sp macro="" textlink="">
      <xdr:nvSpPr>
        <xdr:cNvPr id="3390" name="pole tekstowe 1"/>
        <xdr:cNvSpPr txBox="1"/>
      </xdr:nvSpPr>
      <xdr:spPr>
        <a:xfrm>
          <a:off x="58523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706354</xdr:colOff>
      <xdr:row>677</xdr:row>
      <xdr:rowOff>3509</xdr:rowOff>
    </xdr:from>
    <xdr:ext cx="184731" cy="264560"/>
    <xdr:sp macro="" textlink="">
      <xdr:nvSpPr>
        <xdr:cNvPr id="3391" name="pole tekstowe 1"/>
        <xdr:cNvSpPr txBox="1"/>
      </xdr:nvSpPr>
      <xdr:spPr>
        <a:xfrm>
          <a:off x="58523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640682</xdr:colOff>
      <xdr:row>677</xdr:row>
      <xdr:rowOff>3509</xdr:rowOff>
    </xdr:from>
    <xdr:ext cx="184731" cy="264560"/>
    <xdr:sp macro="" textlink="">
      <xdr:nvSpPr>
        <xdr:cNvPr id="3392" name="pole tekstowe 1"/>
        <xdr:cNvSpPr txBox="1"/>
      </xdr:nvSpPr>
      <xdr:spPr>
        <a:xfrm>
          <a:off x="58457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640682</xdr:colOff>
      <xdr:row>677</xdr:row>
      <xdr:rowOff>3509</xdr:rowOff>
    </xdr:from>
    <xdr:ext cx="184731" cy="264560"/>
    <xdr:sp macro="" textlink="">
      <xdr:nvSpPr>
        <xdr:cNvPr id="3393" name="pole tekstowe 1"/>
        <xdr:cNvSpPr txBox="1"/>
      </xdr:nvSpPr>
      <xdr:spPr>
        <a:xfrm>
          <a:off x="58457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94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95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96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97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98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399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00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401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402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03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404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05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06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07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678</xdr:row>
      <xdr:rowOff>0</xdr:rowOff>
    </xdr:from>
    <xdr:ext cx="184731" cy="264560"/>
    <xdr:sp macro="" textlink="">
      <xdr:nvSpPr>
        <xdr:cNvPr id="3408" name="pole tekstowe 1"/>
        <xdr:cNvSpPr txBox="1"/>
      </xdr:nvSpPr>
      <xdr:spPr>
        <a:xfrm>
          <a:off x="58600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09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678</xdr:row>
      <xdr:rowOff>0</xdr:rowOff>
    </xdr:from>
    <xdr:ext cx="184731" cy="264560"/>
    <xdr:sp macro="" textlink="">
      <xdr:nvSpPr>
        <xdr:cNvPr id="3410" name="pole tekstowe 1"/>
        <xdr:cNvSpPr txBox="1"/>
      </xdr:nvSpPr>
      <xdr:spPr>
        <a:xfrm>
          <a:off x="58600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11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412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13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14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15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16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2507</xdr:colOff>
      <xdr:row>677</xdr:row>
      <xdr:rowOff>3509</xdr:rowOff>
    </xdr:from>
    <xdr:ext cx="184731" cy="264560"/>
    <xdr:sp macro="" textlink="">
      <xdr:nvSpPr>
        <xdr:cNvPr id="3417" name="pole tekstowe 1"/>
        <xdr:cNvSpPr txBox="1"/>
      </xdr:nvSpPr>
      <xdr:spPr>
        <a:xfrm>
          <a:off x="58600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18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19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20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21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22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23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629653</xdr:colOff>
      <xdr:row>677</xdr:row>
      <xdr:rowOff>3509</xdr:rowOff>
    </xdr:from>
    <xdr:ext cx="184731" cy="264560"/>
    <xdr:sp macro="" textlink="">
      <xdr:nvSpPr>
        <xdr:cNvPr id="3424" name="pole tekstowe 1"/>
        <xdr:cNvSpPr txBox="1"/>
      </xdr:nvSpPr>
      <xdr:spPr>
        <a:xfrm>
          <a:off x="58446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425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426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27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428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29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30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678</xdr:row>
      <xdr:rowOff>0</xdr:rowOff>
    </xdr:from>
    <xdr:ext cx="184731" cy="264560"/>
    <xdr:sp macro="" textlink="">
      <xdr:nvSpPr>
        <xdr:cNvPr id="3431" name="pole tekstowe 1"/>
        <xdr:cNvSpPr txBox="1"/>
      </xdr:nvSpPr>
      <xdr:spPr>
        <a:xfrm>
          <a:off x="58598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32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678</xdr:row>
      <xdr:rowOff>0</xdr:rowOff>
    </xdr:from>
    <xdr:ext cx="184731" cy="264560"/>
    <xdr:sp macro="" textlink="">
      <xdr:nvSpPr>
        <xdr:cNvPr id="3433" name="pole tekstowe 1"/>
        <xdr:cNvSpPr txBox="1"/>
      </xdr:nvSpPr>
      <xdr:spPr>
        <a:xfrm>
          <a:off x="58598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34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435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36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37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38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39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1003</xdr:colOff>
      <xdr:row>677</xdr:row>
      <xdr:rowOff>3509</xdr:rowOff>
    </xdr:from>
    <xdr:ext cx="184731" cy="264560"/>
    <xdr:sp macro="" textlink="">
      <xdr:nvSpPr>
        <xdr:cNvPr id="3440" name="pole tekstowe 1"/>
        <xdr:cNvSpPr txBox="1"/>
      </xdr:nvSpPr>
      <xdr:spPr>
        <a:xfrm>
          <a:off x="58598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441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442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443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444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445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446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637674</xdr:colOff>
      <xdr:row>677</xdr:row>
      <xdr:rowOff>3509</xdr:rowOff>
    </xdr:from>
    <xdr:ext cx="184731" cy="264560"/>
    <xdr:sp macro="" textlink="">
      <xdr:nvSpPr>
        <xdr:cNvPr id="3447" name="pole tekstowe 1"/>
        <xdr:cNvSpPr txBox="1"/>
      </xdr:nvSpPr>
      <xdr:spPr>
        <a:xfrm>
          <a:off x="58454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641183</xdr:colOff>
      <xdr:row>677</xdr:row>
      <xdr:rowOff>3509</xdr:rowOff>
    </xdr:from>
    <xdr:ext cx="184731" cy="264560"/>
    <xdr:sp macro="" textlink="">
      <xdr:nvSpPr>
        <xdr:cNvPr id="3448" name="pole tekstowe 1"/>
        <xdr:cNvSpPr txBox="1"/>
      </xdr:nvSpPr>
      <xdr:spPr>
        <a:xfrm>
          <a:off x="58457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449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641183</xdr:colOff>
      <xdr:row>677</xdr:row>
      <xdr:rowOff>3509</xdr:rowOff>
    </xdr:from>
    <xdr:ext cx="184731" cy="264560"/>
    <xdr:sp macro="" textlink="">
      <xdr:nvSpPr>
        <xdr:cNvPr id="3450" name="pole tekstowe 1"/>
        <xdr:cNvSpPr txBox="1"/>
      </xdr:nvSpPr>
      <xdr:spPr>
        <a:xfrm>
          <a:off x="58457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641183</xdr:colOff>
      <xdr:row>678</xdr:row>
      <xdr:rowOff>0</xdr:rowOff>
    </xdr:from>
    <xdr:ext cx="184731" cy="264560"/>
    <xdr:sp macro="" textlink="">
      <xdr:nvSpPr>
        <xdr:cNvPr id="3451" name="pole tekstowe 1"/>
        <xdr:cNvSpPr txBox="1"/>
      </xdr:nvSpPr>
      <xdr:spPr>
        <a:xfrm>
          <a:off x="58457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641183</xdr:colOff>
      <xdr:row>677</xdr:row>
      <xdr:rowOff>3509</xdr:rowOff>
    </xdr:from>
    <xdr:ext cx="184731" cy="264560"/>
    <xdr:sp macro="" textlink="">
      <xdr:nvSpPr>
        <xdr:cNvPr id="3452" name="pole tekstowe 1"/>
        <xdr:cNvSpPr txBox="1"/>
      </xdr:nvSpPr>
      <xdr:spPr>
        <a:xfrm>
          <a:off x="58457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641183</xdr:colOff>
      <xdr:row>678</xdr:row>
      <xdr:rowOff>0</xdr:rowOff>
    </xdr:from>
    <xdr:ext cx="184731" cy="264560"/>
    <xdr:sp macro="" textlink="">
      <xdr:nvSpPr>
        <xdr:cNvPr id="3453" name="pole tekstowe 1"/>
        <xdr:cNvSpPr txBox="1"/>
      </xdr:nvSpPr>
      <xdr:spPr>
        <a:xfrm>
          <a:off x="58457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641183</xdr:colOff>
      <xdr:row>677</xdr:row>
      <xdr:rowOff>3509</xdr:rowOff>
    </xdr:from>
    <xdr:ext cx="184731" cy="264560"/>
    <xdr:sp macro="" textlink="">
      <xdr:nvSpPr>
        <xdr:cNvPr id="3454" name="pole tekstowe 1"/>
        <xdr:cNvSpPr txBox="1"/>
      </xdr:nvSpPr>
      <xdr:spPr>
        <a:xfrm>
          <a:off x="58457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455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627146</xdr:colOff>
      <xdr:row>677</xdr:row>
      <xdr:rowOff>3509</xdr:rowOff>
    </xdr:from>
    <xdr:ext cx="184731" cy="264560"/>
    <xdr:sp macro="" textlink="">
      <xdr:nvSpPr>
        <xdr:cNvPr id="3456" name="pole tekstowe 1"/>
        <xdr:cNvSpPr txBox="1"/>
      </xdr:nvSpPr>
      <xdr:spPr>
        <a:xfrm>
          <a:off x="58443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627146</xdr:colOff>
      <xdr:row>678</xdr:row>
      <xdr:rowOff>0</xdr:rowOff>
    </xdr:from>
    <xdr:ext cx="184731" cy="264560"/>
    <xdr:sp macro="" textlink="">
      <xdr:nvSpPr>
        <xdr:cNvPr id="3457" name="pole tekstowe 1"/>
        <xdr:cNvSpPr txBox="1"/>
      </xdr:nvSpPr>
      <xdr:spPr>
        <a:xfrm>
          <a:off x="58443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627146</xdr:colOff>
      <xdr:row>677</xdr:row>
      <xdr:rowOff>3509</xdr:rowOff>
    </xdr:from>
    <xdr:ext cx="184731" cy="264560"/>
    <xdr:sp macro="" textlink="">
      <xdr:nvSpPr>
        <xdr:cNvPr id="3458" name="pole tekstowe 1"/>
        <xdr:cNvSpPr txBox="1"/>
      </xdr:nvSpPr>
      <xdr:spPr>
        <a:xfrm>
          <a:off x="58443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627146</xdr:colOff>
      <xdr:row>678</xdr:row>
      <xdr:rowOff>0</xdr:rowOff>
    </xdr:from>
    <xdr:ext cx="184731" cy="264560"/>
    <xdr:sp macro="" textlink="">
      <xdr:nvSpPr>
        <xdr:cNvPr id="3459" name="pole tekstowe 1"/>
        <xdr:cNvSpPr txBox="1"/>
      </xdr:nvSpPr>
      <xdr:spPr>
        <a:xfrm>
          <a:off x="58443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627146</xdr:colOff>
      <xdr:row>677</xdr:row>
      <xdr:rowOff>3509</xdr:rowOff>
    </xdr:from>
    <xdr:ext cx="184731" cy="264560"/>
    <xdr:sp macro="" textlink="">
      <xdr:nvSpPr>
        <xdr:cNvPr id="3460" name="pole tekstowe 1"/>
        <xdr:cNvSpPr txBox="1"/>
      </xdr:nvSpPr>
      <xdr:spPr>
        <a:xfrm>
          <a:off x="58443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820654</xdr:colOff>
      <xdr:row>677</xdr:row>
      <xdr:rowOff>3509</xdr:rowOff>
    </xdr:from>
    <xdr:ext cx="184731" cy="264560"/>
    <xdr:sp macro="" textlink="">
      <xdr:nvSpPr>
        <xdr:cNvPr id="3461" name="pole tekstowe 1"/>
        <xdr:cNvSpPr txBox="1"/>
      </xdr:nvSpPr>
      <xdr:spPr>
        <a:xfrm>
          <a:off x="58599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820654</xdr:colOff>
      <xdr:row>678</xdr:row>
      <xdr:rowOff>0</xdr:rowOff>
    </xdr:from>
    <xdr:ext cx="184731" cy="264560"/>
    <xdr:sp macro="" textlink="">
      <xdr:nvSpPr>
        <xdr:cNvPr id="3462" name="pole tekstowe 1"/>
        <xdr:cNvSpPr txBox="1"/>
      </xdr:nvSpPr>
      <xdr:spPr>
        <a:xfrm>
          <a:off x="585993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75</xdr:col>
      <xdr:colOff>820654</xdr:colOff>
      <xdr:row>677</xdr:row>
      <xdr:rowOff>3509</xdr:rowOff>
    </xdr:from>
    <xdr:ext cx="184731" cy="264560"/>
    <xdr:sp macro="" textlink="">
      <xdr:nvSpPr>
        <xdr:cNvPr id="3463" name="pole tekstowe 1"/>
        <xdr:cNvSpPr txBox="1"/>
      </xdr:nvSpPr>
      <xdr:spPr>
        <a:xfrm>
          <a:off x="58599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64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635669</xdr:colOff>
      <xdr:row>677</xdr:row>
      <xdr:rowOff>3509</xdr:rowOff>
    </xdr:from>
    <xdr:ext cx="184731" cy="264560"/>
    <xdr:sp macro="" textlink="">
      <xdr:nvSpPr>
        <xdr:cNvPr id="3465" name="pole tekstowe 1"/>
        <xdr:cNvSpPr txBox="1"/>
      </xdr:nvSpPr>
      <xdr:spPr>
        <a:xfrm>
          <a:off x="600145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66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67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68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69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70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71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72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678</xdr:row>
      <xdr:rowOff>0</xdr:rowOff>
    </xdr:from>
    <xdr:ext cx="184731" cy="264560"/>
    <xdr:sp macro="" textlink="">
      <xdr:nvSpPr>
        <xdr:cNvPr id="3473" name="pole tekstowe 1"/>
        <xdr:cNvSpPr txBox="1"/>
      </xdr:nvSpPr>
      <xdr:spPr>
        <a:xfrm>
          <a:off x="592369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74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678</xdr:row>
      <xdr:rowOff>0</xdr:rowOff>
    </xdr:from>
    <xdr:ext cx="184731" cy="264560"/>
    <xdr:sp macro="" textlink="">
      <xdr:nvSpPr>
        <xdr:cNvPr id="3475" name="pole tekstowe 1"/>
        <xdr:cNvSpPr txBox="1"/>
      </xdr:nvSpPr>
      <xdr:spPr>
        <a:xfrm>
          <a:off x="592369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639178</xdr:colOff>
      <xdr:row>677</xdr:row>
      <xdr:rowOff>3509</xdr:rowOff>
    </xdr:from>
    <xdr:ext cx="184731" cy="264560"/>
    <xdr:sp macro="" textlink="">
      <xdr:nvSpPr>
        <xdr:cNvPr id="3476" name="pole tekstowe 1"/>
        <xdr:cNvSpPr txBox="1"/>
      </xdr:nvSpPr>
      <xdr:spPr>
        <a:xfrm>
          <a:off x="59236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635669</xdr:colOff>
      <xdr:row>677</xdr:row>
      <xdr:rowOff>3509</xdr:rowOff>
    </xdr:from>
    <xdr:ext cx="184731" cy="264560"/>
    <xdr:sp macro="" textlink="">
      <xdr:nvSpPr>
        <xdr:cNvPr id="3477" name="pole tekstowe 1"/>
        <xdr:cNvSpPr txBox="1"/>
      </xdr:nvSpPr>
      <xdr:spPr>
        <a:xfrm>
          <a:off x="600145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478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479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80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481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82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83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84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85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86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3487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88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3489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490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491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492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493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494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495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496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497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498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678</xdr:row>
      <xdr:rowOff>0</xdr:rowOff>
    </xdr:from>
    <xdr:ext cx="184731" cy="264560"/>
    <xdr:sp macro="" textlink="">
      <xdr:nvSpPr>
        <xdr:cNvPr id="3499" name="pole tekstowe 1"/>
        <xdr:cNvSpPr txBox="1"/>
      </xdr:nvSpPr>
      <xdr:spPr>
        <a:xfrm>
          <a:off x="592379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500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678</xdr:row>
      <xdr:rowOff>0</xdr:rowOff>
    </xdr:from>
    <xdr:ext cx="184731" cy="264560"/>
    <xdr:sp macro="" textlink="">
      <xdr:nvSpPr>
        <xdr:cNvPr id="3501" name="pole tekstowe 1"/>
        <xdr:cNvSpPr txBox="1"/>
      </xdr:nvSpPr>
      <xdr:spPr>
        <a:xfrm>
          <a:off x="592379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640181</xdr:colOff>
      <xdr:row>677</xdr:row>
      <xdr:rowOff>3509</xdr:rowOff>
    </xdr:from>
    <xdr:ext cx="184731" cy="264560"/>
    <xdr:sp macro="" textlink="">
      <xdr:nvSpPr>
        <xdr:cNvPr id="3502" name="pole tekstowe 1"/>
        <xdr:cNvSpPr txBox="1"/>
      </xdr:nvSpPr>
      <xdr:spPr>
        <a:xfrm>
          <a:off x="59237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503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504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05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506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07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08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09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10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11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3512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13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3514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15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516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517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638677</xdr:colOff>
      <xdr:row>677</xdr:row>
      <xdr:rowOff>3509</xdr:rowOff>
    </xdr:from>
    <xdr:ext cx="184731" cy="264560"/>
    <xdr:sp macro="" textlink="">
      <xdr:nvSpPr>
        <xdr:cNvPr id="3518" name="pole tekstowe 1"/>
        <xdr:cNvSpPr txBox="1"/>
      </xdr:nvSpPr>
      <xdr:spPr>
        <a:xfrm>
          <a:off x="59236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519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520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21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22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23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24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25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26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27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28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29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30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531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32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33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34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35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36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3537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38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678</xdr:row>
      <xdr:rowOff>0</xdr:rowOff>
    </xdr:from>
    <xdr:ext cx="184731" cy="264560"/>
    <xdr:sp macro="" textlink="">
      <xdr:nvSpPr>
        <xdr:cNvPr id="3539" name="pole tekstowe 1"/>
        <xdr:cNvSpPr txBox="1"/>
      </xdr:nvSpPr>
      <xdr:spPr>
        <a:xfrm>
          <a:off x="59379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502</xdr:colOff>
      <xdr:row>677</xdr:row>
      <xdr:rowOff>3509</xdr:rowOff>
    </xdr:from>
    <xdr:ext cx="184731" cy="264560"/>
    <xdr:sp macro="" textlink="">
      <xdr:nvSpPr>
        <xdr:cNvPr id="3540" name="pole tekstowe 1"/>
        <xdr:cNvSpPr txBox="1"/>
      </xdr:nvSpPr>
      <xdr:spPr>
        <a:xfrm>
          <a:off x="59379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541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542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543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44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45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46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47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48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49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50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51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52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677</xdr:row>
      <xdr:rowOff>3509</xdr:rowOff>
    </xdr:from>
    <xdr:ext cx="184731" cy="264560"/>
    <xdr:sp macro="" textlink="">
      <xdr:nvSpPr>
        <xdr:cNvPr id="3553" name="pole tekstowe 1"/>
        <xdr:cNvSpPr txBox="1"/>
      </xdr:nvSpPr>
      <xdr:spPr>
        <a:xfrm>
          <a:off x="59304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677</xdr:row>
      <xdr:rowOff>3509</xdr:rowOff>
    </xdr:from>
    <xdr:ext cx="184731" cy="264560"/>
    <xdr:sp macro="" textlink="">
      <xdr:nvSpPr>
        <xdr:cNvPr id="3554" name="pole tekstowe 1"/>
        <xdr:cNvSpPr txBox="1"/>
      </xdr:nvSpPr>
      <xdr:spPr>
        <a:xfrm>
          <a:off x="59304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677</xdr:row>
      <xdr:rowOff>3509</xdr:rowOff>
    </xdr:from>
    <xdr:ext cx="184731" cy="264560"/>
    <xdr:sp macro="" textlink="">
      <xdr:nvSpPr>
        <xdr:cNvPr id="3555" name="pole tekstowe 1"/>
        <xdr:cNvSpPr txBox="1"/>
      </xdr:nvSpPr>
      <xdr:spPr>
        <a:xfrm>
          <a:off x="59304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677</xdr:row>
      <xdr:rowOff>3509</xdr:rowOff>
    </xdr:from>
    <xdr:ext cx="184731" cy="264560"/>
    <xdr:sp macro="" textlink="">
      <xdr:nvSpPr>
        <xdr:cNvPr id="3556" name="pole tekstowe 1"/>
        <xdr:cNvSpPr txBox="1"/>
      </xdr:nvSpPr>
      <xdr:spPr>
        <a:xfrm>
          <a:off x="59304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677</xdr:row>
      <xdr:rowOff>3509</xdr:rowOff>
    </xdr:from>
    <xdr:ext cx="184731" cy="264560"/>
    <xdr:sp macro="" textlink="">
      <xdr:nvSpPr>
        <xdr:cNvPr id="3557" name="pole tekstowe 1"/>
        <xdr:cNvSpPr txBox="1"/>
      </xdr:nvSpPr>
      <xdr:spPr>
        <a:xfrm>
          <a:off x="59304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678</xdr:row>
      <xdr:rowOff>0</xdr:rowOff>
    </xdr:from>
    <xdr:ext cx="184731" cy="264560"/>
    <xdr:sp macro="" textlink="">
      <xdr:nvSpPr>
        <xdr:cNvPr id="3558" name="pole tekstowe 1"/>
        <xdr:cNvSpPr txBox="1"/>
      </xdr:nvSpPr>
      <xdr:spPr>
        <a:xfrm>
          <a:off x="59304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677</xdr:row>
      <xdr:rowOff>3509</xdr:rowOff>
    </xdr:from>
    <xdr:ext cx="184731" cy="264560"/>
    <xdr:sp macro="" textlink="">
      <xdr:nvSpPr>
        <xdr:cNvPr id="3559" name="pole tekstowe 1"/>
        <xdr:cNvSpPr txBox="1"/>
      </xdr:nvSpPr>
      <xdr:spPr>
        <a:xfrm>
          <a:off x="59304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678</xdr:row>
      <xdr:rowOff>0</xdr:rowOff>
    </xdr:from>
    <xdr:ext cx="184731" cy="264560"/>
    <xdr:sp macro="" textlink="">
      <xdr:nvSpPr>
        <xdr:cNvPr id="3560" name="pole tekstowe 1"/>
        <xdr:cNvSpPr txBox="1"/>
      </xdr:nvSpPr>
      <xdr:spPr>
        <a:xfrm>
          <a:off x="59304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706354</xdr:colOff>
      <xdr:row>677</xdr:row>
      <xdr:rowOff>3509</xdr:rowOff>
    </xdr:from>
    <xdr:ext cx="184731" cy="264560"/>
    <xdr:sp macro="" textlink="">
      <xdr:nvSpPr>
        <xdr:cNvPr id="3561" name="pole tekstowe 1"/>
        <xdr:cNvSpPr txBox="1"/>
      </xdr:nvSpPr>
      <xdr:spPr>
        <a:xfrm>
          <a:off x="59304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562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640682</xdr:colOff>
      <xdr:row>677</xdr:row>
      <xdr:rowOff>3509</xdr:rowOff>
    </xdr:from>
    <xdr:ext cx="184731" cy="264560"/>
    <xdr:sp macro="" textlink="">
      <xdr:nvSpPr>
        <xdr:cNvPr id="3563" name="pole tekstowe 1"/>
        <xdr:cNvSpPr txBox="1"/>
      </xdr:nvSpPr>
      <xdr:spPr>
        <a:xfrm>
          <a:off x="59238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64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65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66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67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68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69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70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71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72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73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574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75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76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77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678</xdr:row>
      <xdr:rowOff>0</xdr:rowOff>
    </xdr:from>
    <xdr:ext cx="184731" cy="264560"/>
    <xdr:sp macro="" textlink="">
      <xdr:nvSpPr>
        <xdr:cNvPr id="3578" name="pole tekstowe 1"/>
        <xdr:cNvSpPr txBox="1"/>
      </xdr:nvSpPr>
      <xdr:spPr>
        <a:xfrm>
          <a:off x="59381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79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678</xdr:row>
      <xdr:rowOff>0</xdr:rowOff>
    </xdr:from>
    <xdr:ext cx="184731" cy="264560"/>
    <xdr:sp macro="" textlink="">
      <xdr:nvSpPr>
        <xdr:cNvPr id="3580" name="pole tekstowe 1"/>
        <xdr:cNvSpPr txBox="1"/>
      </xdr:nvSpPr>
      <xdr:spPr>
        <a:xfrm>
          <a:off x="59381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81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582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83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84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85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86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2507</xdr:colOff>
      <xdr:row>677</xdr:row>
      <xdr:rowOff>3509</xdr:rowOff>
    </xdr:from>
    <xdr:ext cx="184731" cy="264560"/>
    <xdr:sp macro="" textlink="">
      <xdr:nvSpPr>
        <xdr:cNvPr id="3587" name="pole tekstowe 1"/>
        <xdr:cNvSpPr txBox="1"/>
      </xdr:nvSpPr>
      <xdr:spPr>
        <a:xfrm>
          <a:off x="59381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88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89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90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91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92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93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629653</xdr:colOff>
      <xdr:row>677</xdr:row>
      <xdr:rowOff>3509</xdr:rowOff>
    </xdr:from>
    <xdr:ext cx="184731" cy="264560"/>
    <xdr:sp macro="" textlink="">
      <xdr:nvSpPr>
        <xdr:cNvPr id="3594" name="pole tekstowe 1"/>
        <xdr:cNvSpPr txBox="1"/>
      </xdr:nvSpPr>
      <xdr:spPr>
        <a:xfrm>
          <a:off x="59227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95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596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597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598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599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00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678</xdr:row>
      <xdr:rowOff>0</xdr:rowOff>
    </xdr:from>
    <xdr:ext cx="184731" cy="264560"/>
    <xdr:sp macro="" textlink="">
      <xdr:nvSpPr>
        <xdr:cNvPr id="3601" name="pole tekstowe 1"/>
        <xdr:cNvSpPr txBox="1"/>
      </xdr:nvSpPr>
      <xdr:spPr>
        <a:xfrm>
          <a:off x="593798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02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678</xdr:row>
      <xdr:rowOff>0</xdr:rowOff>
    </xdr:from>
    <xdr:ext cx="184731" cy="264560"/>
    <xdr:sp macro="" textlink="">
      <xdr:nvSpPr>
        <xdr:cNvPr id="3603" name="pole tekstowe 1"/>
        <xdr:cNvSpPr txBox="1"/>
      </xdr:nvSpPr>
      <xdr:spPr>
        <a:xfrm>
          <a:off x="593798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04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05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06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07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08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09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1003</xdr:colOff>
      <xdr:row>677</xdr:row>
      <xdr:rowOff>3509</xdr:rowOff>
    </xdr:from>
    <xdr:ext cx="184731" cy="264560"/>
    <xdr:sp macro="" textlink="">
      <xdr:nvSpPr>
        <xdr:cNvPr id="3610" name="pole tekstowe 1"/>
        <xdr:cNvSpPr txBox="1"/>
      </xdr:nvSpPr>
      <xdr:spPr>
        <a:xfrm>
          <a:off x="59379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11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12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13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14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15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616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637674</xdr:colOff>
      <xdr:row>677</xdr:row>
      <xdr:rowOff>3509</xdr:rowOff>
    </xdr:from>
    <xdr:ext cx="184731" cy="264560"/>
    <xdr:sp macro="" textlink="">
      <xdr:nvSpPr>
        <xdr:cNvPr id="3617" name="pole tekstowe 1"/>
        <xdr:cNvSpPr txBox="1"/>
      </xdr:nvSpPr>
      <xdr:spPr>
        <a:xfrm>
          <a:off x="59235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641183</xdr:colOff>
      <xdr:row>677</xdr:row>
      <xdr:rowOff>3509</xdr:rowOff>
    </xdr:from>
    <xdr:ext cx="184731" cy="264560"/>
    <xdr:sp macro="" textlink="">
      <xdr:nvSpPr>
        <xdr:cNvPr id="3618" name="pole tekstowe 1"/>
        <xdr:cNvSpPr txBox="1"/>
      </xdr:nvSpPr>
      <xdr:spPr>
        <a:xfrm>
          <a:off x="59238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619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641183</xdr:colOff>
      <xdr:row>677</xdr:row>
      <xdr:rowOff>3509</xdr:rowOff>
    </xdr:from>
    <xdr:ext cx="184731" cy="264560"/>
    <xdr:sp macro="" textlink="">
      <xdr:nvSpPr>
        <xdr:cNvPr id="3620" name="pole tekstowe 1"/>
        <xdr:cNvSpPr txBox="1"/>
      </xdr:nvSpPr>
      <xdr:spPr>
        <a:xfrm>
          <a:off x="59238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641183</xdr:colOff>
      <xdr:row>678</xdr:row>
      <xdr:rowOff>0</xdr:rowOff>
    </xdr:from>
    <xdr:ext cx="184731" cy="264560"/>
    <xdr:sp macro="" textlink="">
      <xdr:nvSpPr>
        <xdr:cNvPr id="3621" name="pole tekstowe 1"/>
        <xdr:cNvSpPr txBox="1"/>
      </xdr:nvSpPr>
      <xdr:spPr>
        <a:xfrm>
          <a:off x="592389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641183</xdr:colOff>
      <xdr:row>677</xdr:row>
      <xdr:rowOff>3509</xdr:rowOff>
    </xdr:from>
    <xdr:ext cx="184731" cy="264560"/>
    <xdr:sp macro="" textlink="">
      <xdr:nvSpPr>
        <xdr:cNvPr id="3622" name="pole tekstowe 1"/>
        <xdr:cNvSpPr txBox="1"/>
      </xdr:nvSpPr>
      <xdr:spPr>
        <a:xfrm>
          <a:off x="59238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641183</xdr:colOff>
      <xdr:row>678</xdr:row>
      <xdr:rowOff>0</xdr:rowOff>
    </xdr:from>
    <xdr:ext cx="184731" cy="264560"/>
    <xdr:sp macro="" textlink="">
      <xdr:nvSpPr>
        <xdr:cNvPr id="3623" name="pole tekstowe 1"/>
        <xdr:cNvSpPr txBox="1"/>
      </xdr:nvSpPr>
      <xdr:spPr>
        <a:xfrm>
          <a:off x="592389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641183</xdr:colOff>
      <xdr:row>677</xdr:row>
      <xdr:rowOff>3509</xdr:rowOff>
    </xdr:from>
    <xdr:ext cx="184731" cy="264560"/>
    <xdr:sp macro="" textlink="">
      <xdr:nvSpPr>
        <xdr:cNvPr id="3624" name="pole tekstowe 1"/>
        <xdr:cNvSpPr txBox="1"/>
      </xdr:nvSpPr>
      <xdr:spPr>
        <a:xfrm>
          <a:off x="59238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625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627146</xdr:colOff>
      <xdr:row>677</xdr:row>
      <xdr:rowOff>3509</xdr:rowOff>
    </xdr:from>
    <xdr:ext cx="184731" cy="264560"/>
    <xdr:sp macro="" textlink="">
      <xdr:nvSpPr>
        <xdr:cNvPr id="3626" name="pole tekstowe 1"/>
        <xdr:cNvSpPr txBox="1"/>
      </xdr:nvSpPr>
      <xdr:spPr>
        <a:xfrm>
          <a:off x="59224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627146</xdr:colOff>
      <xdr:row>678</xdr:row>
      <xdr:rowOff>0</xdr:rowOff>
    </xdr:from>
    <xdr:ext cx="184731" cy="264560"/>
    <xdr:sp macro="" textlink="">
      <xdr:nvSpPr>
        <xdr:cNvPr id="3627" name="pole tekstowe 1"/>
        <xdr:cNvSpPr txBox="1"/>
      </xdr:nvSpPr>
      <xdr:spPr>
        <a:xfrm>
          <a:off x="592249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627146</xdr:colOff>
      <xdr:row>677</xdr:row>
      <xdr:rowOff>3509</xdr:rowOff>
    </xdr:from>
    <xdr:ext cx="184731" cy="264560"/>
    <xdr:sp macro="" textlink="">
      <xdr:nvSpPr>
        <xdr:cNvPr id="3628" name="pole tekstowe 1"/>
        <xdr:cNvSpPr txBox="1"/>
      </xdr:nvSpPr>
      <xdr:spPr>
        <a:xfrm>
          <a:off x="59224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627146</xdr:colOff>
      <xdr:row>678</xdr:row>
      <xdr:rowOff>0</xdr:rowOff>
    </xdr:from>
    <xdr:ext cx="184731" cy="264560"/>
    <xdr:sp macro="" textlink="">
      <xdr:nvSpPr>
        <xdr:cNvPr id="3629" name="pole tekstowe 1"/>
        <xdr:cNvSpPr txBox="1"/>
      </xdr:nvSpPr>
      <xdr:spPr>
        <a:xfrm>
          <a:off x="592249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627146</xdr:colOff>
      <xdr:row>677</xdr:row>
      <xdr:rowOff>3509</xdr:rowOff>
    </xdr:from>
    <xdr:ext cx="184731" cy="264560"/>
    <xdr:sp macro="" textlink="">
      <xdr:nvSpPr>
        <xdr:cNvPr id="3630" name="pole tekstowe 1"/>
        <xdr:cNvSpPr txBox="1"/>
      </xdr:nvSpPr>
      <xdr:spPr>
        <a:xfrm>
          <a:off x="59224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820654</xdr:colOff>
      <xdr:row>677</xdr:row>
      <xdr:rowOff>3509</xdr:rowOff>
    </xdr:from>
    <xdr:ext cx="184731" cy="264560"/>
    <xdr:sp macro="" textlink="">
      <xdr:nvSpPr>
        <xdr:cNvPr id="3631" name="pole tekstowe 1"/>
        <xdr:cNvSpPr txBox="1"/>
      </xdr:nvSpPr>
      <xdr:spPr>
        <a:xfrm>
          <a:off x="59380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820654</xdr:colOff>
      <xdr:row>678</xdr:row>
      <xdr:rowOff>0</xdr:rowOff>
    </xdr:from>
    <xdr:ext cx="184731" cy="264560"/>
    <xdr:sp macro="" textlink="">
      <xdr:nvSpPr>
        <xdr:cNvPr id="3632" name="pole tekstowe 1"/>
        <xdr:cNvSpPr txBox="1"/>
      </xdr:nvSpPr>
      <xdr:spPr>
        <a:xfrm>
          <a:off x="59380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76</xdr:col>
      <xdr:colOff>820654</xdr:colOff>
      <xdr:row>677</xdr:row>
      <xdr:rowOff>3509</xdr:rowOff>
    </xdr:from>
    <xdr:ext cx="184731" cy="264560"/>
    <xdr:sp macro="" textlink="">
      <xdr:nvSpPr>
        <xdr:cNvPr id="3633" name="pole tekstowe 1"/>
        <xdr:cNvSpPr txBox="1"/>
      </xdr:nvSpPr>
      <xdr:spPr>
        <a:xfrm>
          <a:off x="59380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34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635669</xdr:colOff>
      <xdr:row>677</xdr:row>
      <xdr:rowOff>3509</xdr:rowOff>
    </xdr:from>
    <xdr:ext cx="184731" cy="264560"/>
    <xdr:sp macro="" textlink="">
      <xdr:nvSpPr>
        <xdr:cNvPr id="3635" name="pole tekstowe 1"/>
        <xdr:cNvSpPr txBox="1"/>
      </xdr:nvSpPr>
      <xdr:spPr>
        <a:xfrm>
          <a:off x="60795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36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37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38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39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40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41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42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678</xdr:row>
      <xdr:rowOff>0</xdr:rowOff>
    </xdr:from>
    <xdr:ext cx="184731" cy="264560"/>
    <xdr:sp macro="" textlink="">
      <xdr:nvSpPr>
        <xdr:cNvPr id="3643" name="pole tekstowe 1"/>
        <xdr:cNvSpPr txBox="1"/>
      </xdr:nvSpPr>
      <xdr:spPr>
        <a:xfrm>
          <a:off x="600180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44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678</xdr:row>
      <xdr:rowOff>0</xdr:rowOff>
    </xdr:from>
    <xdr:ext cx="184731" cy="264560"/>
    <xdr:sp macro="" textlink="">
      <xdr:nvSpPr>
        <xdr:cNvPr id="3645" name="pole tekstowe 1"/>
        <xdr:cNvSpPr txBox="1"/>
      </xdr:nvSpPr>
      <xdr:spPr>
        <a:xfrm>
          <a:off x="600180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639178</xdr:colOff>
      <xdr:row>677</xdr:row>
      <xdr:rowOff>3509</xdr:rowOff>
    </xdr:from>
    <xdr:ext cx="184731" cy="264560"/>
    <xdr:sp macro="" textlink="">
      <xdr:nvSpPr>
        <xdr:cNvPr id="3646" name="pole tekstowe 1"/>
        <xdr:cNvSpPr txBox="1"/>
      </xdr:nvSpPr>
      <xdr:spPr>
        <a:xfrm>
          <a:off x="600180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635669</xdr:colOff>
      <xdr:row>677</xdr:row>
      <xdr:rowOff>3509</xdr:rowOff>
    </xdr:from>
    <xdr:ext cx="184731" cy="264560"/>
    <xdr:sp macro="" textlink="">
      <xdr:nvSpPr>
        <xdr:cNvPr id="3647" name="pole tekstowe 1"/>
        <xdr:cNvSpPr txBox="1"/>
      </xdr:nvSpPr>
      <xdr:spPr>
        <a:xfrm>
          <a:off x="60795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648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649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50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3651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52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53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54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55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56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3657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58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3659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60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3661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62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63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64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65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66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67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68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678</xdr:row>
      <xdr:rowOff>0</xdr:rowOff>
    </xdr:from>
    <xdr:ext cx="184731" cy="264560"/>
    <xdr:sp macro="" textlink="">
      <xdr:nvSpPr>
        <xdr:cNvPr id="3669" name="pole tekstowe 1"/>
        <xdr:cNvSpPr txBox="1"/>
      </xdr:nvSpPr>
      <xdr:spPr>
        <a:xfrm>
          <a:off x="600190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70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678</xdr:row>
      <xdr:rowOff>0</xdr:rowOff>
    </xdr:from>
    <xdr:ext cx="184731" cy="264560"/>
    <xdr:sp macro="" textlink="">
      <xdr:nvSpPr>
        <xdr:cNvPr id="3671" name="pole tekstowe 1"/>
        <xdr:cNvSpPr txBox="1"/>
      </xdr:nvSpPr>
      <xdr:spPr>
        <a:xfrm>
          <a:off x="600190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640181</xdr:colOff>
      <xdr:row>677</xdr:row>
      <xdr:rowOff>3509</xdr:rowOff>
    </xdr:from>
    <xdr:ext cx="184731" cy="264560"/>
    <xdr:sp macro="" textlink="">
      <xdr:nvSpPr>
        <xdr:cNvPr id="3672" name="pole tekstowe 1"/>
        <xdr:cNvSpPr txBox="1"/>
      </xdr:nvSpPr>
      <xdr:spPr>
        <a:xfrm>
          <a:off x="600190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673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674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75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3676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77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78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79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80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81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3682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83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3684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685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3686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687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638677</xdr:colOff>
      <xdr:row>677</xdr:row>
      <xdr:rowOff>3509</xdr:rowOff>
    </xdr:from>
    <xdr:ext cx="184731" cy="264560"/>
    <xdr:sp macro="" textlink="">
      <xdr:nvSpPr>
        <xdr:cNvPr id="3688" name="pole tekstowe 1"/>
        <xdr:cNvSpPr txBox="1"/>
      </xdr:nvSpPr>
      <xdr:spPr>
        <a:xfrm>
          <a:off x="60017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689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690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91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92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93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94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95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96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697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698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699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00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3701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02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03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04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05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06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3707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08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678</xdr:row>
      <xdr:rowOff>0</xdr:rowOff>
    </xdr:from>
    <xdr:ext cx="184731" cy="264560"/>
    <xdr:sp macro="" textlink="">
      <xdr:nvSpPr>
        <xdr:cNvPr id="3709" name="pole tekstowe 1"/>
        <xdr:cNvSpPr txBox="1"/>
      </xdr:nvSpPr>
      <xdr:spPr>
        <a:xfrm>
          <a:off x="601604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502</xdr:colOff>
      <xdr:row>677</xdr:row>
      <xdr:rowOff>3509</xdr:rowOff>
    </xdr:from>
    <xdr:ext cx="184731" cy="264560"/>
    <xdr:sp macro="" textlink="">
      <xdr:nvSpPr>
        <xdr:cNvPr id="3710" name="pole tekstowe 1"/>
        <xdr:cNvSpPr txBox="1"/>
      </xdr:nvSpPr>
      <xdr:spPr>
        <a:xfrm>
          <a:off x="601604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638677</xdr:colOff>
      <xdr:row>677</xdr:row>
      <xdr:rowOff>3509</xdr:rowOff>
    </xdr:from>
    <xdr:ext cx="184731" cy="264560"/>
    <xdr:sp macro="" textlink="">
      <xdr:nvSpPr>
        <xdr:cNvPr id="3711" name="pole tekstowe 1"/>
        <xdr:cNvSpPr txBox="1"/>
      </xdr:nvSpPr>
      <xdr:spPr>
        <a:xfrm>
          <a:off x="60798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712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713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14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15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16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17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18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19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20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21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22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677</xdr:row>
      <xdr:rowOff>3509</xdr:rowOff>
    </xdr:from>
    <xdr:ext cx="184731" cy="264560"/>
    <xdr:sp macro="" textlink="">
      <xdr:nvSpPr>
        <xdr:cNvPr id="3723" name="pole tekstowe 1"/>
        <xdr:cNvSpPr txBox="1"/>
      </xdr:nvSpPr>
      <xdr:spPr>
        <a:xfrm>
          <a:off x="60085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677</xdr:row>
      <xdr:rowOff>3509</xdr:rowOff>
    </xdr:from>
    <xdr:ext cx="184731" cy="264560"/>
    <xdr:sp macro="" textlink="">
      <xdr:nvSpPr>
        <xdr:cNvPr id="3724" name="pole tekstowe 1"/>
        <xdr:cNvSpPr txBox="1"/>
      </xdr:nvSpPr>
      <xdr:spPr>
        <a:xfrm>
          <a:off x="60085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677</xdr:row>
      <xdr:rowOff>3509</xdr:rowOff>
    </xdr:from>
    <xdr:ext cx="184731" cy="264560"/>
    <xdr:sp macro="" textlink="">
      <xdr:nvSpPr>
        <xdr:cNvPr id="3725" name="pole tekstowe 1"/>
        <xdr:cNvSpPr txBox="1"/>
      </xdr:nvSpPr>
      <xdr:spPr>
        <a:xfrm>
          <a:off x="60085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677</xdr:row>
      <xdr:rowOff>3509</xdr:rowOff>
    </xdr:from>
    <xdr:ext cx="184731" cy="264560"/>
    <xdr:sp macro="" textlink="">
      <xdr:nvSpPr>
        <xdr:cNvPr id="3726" name="pole tekstowe 1"/>
        <xdr:cNvSpPr txBox="1"/>
      </xdr:nvSpPr>
      <xdr:spPr>
        <a:xfrm>
          <a:off x="60085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677</xdr:row>
      <xdr:rowOff>3509</xdr:rowOff>
    </xdr:from>
    <xdr:ext cx="184731" cy="264560"/>
    <xdr:sp macro="" textlink="">
      <xdr:nvSpPr>
        <xdr:cNvPr id="3727" name="pole tekstowe 1"/>
        <xdr:cNvSpPr txBox="1"/>
      </xdr:nvSpPr>
      <xdr:spPr>
        <a:xfrm>
          <a:off x="60085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678</xdr:row>
      <xdr:rowOff>0</xdr:rowOff>
    </xdr:from>
    <xdr:ext cx="184731" cy="264560"/>
    <xdr:sp macro="" textlink="">
      <xdr:nvSpPr>
        <xdr:cNvPr id="3728" name="pole tekstowe 1"/>
        <xdr:cNvSpPr txBox="1"/>
      </xdr:nvSpPr>
      <xdr:spPr>
        <a:xfrm>
          <a:off x="600852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677</xdr:row>
      <xdr:rowOff>3509</xdr:rowOff>
    </xdr:from>
    <xdr:ext cx="184731" cy="264560"/>
    <xdr:sp macro="" textlink="">
      <xdr:nvSpPr>
        <xdr:cNvPr id="3729" name="pole tekstowe 1"/>
        <xdr:cNvSpPr txBox="1"/>
      </xdr:nvSpPr>
      <xdr:spPr>
        <a:xfrm>
          <a:off x="60085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678</xdr:row>
      <xdr:rowOff>0</xdr:rowOff>
    </xdr:from>
    <xdr:ext cx="184731" cy="264560"/>
    <xdr:sp macro="" textlink="">
      <xdr:nvSpPr>
        <xdr:cNvPr id="3730" name="pole tekstowe 1"/>
        <xdr:cNvSpPr txBox="1"/>
      </xdr:nvSpPr>
      <xdr:spPr>
        <a:xfrm>
          <a:off x="600852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706354</xdr:colOff>
      <xdr:row>677</xdr:row>
      <xdr:rowOff>3509</xdr:rowOff>
    </xdr:from>
    <xdr:ext cx="184731" cy="264560"/>
    <xdr:sp macro="" textlink="">
      <xdr:nvSpPr>
        <xdr:cNvPr id="3731" name="pole tekstowe 1"/>
        <xdr:cNvSpPr txBox="1"/>
      </xdr:nvSpPr>
      <xdr:spPr>
        <a:xfrm>
          <a:off x="60085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732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640682</xdr:colOff>
      <xdr:row>677</xdr:row>
      <xdr:rowOff>3509</xdr:rowOff>
    </xdr:from>
    <xdr:ext cx="184731" cy="264560"/>
    <xdr:sp macro="" textlink="">
      <xdr:nvSpPr>
        <xdr:cNvPr id="3733" name="pole tekstowe 1"/>
        <xdr:cNvSpPr txBox="1"/>
      </xdr:nvSpPr>
      <xdr:spPr>
        <a:xfrm>
          <a:off x="60019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34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35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36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37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38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39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40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41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42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43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640682</xdr:colOff>
      <xdr:row>677</xdr:row>
      <xdr:rowOff>3509</xdr:rowOff>
    </xdr:from>
    <xdr:ext cx="184731" cy="264560"/>
    <xdr:sp macro="" textlink="">
      <xdr:nvSpPr>
        <xdr:cNvPr id="3744" name="pole tekstowe 1"/>
        <xdr:cNvSpPr txBox="1"/>
      </xdr:nvSpPr>
      <xdr:spPr>
        <a:xfrm>
          <a:off x="60800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45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46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47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678</xdr:row>
      <xdr:rowOff>0</xdr:rowOff>
    </xdr:from>
    <xdr:ext cx="184731" cy="264560"/>
    <xdr:sp macro="" textlink="">
      <xdr:nvSpPr>
        <xdr:cNvPr id="3748" name="pole tekstowe 1"/>
        <xdr:cNvSpPr txBox="1"/>
      </xdr:nvSpPr>
      <xdr:spPr>
        <a:xfrm>
          <a:off x="601624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49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678</xdr:row>
      <xdr:rowOff>0</xdr:rowOff>
    </xdr:from>
    <xdr:ext cx="184731" cy="264560"/>
    <xdr:sp macro="" textlink="">
      <xdr:nvSpPr>
        <xdr:cNvPr id="3750" name="pole tekstowe 1"/>
        <xdr:cNvSpPr txBox="1"/>
      </xdr:nvSpPr>
      <xdr:spPr>
        <a:xfrm>
          <a:off x="601624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51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640682</xdr:colOff>
      <xdr:row>677</xdr:row>
      <xdr:rowOff>3509</xdr:rowOff>
    </xdr:from>
    <xdr:ext cx="184731" cy="264560"/>
    <xdr:sp macro="" textlink="">
      <xdr:nvSpPr>
        <xdr:cNvPr id="3752" name="pole tekstowe 1"/>
        <xdr:cNvSpPr txBox="1"/>
      </xdr:nvSpPr>
      <xdr:spPr>
        <a:xfrm>
          <a:off x="60800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53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54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55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56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2507</xdr:colOff>
      <xdr:row>677</xdr:row>
      <xdr:rowOff>3509</xdr:rowOff>
    </xdr:from>
    <xdr:ext cx="184731" cy="264560"/>
    <xdr:sp macro="" textlink="">
      <xdr:nvSpPr>
        <xdr:cNvPr id="3757" name="pole tekstowe 1"/>
        <xdr:cNvSpPr txBox="1"/>
      </xdr:nvSpPr>
      <xdr:spPr>
        <a:xfrm>
          <a:off x="601624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58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59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60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61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62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63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629653</xdr:colOff>
      <xdr:row>677</xdr:row>
      <xdr:rowOff>3509</xdr:rowOff>
    </xdr:from>
    <xdr:ext cx="184731" cy="264560"/>
    <xdr:sp macro="" textlink="">
      <xdr:nvSpPr>
        <xdr:cNvPr id="3764" name="pole tekstowe 1"/>
        <xdr:cNvSpPr txBox="1"/>
      </xdr:nvSpPr>
      <xdr:spPr>
        <a:xfrm>
          <a:off x="60008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65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66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67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629653</xdr:colOff>
      <xdr:row>677</xdr:row>
      <xdr:rowOff>3509</xdr:rowOff>
    </xdr:from>
    <xdr:ext cx="184731" cy="264560"/>
    <xdr:sp macro="" textlink="">
      <xdr:nvSpPr>
        <xdr:cNvPr id="3768" name="pole tekstowe 1"/>
        <xdr:cNvSpPr txBox="1"/>
      </xdr:nvSpPr>
      <xdr:spPr>
        <a:xfrm>
          <a:off x="60789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69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70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678</xdr:row>
      <xdr:rowOff>0</xdr:rowOff>
    </xdr:from>
    <xdr:ext cx="184731" cy="264560"/>
    <xdr:sp macro="" textlink="">
      <xdr:nvSpPr>
        <xdr:cNvPr id="3771" name="pole tekstowe 1"/>
        <xdr:cNvSpPr txBox="1"/>
      </xdr:nvSpPr>
      <xdr:spPr>
        <a:xfrm>
          <a:off x="601609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72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678</xdr:row>
      <xdr:rowOff>0</xdr:rowOff>
    </xdr:from>
    <xdr:ext cx="184731" cy="264560"/>
    <xdr:sp macro="" textlink="">
      <xdr:nvSpPr>
        <xdr:cNvPr id="3773" name="pole tekstowe 1"/>
        <xdr:cNvSpPr txBox="1"/>
      </xdr:nvSpPr>
      <xdr:spPr>
        <a:xfrm>
          <a:off x="601609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74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629653</xdr:colOff>
      <xdr:row>677</xdr:row>
      <xdr:rowOff>3509</xdr:rowOff>
    </xdr:from>
    <xdr:ext cx="184731" cy="264560"/>
    <xdr:sp macro="" textlink="">
      <xdr:nvSpPr>
        <xdr:cNvPr id="3775" name="pole tekstowe 1"/>
        <xdr:cNvSpPr txBox="1"/>
      </xdr:nvSpPr>
      <xdr:spPr>
        <a:xfrm>
          <a:off x="60789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76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77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78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79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1003</xdr:colOff>
      <xdr:row>677</xdr:row>
      <xdr:rowOff>3509</xdr:rowOff>
    </xdr:from>
    <xdr:ext cx="184731" cy="264560"/>
    <xdr:sp macro="" textlink="">
      <xdr:nvSpPr>
        <xdr:cNvPr id="3780" name="pole tekstowe 1"/>
        <xdr:cNvSpPr txBox="1"/>
      </xdr:nvSpPr>
      <xdr:spPr>
        <a:xfrm>
          <a:off x="60160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629653</xdr:colOff>
      <xdr:row>677</xdr:row>
      <xdr:rowOff>3509</xdr:rowOff>
    </xdr:from>
    <xdr:ext cx="184731" cy="264560"/>
    <xdr:sp macro="" textlink="">
      <xdr:nvSpPr>
        <xdr:cNvPr id="3781" name="pole tekstowe 1"/>
        <xdr:cNvSpPr txBox="1"/>
      </xdr:nvSpPr>
      <xdr:spPr>
        <a:xfrm>
          <a:off x="60789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629653</xdr:colOff>
      <xdr:row>677</xdr:row>
      <xdr:rowOff>3509</xdr:rowOff>
    </xdr:from>
    <xdr:ext cx="184731" cy="264560"/>
    <xdr:sp macro="" textlink="">
      <xdr:nvSpPr>
        <xdr:cNvPr id="3782" name="pole tekstowe 1"/>
        <xdr:cNvSpPr txBox="1"/>
      </xdr:nvSpPr>
      <xdr:spPr>
        <a:xfrm>
          <a:off x="60789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629653</xdr:colOff>
      <xdr:row>677</xdr:row>
      <xdr:rowOff>3509</xdr:rowOff>
    </xdr:from>
    <xdr:ext cx="184731" cy="264560"/>
    <xdr:sp macro="" textlink="">
      <xdr:nvSpPr>
        <xdr:cNvPr id="3783" name="pole tekstowe 1"/>
        <xdr:cNvSpPr txBox="1"/>
      </xdr:nvSpPr>
      <xdr:spPr>
        <a:xfrm>
          <a:off x="60789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629653</xdr:colOff>
      <xdr:row>677</xdr:row>
      <xdr:rowOff>3509</xdr:rowOff>
    </xdr:from>
    <xdr:ext cx="184731" cy="264560"/>
    <xdr:sp macro="" textlink="">
      <xdr:nvSpPr>
        <xdr:cNvPr id="3784" name="pole tekstowe 1"/>
        <xdr:cNvSpPr txBox="1"/>
      </xdr:nvSpPr>
      <xdr:spPr>
        <a:xfrm>
          <a:off x="60789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629653</xdr:colOff>
      <xdr:row>677</xdr:row>
      <xdr:rowOff>3509</xdr:rowOff>
    </xdr:from>
    <xdr:ext cx="184731" cy="264560"/>
    <xdr:sp macro="" textlink="">
      <xdr:nvSpPr>
        <xdr:cNvPr id="3785" name="pole tekstowe 1"/>
        <xdr:cNvSpPr txBox="1"/>
      </xdr:nvSpPr>
      <xdr:spPr>
        <a:xfrm>
          <a:off x="60789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86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637674</xdr:colOff>
      <xdr:row>677</xdr:row>
      <xdr:rowOff>3509</xdr:rowOff>
    </xdr:from>
    <xdr:ext cx="184731" cy="264560"/>
    <xdr:sp macro="" textlink="">
      <xdr:nvSpPr>
        <xdr:cNvPr id="3787" name="pole tekstowe 1"/>
        <xdr:cNvSpPr txBox="1"/>
      </xdr:nvSpPr>
      <xdr:spPr>
        <a:xfrm>
          <a:off x="60016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641183</xdr:colOff>
      <xdr:row>677</xdr:row>
      <xdr:rowOff>3509</xdr:rowOff>
    </xdr:from>
    <xdr:ext cx="184731" cy="264560"/>
    <xdr:sp macro="" textlink="">
      <xdr:nvSpPr>
        <xdr:cNvPr id="3788" name="pole tekstowe 1"/>
        <xdr:cNvSpPr txBox="1"/>
      </xdr:nvSpPr>
      <xdr:spPr>
        <a:xfrm>
          <a:off x="60020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637674</xdr:colOff>
      <xdr:row>677</xdr:row>
      <xdr:rowOff>3509</xdr:rowOff>
    </xdr:from>
    <xdr:ext cx="184731" cy="264560"/>
    <xdr:sp macro="" textlink="">
      <xdr:nvSpPr>
        <xdr:cNvPr id="3789" name="pole tekstowe 1"/>
        <xdr:cNvSpPr txBox="1"/>
      </xdr:nvSpPr>
      <xdr:spPr>
        <a:xfrm>
          <a:off x="60797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641183</xdr:colOff>
      <xdr:row>677</xdr:row>
      <xdr:rowOff>3509</xdr:rowOff>
    </xdr:from>
    <xdr:ext cx="184731" cy="264560"/>
    <xdr:sp macro="" textlink="">
      <xdr:nvSpPr>
        <xdr:cNvPr id="3790" name="pole tekstowe 1"/>
        <xdr:cNvSpPr txBox="1"/>
      </xdr:nvSpPr>
      <xdr:spPr>
        <a:xfrm>
          <a:off x="60020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641183</xdr:colOff>
      <xdr:row>678</xdr:row>
      <xdr:rowOff>0</xdr:rowOff>
    </xdr:from>
    <xdr:ext cx="184731" cy="264560"/>
    <xdr:sp macro="" textlink="">
      <xdr:nvSpPr>
        <xdr:cNvPr id="3791" name="pole tekstowe 1"/>
        <xdr:cNvSpPr txBox="1"/>
      </xdr:nvSpPr>
      <xdr:spPr>
        <a:xfrm>
          <a:off x="600200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641183</xdr:colOff>
      <xdr:row>677</xdr:row>
      <xdr:rowOff>3509</xdr:rowOff>
    </xdr:from>
    <xdr:ext cx="184731" cy="264560"/>
    <xdr:sp macro="" textlink="">
      <xdr:nvSpPr>
        <xdr:cNvPr id="3792" name="pole tekstowe 1"/>
        <xdr:cNvSpPr txBox="1"/>
      </xdr:nvSpPr>
      <xdr:spPr>
        <a:xfrm>
          <a:off x="60020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641183</xdr:colOff>
      <xdr:row>678</xdr:row>
      <xdr:rowOff>0</xdr:rowOff>
    </xdr:from>
    <xdr:ext cx="184731" cy="264560"/>
    <xdr:sp macro="" textlink="">
      <xdr:nvSpPr>
        <xdr:cNvPr id="3793" name="pole tekstowe 1"/>
        <xdr:cNvSpPr txBox="1"/>
      </xdr:nvSpPr>
      <xdr:spPr>
        <a:xfrm>
          <a:off x="600200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641183</xdr:colOff>
      <xdr:row>677</xdr:row>
      <xdr:rowOff>3509</xdr:rowOff>
    </xdr:from>
    <xdr:ext cx="184731" cy="264560"/>
    <xdr:sp macro="" textlink="">
      <xdr:nvSpPr>
        <xdr:cNvPr id="3794" name="pole tekstowe 1"/>
        <xdr:cNvSpPr txBox="1"/>
      </xdr:nvSpPr>
      <xdr:spPr>
        <a:xfrm>
          <a:off x="600200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78</xdr:col>
      <xdr:colOff>637674</xdr:colOff>
      <xdr:row>677</xdr:row>
      <xdr:rowOff>3509</xdr:rowOff>
    </xdr:from>
    <xdr:ext cx="184731" cy="264560"/>
    <xdr:sp macro="" textlink="">
      <xdr:nvSpPr>
        <xdr:cNvPr id="3795" name="pole tekstowe 1"/>
        <xdr:cNvSpPr txBox="1"/>
      </xdr:nvSpPr>
      <xdr:spPr>
        <a:xfrm>
          <a:off x="60797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627146</xdr:colOff>
      <xdr:row>677</xdr:row>
      <xdr:rowOff>3509</xdr:rowOff>
    </xdr:from>
    <xdr:ext cx="184731" cy="264560"/>
    <xdr:sp macro="" textlink="">
      <xdr:nvSpPr>
        <xdr:cNvPr id="3796" name="pole tekstowe 1"/>
        <xdr:cNvSpPr txBox="1"/>
      </xdr:nvSpPr>
      <xdr:spPr>
        <a:xfrm>
          <a:off x="60005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627146</xdr:colOff>
      <xdr:row>678</xdr:row>
      <xdr:rowOff>0</xdr:rowOff>
    </xdr:from>
    <xdr:ext cx="184731" cy="264560"/>
    <xdr:sp macro="" textlink="">
      <xdr:nvSpPr>
        <xdr:cNvPr id="3797" name="pole tekstowe 1"/>
        <xdr:cNvSpPr txBox="1"/>
      </xdr:nvSpPr>
      <xdr:spPr>
        <a:xfrm>
          <a:off x="600059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627146</xdr:colOff>
      <xdr:row>677</xdr:row>
      <xdr:rowOff>3509</xdr:rowOff>
    </xdr:from>
    <xdr:ext cx="184731" cy="264560"/>
    <xdr:sp macro="" textlink="">
      <xdr:nvSpPr>
        <xdr:cNvPr id="3798" name="pole tekstowe 1"/>
        <xdr:cNvSpPr txBox="1"/>
      </xdr:nvSpPr>
      <xdr:spPr>
        <a:xfrm>
          <a:off x="60005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627146</xdr:colOff>
      <xdr:row>678</xdr:row>
      <xdr:rowOff>0</xdr:rowOff>
    </xdr:from>
    <xdr:ext cx="184731" cy="264560"/>
    <xdr:sp macro="" textlink="">
      <xdr:nvSpPr>
        <xdr:cNvPr id="3799" name="pole tekstowe 1"/>
        <xdr:cNvSpPr txBox="1"/>
      </xdr:nvSpPr>
      <xdr:spPr>
        <a:xfrm>
          <a:off x="600059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627146</xdr:colOff>
      <xdr:row>677</xdr:row>
      <xdr:rowOff>3509</xdr:rowOff>
    </xdr:from>
    <xdr:ext cx="184731" cy="264560"/>
    <xdr:sp macro="" textlink="">
      <xdr:nvSpPr>
        <xdr:cNvPr id="3800" name="pole tekstowe 1"/>
        <xdr:cNvSpPr txBox="1"/>
      </xdr:nvSpPr>
      <xdr:spPr>
        <a:xfrm>
          <a:off x="600059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820654</xdr:colOff>
      <xdr:row>677</xdr:row>
      <xdr:rowOff>3509</xdr:rowOff>
    </xdr:from>
    <xdr:ext cx="184731" cy="264560"/>
    <xdr:sp macro="" textlink="">
      <xdr:nvSpPr>
        <xdr:cNvPr id="3801" name="pole tekstowe 1"/>
        <xdr:cNvSpPr txBox="1"/>
      </xdr:nvSpPr>
      <xdr:spPr>
        <a:xfrm>
          <a:off x="60161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820654</xdr:colOff>
      <xdr:row>678</xdr:row>
      <xdr:rowOff>0</xdr:rowOff>
    </xdr:from>
    <xdr:ext cx="184731" cy="264560"/>
    <xdr:sp macro="" textlink="">
      <xdr:nvSpPr>
        <xdr:cNvPr id="3802" name="pole tekstowe 1"/>
        <xdr:cNvSpPr txBox="1"/>
      </xdr:nvSpPr>
      <xdr:spPr>
        <a:xfrm>
          <a:off x="601614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820654</xdr:colOff>
      <xdr:row>677</xdr:row>
      <xdr:rowOff>3509</xdr:rowOff>
    </xdr:from>
    <xdr:ext cx="184731" cy="264560"/>
    <xdr:sp macro="" textlink="">
      <xdr:nvSpPr>
        <xdr:cNvPr id="3803" name="pole tekstowe 1"/>
        <xdr:cNvSpPr txBox="1"/>
      </xdr:nvSpPr>
      <xdr:spPr>
        <a:xfrm>
          <a:off x="60161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04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05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06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07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08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09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10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11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12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678</xdr:row>
      <xdr:rowOff>0</xdr:rowOff>
    </xdr:from>
    <xdr:ext cx="184731" cy="264560"/>
    <xdr:sp macro="" textlink="">
      <xdr:nvSpPr>
        <xdr:cNvPr id="3813" name="pole tekstowe 1"/>
        <xdr:cNvSpPr txBox="1"/>
      </xdr:nvSpPr>
      <xdr:spPr>
        <a:xfrm>
          <a:off x="615660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14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678</xdr:row>
      <xdr:rowOff>0</xdr:rowOff>
    </xdr:from>
    <xdr:ext cx="184731" cy="264560"/>
    <xdr:sp macro="" textlink="">
      <xdr:nvSpPr>
        <xdr:cNvPr id="3815" name="pole tekstowe 1"/>
        <xdr:cNvSpPr txBox="1"/>
      </xdr:nvSpPr>
      <xdr:spPr>
        <a:xfrm>
          <a:off x="615660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625141</xdr:colOff>
      <xdr:row>677</xdr:row>
      <xdr:rowOff>3509</xdr:rowOff>
    </xdr:from>
    <xdr:ext cx="184731" cy="264560"/>
    <xdr:sp macro="" textlink="">
      <xdr:nvSpPr>
        <xdr:cNvPr id="3816" name="pole tekstowe 1"/>
        <xdr:cNvSpPr txBox="1"/>
      </xdr:nvSpPr>
      <xdr:spPr>
        <a:xfrm>
          <a:off x="615660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17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18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19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820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21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22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23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24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25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826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27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828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29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830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635669</xdr:colOff>
      <xdr:row>677</xdr:row>
      <xdr:rowOff>3509</xdr:rowOff>
    </xdr:from>
    <xdr:ext cx="184731" cy="264560"/>
    <xdr:sp macro="" textlink="">
      <xdr:nvSpPr>
        <xdr:cNvPr id="3831" name="pole tekstowe 1"/>
        <xdr:cNvSpPr txBox="1"/>
      </xdr:nvSpPr>
      <xdr:spPr>
        <a:xfrm>
          <a:off x="615766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635669</xdr:colOff>
      <xdr:row>677</xdr:row>
      <xdr:rowOff>3509</xdr:rowOff>
    </xdr:from>
    <xdr:ext cx="184731" cy="264560"/>
    <xdr:sp macro="" textlink="">
      <xdr:nvSpPr>
        <xdr:cNvPr id="3832" name="pole tekstowe 1"/>
        <xdr:cNvSpPr txBox="1"/>
      </xdr:nvSpPr>
      <xdr:spPr>
        <a:xfrm>
          <a:off x="615766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33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34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35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36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37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38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839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840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841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842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843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844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845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846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847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848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849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0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635669</xdr:colOff>
      <xdr:row>677</xdr:row>
      <xdr:rowOff>3509</xdr:rowOff>
    </xdr:from>
    <xdr:ext cx="184731" cy="264560"/>
    <xdr:sp macro="" textlink="">
      <xdr:nvSpPr>
        <xdr:cNvPr id="3851" name="pole tekstowe 1"/>
        <xdr:cNvSpPr txBox="1"/>
      </xdr:nvSpPr>
      <xdr:spPr>
        <a:xfrm>
          <a:off x="62357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2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3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4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5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6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7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58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678</xdr:row>
      <xdr:rowOff>0</xdr:rowOff>
    </xdr:from>
    <xdr:ext cx="184731" cy="264560"/>
    <xdr:sp macro="" textlink="">
      <xdr:nvSpPr>
        <xdr:cNvPr id="3859" name="pole tekstowe 1"/>
        <xdr:cNvSpPr txBox="1"/>
      </xdr:nvSpPr>
      <xdr:spPr>
        <a:xfrm>
          <a:off x="615801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60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678</xdr:row>
      <xdr:rowOff>0</xdr:rowOff>
    </xdr:from>
    <xdr:ext cx="184731" cy="264560"/>
    <xdr:sp macro="" textlink="">
      <xdr:nvSpPr>
        <xdr:cNvPr id="3861" name="pole tekstowe 1"/>
        <xdr:cNvSpPr txBox="1"/>
      </xdr:nvSpPr>
      <xdr:spPr>
        <a:xfrm>
          <a:off x="615801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639178</xdr:colOff>
      <xdr:row>677</xdr:row>
      <xdr:rowOff>3509</xdr:rowOff>
    </xdr:from>
    <xdr:ext cx="184731" cy="264560"/>
    <xdr:sp macro="" textlink="">
      <xdr:nvSpPr>
        <xdr:cNvPr id="3862" name="pole tekstowe 1"/>
        <xdr:cNvSpPr txBox="1"/>
      </xdr:nvSpPr>
      <xdr:spPr>
        <a:xfrm>
          <a:off x="615801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635669</xdr:colOff>
      <xdr:row>677</xdr:row>
      <xdr:rowOff>3509</xdr:rowOff>
    </xdr:from>
    <xdr:ext cx="184731" cy="264560"/>
    <xdr:sp macro="" textlink="">
      <xdr:nvSpPr>
        <xdr:cNvPr id="3863" name="pole tekstowe 1"/>
        <xdr:cNvSpPr txBox="1"/>
      </xdr:nvSpPr>
      <xdr:spPr>
        <a:xfrm>
          <a:off x="62357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64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65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66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867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68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69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70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71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72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873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74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875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76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877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78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79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80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81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82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83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84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678</xdr:row>
      <xdr:rowOff>0</xdr:rowOff>
    </xdr:from>
    <xdr:ext cx="184731" cy="264560"/>
    <xdr:sp macro="" textlink="">
      <xdr:nvSpPr>
        <xdr:cNvPr id="3885" name="pole tekstowe 1"/>
        <xdr:cNvSpPr txBox="1"/>
      </xdr:nvSpPr>
      <xdr:spPr>
        <a:xfrm>
          <a:off x="615811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86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678</xdr:row>
      <xdr:rowOff>0</xdr:rowOff>
    </xdr:from>
    <xdr:ext cx="184731" cy="264560"/>
    <xdr:sp macro="" textlink="">
      <xdr:nvSpPr>
        <xdr:cNvPr id="3887" name="pole tekstowe 1"/>
        <xdr:cNvSpPr txBox="1"/>
      </xdr:nvSpPr>
      <xdr:spPr>
        <a:xfrm>
          <a:off x="615811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640181</xdr:colOff>
      <xdr:row>677</xdr:row>
      <xdr:rowOff>3509</xdr:rowOff>
    </xdr:from>
    <xdr:ext cx="184731" cy="264560"/>
    <xdr:sp macro="" textlink="">
      <xdr:nvSpPr>
        <xdr:cNvPr id="3888" name="pole tekstowe 1"/>
        <xdr:cNvSpPr txBox="1"/>
      </xdr:nvSpPr>
      <xdr:spPr>
        <a:xfrm>
          <a:off x="615811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89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890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91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892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93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94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95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96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97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898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899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900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01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902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903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638677</xdr:colOff>
      <xdr:row>677</xdr:row>
      <xdr:rowOff>3509</xdr:rowOff>
    </xdr:from>
    <xdr:ext cx="184731" cy="264560"/>
    <xdr:sp macro="" textlink="">
      <xdr:nvSpPr>
        <xdr:cNvPr id="3904" name="pole tekstowe 1"/>
        <xdr:cNvSpPr txBox="1"/>
      </xdr:nvSpPr>
      <xdr:spPr>
        <a:xfrm>
          <a:off x="61579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905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906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07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08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09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10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11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12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13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14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15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16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917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18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19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20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21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22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923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24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678</xdr:row>
      <xdr:rowOff>0</xdr:rowOff>
    </xdr:from>
    <xdr:ext cx="184731" cy="264560"/>
    <xdr:sp macro="" textlink="">
      <xdr:nvSpPr>
        <xdr:cNvPr id="3925" name="pole tekstowe 1"/>
        <xdr:cNvSpPr txBox="1"/>
      </xdr:nvSpPr>
      <xdr:spPr>
        <a:xfrm>
          <a:off x="617225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502</xdr:colOff>
      <xdr:row>677</xdr:row>
      <xdr:rowOff>3509</xdr:rowOff>
    </xdr:from>
    <xdr:ext cx="184731" cy="264560"/>
    <xdr:sp macro="" textlink="">
      <xdr:nvSpPr>
        <xdr:cNvPr id="3926" name="pole tekstowe 1"/>
        <xdr:cNvSpPr txBox="1"/>
      </xdr:nvSpPr>
      <xdr:spPr>
        <a:xfrm>
          <a:off x="617225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3927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928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929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30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31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32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33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34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35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36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37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38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677</xdr:row>
      <xdr:rowOff>3509</xdr:rowOff>
    </xdr:from>
    <xdr:ext cx="184731" cy="264560"/>
    <xdr:sp macro="" textlink="">
      <xdr:nvSpPr>
        <xdr:cNvPr id="3939" name="pole tekstowe 1"/>
        <xdr:cNvSpPr txBox="1"/>
      </xdr:nvSpPr>
      <xdr:spPr>
        <a:xfrm>
          <a:off x="61647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677</xdr:row>
      <xdr:rowOff>3509</xdr:rowOff>
    </xdr:from>
    <xdr:ext cx="184731" cy="264560"/>
    <xdr:sp macro="" textlink="">
      <xdr:nvSpPr>
        <xdr:cNvPr id="3940" name="pole tekstowe 1"/>
        <xdr:cNvSpPr txBox="1"/>
      </xdr:nvSpPr>
      <xdr:spPr>
        <a:xfrm>
          <a:off x="61647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677</xdr:row>
      <xdr:rowOff>3509</xdr:rowOff>
    </xdr:from>
    <xdr:ext cx="184731" cy="264560"/>
    <xdr:sp macro="" textlink="">
      <xdr:nvSpPr>
        <xdr:cNvPr id="3941" name="pole tekstowe 1"/>
        <xdr:cNvSpPr txBox="1"/>
      </xdr:nvSpPr>
      <xdr:spPr>
        <a:xfrm>
          <a:off x="61647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677</xdr:row>
      <xdr:rowOff>3509</xdr:rowOff>
    </xdr:from>
    <xdr:ext cx="184731" cy="264560"/>
    <xdr:sp macro="" textlink="">
      <xdr:nvSpPr>
        <xdr:cNvPr id="3942" name="pole tekstowe 1"/>
        <xdr:cNvSpPr txBox="1"/>
      </xdr:nvSpPr>
      <xdr:spPr>
        <a:xfrm>
          <a:off x="61647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677</xdr:row>
      <xdr:rowOff>3509</xdr:rowOff>
    </xdr:from>
    <xdr:ext cx="184731" cy="264560"/>
    <xdr:sp macro="" textlink="">
      <xdr:nvSpPr>
        <xdr:cNvPr id="3943" name="pole tekstowe 1"/>
        <xdr:cNvSpPr txBox="1"/>
      </xdr:nvSpPr>
      <xdr:spPr>
        <a:xfrm>
          <a:off x="61647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678</xdr:row>
      <xdr:rowOff>0</xdr:rowOff>
    </xdr:from>
    <xdr:ext cx="184731" cy="264560"/>
    <xdr:sp macro="" textlink="">
      <xdr:nvSpPr>
        <xdr:cNvPr id="3944" name="pole tekstowe 1"/>
        <xdr:cNvSpPr txBox="1"/>
      </xdr:nvSpPr>
      <xdr:spPr>
        <a:xfrm>
          <a:off x="616473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677</xdr:row>
      <xdr:rowOff>3509</xdr:rowOff>
    </xdr:from>
    <xdr:ext cx="184731" cy="264560"/>
    <xdr:sp macro="" textlink="">
      <xdr:nvSpPr>
        <xdr:cNvPr id="3945" name="pole tekstowe 1"/>
        <xdr:cNvSpPr txBox="1"/>
      </xdr:nvSpPr>
      <xdr:spPr>
        <a:xfrm>
          <a:off x="61647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678</xdr:row>
      <xdr:rowOff>0</xdr:rowOff>
    </xdr:from>
    <xdr:ext cx="184731" cy="264560"/>
    <xdr:sp macro="" textlink="">
      <xdr:nvSpPr>
        <xdr:cNvPr id="3946" name="pole tekstowe 1"/>
        <xdr:cNvSpPr txBox="1"/>
      </xdr:nvSpPr>
      <xdr:spPr>
        <a:xfrm>
          <a:off x="616473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706354</xdr:colOff>
      <xdr:row>677</xdr:row>
      <xdr:rowOff>3509</xdr:rowOff>
    </xdr:from>
    <xdr:ext cx="184731" cy="264560"/>
    <xdr:sp macro="" textlink="">
      <xdr:nvSpPr>
        <xdr:cNvPr id="3947" name="pole tekstowe 1"/>
        <xdr:cNvSpPr txBox="1"/>
      </xdr:nvSpPr>
      <xdr:spPr>
        <a:xfrm>
          <a:off x="61647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948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640682</xdr:colOff>
      <xdr:row>677</xdr:row>
      <xdr:rowOff>3509</xdr:rowOff>
    </xdr:from>
    <xdr:ext cx="184731" cy="264560"/>
    <xdr:sp macro="" textlink="">
      <xdr:nvSpPr>
        <xdr:cNvPr id="3949" name="pole tekstowe 1"/>
        <xdr:cNvSpPr txBox="1"/>
      </xdr:nvSpPr>
      <xdr:spPr>
        <a:xfrm>
          <a:off x="61581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50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51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52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53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54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55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56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57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58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59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3960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61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62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63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678</xdr:row>
      <xdr:rowOff>0</xdr:rowOff>
    </xdr:from>
    <xdr:ext cx="184731" cy="264560"/>
    <xdr:sp macro="" textlink="">
      <xdr:nvSpPr>
        <xdr:cNvPr id="3964" name="pole tekstowe 1"/>
        <xdr:cNvSpPr txBox="1"/>
      </xdr:nvSpPr>
      <xdr:spPr>
        <a:xfrm>
          <a:off x="617245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65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678</xdr:row>
      <xdr:rowOff>0</xdr:rowOff>
    </xdr:from>
    <xdr:ext cx="184731" cy="264560"/>
    <xdr:sp macro="" textlink="">
      <xdr:nvSpPr>
        <xdr:cNvPr id="3966" name="pole tekstowe 1"/>
        <xdr:cNvSpPr txBox="1"/>
      </xdr:nvSpPr>
      <xdr:spPr>
        <a:xfrm>
          <a:off x="617245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67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3968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69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70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71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72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2507</xdr:colOff>
      <xdr:row>677</xdr:row>
      <xdr:rowOff>3509</xdr:rowOff>
    </xdr:from>
    <xdr:ext cx="184731" cy="264560"/>
    <xdr:sp macro="" textlink="">
      <xdr:nvSpPr>
        <xdr:cNvPr id="3973" name="pole tekstowe 1"/>
        <xdr:cNvSpPr txBox="1"/>
      </xdr:nvSpPr>
      <xdr:spPr>
        <a:xfrm>
          <a:off x="617245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74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75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76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77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78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79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629653</xdr:colOff>
      <xdr:row>677</xdr:row>
      <xdr:rowOff>3509</xdr:rowOff>
    </xdr:from>
    <xdr:ext cx="184731" cy="264560"/>
    <xdr:sp macro="" textlink="">
      <xdr:nvSpPr>
        <xdr:cNvPr id="3980" name="pole tekstowe 1"/>
        <xdr:cNvSpPr txBox="1"/>
      </xdr:nvSpPr>
      <xdr:spPr>
        <a:xfrm>
          <a:off x="61570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81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3982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83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3984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85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86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678</xdr:row>
      <xdr:rowOff>0</xdr:rowOff>
    </xdr:from>
    <xdr:ext cx="184731" cy="264560"/>
    <xdr:sp macro="" textlink="">
      <xdr:nvSpPr>
        <xdr:cNvPr id="3987" name="pole tekstowe 1"/>
        <xdr:cNvSpPr txBox="1"/>
      </xdr:nvSpPr>
      <xdr:spPr>
        <a:xfrm>
          <a:off x="617230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88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678</xdr:row>
      <xdr:rowOff>0</xdr:rowOff>
    </xdr:from>
    <xdr:ext cx="184731" cy="264560"/>
    <xdr:sp macro="" textlink="">
      <xdr:nvSpPr>
        <xdr:cNvPr id="3989" name="pole tekstowe 1"/>
        <xdr:cNvSpPr txBox="1"/>
      </xdr:nvSpPr>
      <xdr:spPr>
        <a:xfrm>
          <a:off x="617230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90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3991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92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93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94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95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1003</xdr:colOff>
      <xdr:row>677</xdr:row>
      <xdr:rowOff>3509</xdr:rowOff>
    </xdr:from>
    <xdr:ext cx="184731" cy="264560"/>
    <xdr:sp macro="" textlink="">
      <xdr:nvSpPr>
        <xdr:cNvPr id="3996" name="pole tekstowe 1"/>
        <xdr:cNvSpPr txBox="1"/>
      </xdr:nvSpPr>
      <xdr:spPr>
        <a:xfrm>
          <a:off x="61723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3997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3998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3999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00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01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4002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637674</xdr:colOff>
      <xdr:row>677</xdr:row>
      <xdr:rowOff>3509</xdr:rowOff>
    </xdr:from>
    <xdr:ext cx="184731" cy="264560"/>
    <xdr:sp macro="" textlink="">
      <xdr:nvSpPr>
        <xdr:cNvPr id="4003" name="pole tekstowe 1"/>
        <xdr:cNvSpPr txBox="1"/>
      </xdr:nvSpPr>
      <xdr:spPr>
        <a:xfrm>
          <a:off x="61578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641183</xdr:colOff>
      <xdr:row>677</xdr:row>
      <xdr:rowOff>3509</xdr:rowOff>
    </xdr:from>
    <xdr:ext cx="184731" cy="264560"/>
    <xdr:sp macro="" textlink="">
      <xdr:nvSpPr>
        <xdr:cNvPr id="4004" name="pole tekstowe 1"/>
        <xdr:cNvSpPr txBox="1"/>
      </xdr:nvSpPr>
      <xdr:spPr>
        <a:xfrm>
          <a:off x="61582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005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641183</xdr:colOff>
      <xdr:row>677</xdr:row>
      <xdr:rowOff>3509</xdr:rowOff>
    </xdr:from>
    <xdr:ext cx="184731" cy="264560"/>
    <xdr:sp macro="" textlink="">
      <xdr:nvSpPr>
        <xdr:cNvPr id="4006" name="pole tekstowe 1"/>
        <xdr:cNvSpPr txBox="1"/>
      </xdr:nvSpPr>
      <xdr:spPr>
        <a:xfrm>
          <a:off x="61582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641183</xdr:colOff>
      <xdr:row>678</xdr:row>
      <xdr:rowOff>0</xdr:rowOff>
    </xdr:from>
    <xdr:ext cx="184731" cy="264560"/>
    <xdr:sp macro="" textlink="">
      <xdr:nvSpPr>
        <xdr:cNvPr id="4007" name="pole tekstowe 1"/>
        <xdr:cNvSpPr txBox="1"/>
      </xdr:nvSpPr>
      <xdr:spPr>
        <a:xfrm>
          <a:off x="615821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641183</xdr:colOff>
      <xdr:row>677</xdr:row>
      <xdr:rowOff>3509</xdr:rowOff>
    </xdr:from>
    <xdr:ext cx="184731" cy="264560"/>
    <xdr:sp macro="" textlink="">
      <xdr:nvSpPr>
        <xdr:cNvPr id="4008" name="pole tekstowe 1"/>
        <xdr:cNvSpPr txBox="1"/>
      </xdr:nvSpPr>
      <xdr:spPr>
        <a:xfrm>
          <a:off x="61582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641183</xdr:colOff>
      <xdr:row>678</xdr:row>
      <xdr:rowOff>0</xdr:rowOff>
    </xdr:from>
    <xdr:ext cx="184731" cy="264560"/>
    <xdr:sp macro="" textlink="">
      <xdr:nvSpPr>
        <xdr:cNvPr id="4009" name="pole tekstowe 1"/>
        <xdr:cNvSpPr txBox="1"/>
      </xdr:nvSpPr>
      <xdr:spPr>
        <a:xfrm>
          <a:off x="615821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641183</xdr:colOff>
      <xdr:row>677</xdr:row>
      <xdr:rowOff>3509</xdr:rowOff>
    </xdr:from>
    <xdr:ext cx="184731" cy="264560"/>
    <xdr:sp macro="" textlink="">
      <xdr:nvSpPr>
        <xdr:cNvPr id="4010" name="pole tekstowe 1"/>
        <xdr:cNvSpPr txBox="1"/>
      </xdr:nvSpPr>
      <xdr:spPr>
        <a:xfrm>
          <a:off x="615821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011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627146</xdr:colOff>
      <xdr:row>677</xdr:row>
      <xdr:rowOff>3509</xdr:rowOff>
    </xdr:from>
    <xdr:ext cx="184731" cy="264560"/>
    <xdr:sp macro="" textlink="">
      <xdr:nvSpPr>
        <xdr:cNvPr id="4012" name="pole tekstowe 1"/>
        <xdr:cNvSpPr txBox="1"/>
      </xdr:nvSpPr>
      <xdr:spPr>
        <a:xfrm>
          <a:off x="61568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627146</xdr:colOff>
      <xdr:row>678</xdr:row>
      <xdr:rowOff>0</xdr:rowOff>
    </xdr:from>
    <xdr:ext cx="184731" cy="264560"/>
    <xdr:sp macro="" textlink="">
      <xdr:nvSpPr>
        <xdr:cNvPr id="4013" name="pole tekstowe 1"/>
        <xdr:cNvSpPr txBox="1"/>
      </xdr:nvSpPr>
      <xdr:spPr>
        <a:xfrm>
          <a:off x="615680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627146</xdr:colOff>
      <xdr:row>677</xdr:row>
      <xdr:rowOff>3509</xdr:rowOff>
    </xdr:from>
    <xdr:ext cx="184731" cy="264560"/>
    <xdr:sp macro="" textlink="">
      <xdr:nvSpPr>
        <xdr:cNvPr id="4014" name="pole tekstowe 1"/>
        <xdr:cNvSpPr txBox="1"/>
      </xdr:nvSpPr>
      <xdr:spPr>
        <a:xfrm>
          <a:off x="61568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627146</xdr:colOff>
      <xdr:row>678</xdr:row>
      <xdr:rowOff>0</xdr:rowOff>
    </xdr:from>
    <xdr:ext cx="184731" cy="264560"/>
    <xdr:sp macro="" textlink="">
      <xdr:nvSpPr>
        <xdr:cNvPr id="4015" name="pole tekstowe 1"/>
        <xdr:cNvSpPr txBox="1"/>
      </xdr:nvSpPr>
      <xdr:spPr>
        <a:xfrm>
          <a:off x="615680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627146</xdr:colOff>
      <xdr:row>677</xdr:row>
      <xdr:rowOff>3509</xdr:rowOff>
    </xdr:from>
    <xdr:ext cx="184731" cy="264560"/>
    <xdr:sp macro="" textlink="">
      <xdr:nvSpPr>
        <xdr:cNvPr id="4016" name="pole tekstowe 1"/>
        <xdr:cNvSpPr txBox="1"/>
      </xdr:nvSpPr>
      <xdr:spPr>
        <a:xfrm>
          <a:off x="615680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820654</xdr:colOff>
      <xdr:row>677</xdr:row>
      <xdr:rowOff>3509</xdr:rowOff>
    </xdr:from>
    <xdr:ext cx="184731" cy="264560"/>
    <xdr:sp macro="" textlink="">
      <xdr:nvSpPr>
        <xdr:cNvPr id="4017" name="pole tekstowe 1"/>
        <xdr:cNvSpPr txBox="1"/>
      </xdr:nvSpPr>
      <xdr:spPr>
        <a:xfrm>
          <a:off x="61723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820654</xdr:colOff>
      <xdr:row>678</xdr:row>
      <xdr:rowOff>0</xdr:rowOff>
    </xdr:from>
    <xdr:ext cx="184731" cy="264560"/>
    <xdr:sp macro="" textlink="">
      <xdr:nvSpPr>
        <xdr:cNvPr id="4018" name="pole tekstowe 1"/>
        <xdr:cNvSpPr txBox="1"/>
      </xdr:nvSpPr>
      <xdr:spPr>
        <a:xfrm>
          <a:off x="61723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79</xdr:col>
      <xdr:colOff>820654</xdr:colOff>
      <xdr:row>677</xdr:row>
      <xdr:rowOff>3509</xdr:rowOff>
    </xdr:from>
    <xdr:ext cx="184731" cy="264560"/>
    <xdr:sp macro="" textlink="">
      <xdr:nvSpPr>
        <xdr:cNvPr id="4019" name="pole tekstowe 1"/>
        <xdr:cNvSpPr txBox="1"/>
      </xdr:nvSpPr>
      <xdr:spPr>
        <a:xfrm>
          <a:off x="61723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0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1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2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3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4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5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6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7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28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678</xdr:row>
      <xdr:rowOff>0</xdr:rowOff>
    </xdr:from>
    <xdr:ext cx="184731" cy="264560"/>
    <xdr:sp macro="" textlink="">
      <xdr:nvSpPr>
        <xdr:cNvPr id="4029" name="pole tekstowe 1"/>
        <xdr:cNvSpPr txBox="1"/>
      </xdr:nvSpPr>
      <xdr:spPr>
        <a:xfrm>
          <a:off x="623471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30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678</xdr:row>
      <xdr:rowOff>0</xdr:rowOff>
    </xdr:from>
    <xdr:ext cx="184731" cy="264560"/>
    <xdr:sp macro="" textlink="">
      <xdr:nvSpPr>
        <xdr:cNvPr id="4031" name="pole tekstowe 1"/>
        <xdr:cNvSpPr txBox="1"/>
      </xdr:nvSpPr>
      <xdr:spPr>
        <a:xfrm>
          <a:off x="623471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625141</xdr:colOff>
      <xdr:row>677</xdr:row>
      <xdr:rowOff>3509</xdr:rowOff>
    </xdr:from>
    <xdr:ext cx="184731" cy="264560"/>
    <xdr:sp macro="" textlink="">
      <xdr:nvSpPr>
        <xdr:cNvPr id="4032" name="pole tekstowe 1"/>
        <xdr:cNvSpPr txBox="1"/>
      </xdr:nvSpPr>
      <xdr:spPr>
        <a:xfrm>
          <a:off x="62347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33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34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35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036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37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38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39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40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41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042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43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044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45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046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635669</xdr:colOff>
      <xdr:row>677</xdr:row>
      <xdr:rowOff>3509</xdr:rowOff>
    </xdr:from>
    <xdr:ext cx="184731" cy="264560"/>
    <xdr:sp macro="" textlink="">
      <xdr:nvSpPr>
        <xdr:cNvPr id="4047" name="pole tekstowe 1"/>
        <xdr:cNvSpPr txBox="1"/>
      </xdr:nvSpPr>
      <xdr:spPr>
        <a:xfrm>
          <a:off x="62357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635669</xdr:colOff>
      <xdr:row>677</xdr:row>
      <xdr:rowOff>3509</xdr:rowOff>
    </xdr:from>
    <xdr:ext cx="184731" cy="264560"/>
    <xdr:sp macro="" textlink="">
      <xdr:nvSpPr>
        <xdr:cNvPr id="4048" name="pole tekstowe 1"/>
        <xdr:cNvSpPr txBox="1"/>
      </xdr:nvSpPr>
      <xdr:spPr>
        <a:xfrm>
          <a:off x="62357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49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50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51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52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53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54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055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056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57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58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59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60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61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62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063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064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065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66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635669</xdr:colOff>
      <xdr:row>677</xdr:row>
      <xdr:rowOff>3509</xdr:rowOff>
    </xdr:from>
    <xdr:ext cx="184731" cy="264560"/>
    <xdr:sp macro="" textlink="">
      <xdr:nvSpPr>
        <xdr:cNvPr id="4067" name="pole tekstowe 1"/>
        <xdr:cNvSpPr txBox="1"/>
      </xdr:nvSpPr>
      <xdr:spPr>
        <a:xfrm>
          <a:off x="631387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68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69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70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71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72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73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74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678</xdr:row>
      <xdr:rowOff>0</xdr:rowOff>
    </xdr:from>
    <xdr:ext cx="184731" cy="264560"/>
    <xdr:sp macro="" textlink="">
      <xdr:nvSpPr>
        <xdr:cNvPr id="4075" name="pole tekstowe 1"/>
        <xdr:cNvSpPr txBox="1"/>
      </xdr:nvSpPr>
      <xdr:spPr>
        <a:xfrm>
          <a:off x="623611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76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678</xdr:row>
      <xdr:rowOff>0</xdr:rowOff>
    </xdr:from>
    <xdr:ext cx="184731" cy="264560"/>
    <xdr:sp macro="" textlink="">
      <xdr:nvSpPr>
        <xdr:cNvPr id="4077" name="pole tekstowe 1"/>
        <xdr:cNvSpPr txBox="1"/>
      </xdr:nvSpPr>
      <xdr:spPr>
        <a:xfrm>
          <a:off x="623611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639178</xdr:colOff>
      <xdr:row>677</xdr:row>
      <xdr:rowOff>3509</xdr:rowOff>
    </xdr:from>
    <xdr:ext cx="184731" cy="264560"/>
    <xdr:sp macro="" textlink="">
      <xdr:nvSpPr>
        <xdr:cNvPr id="4078" name="pole tekstowe 1"/>
        <xdr:cNvSpPr txBox="1"/>
      </xdr:nvSpPr>
      <xdr:spPr>
        <a:xfrm>
          <a:off x="62361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635669</xdr:colOff>
      <xdr:row>677</xdr:row>
      <xdr:rowOff>3509</xdr:rowOff>
    </xdr:from>
    <xdr:ext cx="184731" cy="264560"/>
    <xdr:sp macro="" textlink="">
      <xdr:nvSpPr>
        <xdr:cNvPr id="4079" name="pole tekstowe 1"/>
        <xdr:cNvSpPr txBox="1"/>
      </xdr:nvSpPr>
      <xdr:spPr>
        <a:xfrm>
          <a:off x="631387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80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081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82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083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84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85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86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87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88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089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90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091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092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093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094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095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096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097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098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099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100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678</xdr:row>
      <xdr:rowOff>0</xdr:rowOff>
    </xdr:from>
    <xdr:ext cx="184731" cy="264560"/>
    <xdr:sp macro="" textlink="">
      <xdr:nvSpPr>
        <xdr:cNvPr id="4101" name="pole tekstowe 1"/>
        <xdr:cNvSpPr txBox="1"/>
      </xdr:nvSpPr>
      <xdr:spPr>
        <a:xfrm>
          <a:off x="623621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102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678</xdr:row>
      <xdr:rowOff>0</xdr:rowOff>
    </xdr:from>
    <xdr:ext cx="184731" cy="264560"/>
    <xdr:sp macro="" textlink="">
      <xdr:nvSpPr>
        <xdr:cNvPr id="4103" name="pole tekstowe 1"/>
        <xdr:cNvSpPr txBox="1"/>
      </xdr:nvSpPr>
      <xdr:spPr>
        <a:xfrm>
          <a:off x="623621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640181</xdr:colOff>
      <xdr:row>677</xdr:row>
      <xdr:rowOff>3509</xdr:rowOff>
    </xdr:from>
    <xdr:ext cx="184731" cy="264560"/>
    <xdr:sp macro="" textlink="">
      <xdr:nvSpPr>
        <xdr:cNvPr id="4104" name="pole tekstowe 1"/>
        <xdr:cNvSpPr txBox="1"/>
      </xdr:nvSpPr>
      <xdr:spPr>
        <a:xfrm>
          <a:off x="62362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105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106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07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108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09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10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11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12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13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114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15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116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17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118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119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638677</xdr:colOff>
      <xdr:row>677</xdr:row>
      <xdr:rowOff>3509</xdr:rowOff>
    </xdr:from>
    <xdr:ext cx="184731" cy="264560"/>
    <xdr:sp macro="" textlink="">
      <xdr:nvSpPr>
        <xdr:cNvPr id="4120" name="pole tekstowe 1"/>
        <xdr:cNvSpPr txBox="1"/>
      </xdr:nvSpPr>
      <xdr:spPr>
        <a:xfrm>
          <a:off x="62360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121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122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23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24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25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26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27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28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29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30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31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32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133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34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35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36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37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38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139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40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678</xdr:row>
      <xdr:rowOff>0</xdr:rowOff>
    </xdr:from>
    <xdr:ext cx="184731" cy="264560"/>
    <xdr:sp macro="" textlink="">
      <xdr:nvSpPr>
        <xdr:cNvPr id="4141" name="pole tekstowe 1"/>
        <xdr:cNvSpPr txBox="1"/>
      </xdr:nvSpPr>
      <xdr:spPr>
        <a:xfrm>
          <a:off x="62503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502</xdr:colOff>
      <xdr:row>677</xdr:row>
      <xdr:rowOff>3509</xdr:rowOff>
    </xdr:from>
    <xdr:ext cx="184731" cy="264560"/>
    <xdr:sp macro="" textlink="">
      <xdr:nvSpPr>
        <xdr:cNvPr id="4142" name="pole tekstowe 1"/>
        <xdr:cNvSpPr txBox="1"/>
      </xdr:nvSpPr>
      <xdr:spPr>
        <a:xfrm>
          <a:off x="62503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143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144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145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46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47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48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49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50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51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52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53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54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677</xdr:row>
      <xdr:rowOff>3509</xdr:rowOff>
    </xdr:from>
    <xdr:ext cx="184731" cy="264560"/>
    <xdr:sp macro="" textlink="">
      <xdr:nvSpPr>
        <xdr:cNvPr id="4155" name="pole tekstowe 1"/>
        <xdr:cNvSpPr txBox="1"/>
      </xdr:nvSpPr>
      <xdr:spPr>
        <a:xfrm>
          <a:off x="62428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677</xdr:row>
      <xdr:rowOff>3509</xdr:rowOff>
    </xdr:from>
    <xdr:ext cx="184731" cy="264560"/>
    <xdr:sp macro="" textlink="">
      <xdr:nvSpPr>
        <xdr:cNvPr id="4156" name="pole tekstowe 1"/>
        <xdr:cNvSpPr txBox="1"/>
      </xdr:nvSpPr>
      <xdr:spPr>
        <a:xfrm>
          <a:off x="62428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677</xdr:row>
      <xdr:rowOff>3509</xdr:rowOff>
    </xdr:from>
    <xdr:ext cx="184731" cy="264560"/>
    <xdr:sp macro="" textlink="">
      <xdr:nvSpPr>
        <xdr:cNvPr id="4157" name="pole tekstowe 1"/>
        <xdr:cNvSpPr txBox="1"/>
      </xdr:nvSpPr>
      <xdr:spPr>
        <a:xfrm>
          <a:off x="62428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677</xdr:row>
      <xdr:rowOff>3509</xdr:rowOff>
    </xdr:from>
    <xdr:ext cx="184731" cy="264560"/>
    <xdr:sp macro="" textlink="">
      <xdr:nvSpPr>
        <xdr:cNvPr id="4158" name="pole tekstowe 1"/>
        <xdr:cNvSpPr txBox="1"/>
      </xdr:nvSpPr>
      <xdr:spPr>
        <a:xfrm>
          <a:off x="62428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677</xdr:row>
      <xdr:rowOff>3509</xdr:rowOff>
    </xdr:from>
    <xdr:ext cx="184731" cy="264560"/>
    <xdr:sp macro="" textlink="">
      <xdr:nvSpPr>
        <xdr:cNvPr id="4159" name="pole tekstowe 1"/>
        <xdr:cNvSpPr txBox="1"/>
      </xdr:nvSpPr>
      <xdr:spPr>
        <a:xfrm>
          <a:off x="62428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678</xdr:row>
      <xdr:rowOff>0</xdr:rowOff>
    </xdr:from>
    <xdr:ext cx="184731" cy="264560"/>
    <xdr:sp macro="" textlink="">
      <xdr:nvSpPr>
        <xdr:cNvPr id="4160" name="pole tekstowe 1"/>
        <xdr:cNvSpPr txBox="1"/>
      </xdr:nvSpPr>
      <xdr:spPr>
        <a:xfrm>
          <a:off x="62428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677</xdr:row>
      <xdr:rowOff>3509</xdr:rowOff>
    </xdr:from>
    <xdr:ext cx="184731" cy="264560"/>
    <xdr:sp macro="" textlink="">
      <xdr:nvSpPr>
        <xdr:cNvPr id="4161" name="pole tekstowe 1"/>
        <xdr:cNvSpPr txBox="1"/>
      </xdr:nvSpPr>
      <xdr:spPr>
        <a:xfrm>
          <a:off x="62428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678</xdr:row>
      <xdr:rowOff>0</xdr:rowOff>
    </xdr:from>
    <xdr:ext cx="184731" cy="264560"/>
    <xdr:sp macro="" textlink="">
      <xdr:nvSpPr>
        <xdr:cNvPr id="4162" name="pole tekstowe 1"/>
        <xdr:cNvSpPr txBox="1"/>
      </xdr:nvSpPr>
      <xdr:spPr>
        <a:xfrm>
          <a:off x="62428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706354</xdr:colOff>
      <xdr:row>677</xdr:row>
      <xdr:rowOff>3509</xdr:rowOff>
    </xdr:from>
    <xdr:ext cx="184731" cy="264560"/>
    <xdr:sp macro="" textlink="">
      <xdr:nvSpPr>
        <xdr:cNvPr id="4163" name="pole tekstowe 1"/>
        <xdr:cNvSpPr txBox="1"/>
      </xdr:nvSpPr>
      <xdr:spPr>
        <a:xfrm>
          <a:off x="62428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164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640682</xdr:colOff>
      <xdr:row>677</xdr:row>
      <xdr:rowOff>3509</xdr:rowOff>
    </xdr:from>
    <xdr:ext cx="184731" cy="264560"/>
    <xdr:sp macro="" textlink="">
      <xdr:nvSpPr>
        <xdr:cNvPr id="4165" name="pole tekstowe 1"/>
        <xdr:cNvSpPr txBox="1"/>
      </xdr:nvSpPr>
      <xdr:spPr>
        <a:xfrm>
          <a:off x="62362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66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67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68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69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70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71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72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73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74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75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176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77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78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79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678</xdr:row>
      <xdr:rowOff>0</xdr:rowOff>
    </xdr:from>
    <xdr:ext cx="184731" cy="264560"/>
    <xdr:sp macro="" textlink="">
      <xdr:nvSpPr>
        <xdr:cNvPr id="4180" name="pole tekstowe 1"/>
        <xdr:cNvSpPr txBox="1"/>
      </xdr:nvSpPr>
      <xdr:spPr>
        <a:xfrm>
          <a:off x="62505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81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678</xdr:row>
      <xdr:rowOff>0</xdr:rowOff>
    </xdr:from>
    <xdr:ext cx="184731" cy="264560"/>
    <xdr:sp macro="" textlink="">
      <xdr:nvSpPr>
        <xdr:cNvPr id="4182" name="pole tekstowe 1"/>
        <xdr:cNvSpPr txBox="1"/>
      </xdr:nvSpPr>
      <xdr:spPr>
        <a:xfrm>
          <a:off x="62505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83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184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85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86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87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88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2507</xdr:colOff>
      <xdr:row>677</xdr:row>
      <xdr:rowOff>3509</xdr:rowOff>
    </xdr:from>
    <xdr:ext cx="184731" cy="264560"/>
    <xdr:sp macro="" textlink="">
      <xdr:nvSpPr>
        <xdr:cNvPr id="4189" name="pole tekstowe 1"/>
        <xdr:cNvSpPr txBox="1"/>
      </xdr:nvSpPr>
      <xdr:spPr>
        <a:xfrm>
          <a:off x="62505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90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91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92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93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94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95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629653</xdr:colOff>
      <xdr:row>677</xdr:row>
      <xdr:rowOff>3509</xdr:rowOff>
    </xdr:from>
    <xdr:ext cx="184731" cy="264560"/>
    <xdr:sp macro="" textlink="">
      <xdr:nvSpPr>
        <xdr:cNvPr id="4196" name="pole tekstowe 1"/>
        <xdr:cNvSpPr txBox="1"/>
      </xdr:nvSpPr>
      <xdr:spPr>
        <a:xfrm>
          <a:off x="62351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97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198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199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00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01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02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678</xdr:row>
      <xdr:rowOff>0</xdr:rowOff>
    </xdr:from>
    <xdr:ext cx="184731" cy="264560"/>
    <xdr:sp macro="" textlink="">
      <xdr:nvSpPr>
        <xdr:cNvPr id="4203" name="pole tekstowe 1"/>
        <xdr:cNvSpPr txBox="1"/>
      </xdr:nvSpPr>
      <xdr:spPr>
        <a:xfrm>
          <a:off x="62504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04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678</xdr:row>
      <xdr:rowOff>0</xdr:rowOff>
    </xdr:from>
    <xdr:ext cx="184731" cy="264560"/>
    <xdr:sp macro="" textlink="">
      <xdr:nvSpPr>
        <xdr:cNvPr id="4205" name="pole tekstowe 1"/>
        <xdr:cNvSpPr txBox="1"/>
      </xdr:nvSpPr>
      <xdr:spPr>
        <a:xfrm>
          <a:off x="62504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06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07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08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09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10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11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1003</xdr:colOff>
      <xdr:row>677</xdr:row>
      <xdr:rowOff>3509</xdr:rowOff>
    </xdr:from>
    <xdr:ext cx="184731" cy="264560"/>
    <xdr:sp macro="" textlink="">
      <xdr:nvSpPr>
        <xdr:cNvPr id="4212" name="pole tekstowe 1"/>
        <xdr:cNvSpPr txBox="1"/>
      </xdr:nvSpPr>
      <xdr:spPr>
        <a:xfrm>
          <a:off x="62504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13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14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15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16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17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218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637674</xdr:colOff>
      <xdr:row>677</xdr:row>
      <xdr:rowOff>3509</xdr:rowOff>
    </xdr:from>
    <xdr:ext cx="184731" cy="264560"/>
    <xdr:sp macro="" textlink="">
      <xdr:nvSpPr>
        <xdr:cNvPr id="4219" name="pole tekstowe 1"/>
        <xdr:cNvSpPr txBox="1"/>
      </xdr:nvSpPr>
      <xdr:spPr>
        <a:xfrm>
          <a:off x="62359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641183</xdr:colOff>
      <xdr:row>677</xdr:row>
      <xdr:rowOff>3509</xdr:rowOff>
    </xdr:from>
    <xdr:ext cx="184731" cy="264560"/>
    <xdr:sp macro="" textlink="">
      <xdr:nvSpPr>
        <xdr:cNvPr id="4220" name="pole tekstowe 1"/>
        <xdr:cNvSpPr txBox="1"/>
      </xdr:nvSpPr>
      <xdr:spPr>
        <a:xfrm>
          <a:off x="62363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221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641183</xdr:colOff>
      <xdr:row>677</xdr:row>
      <xdr:rowOff>3509</xdr:rowOff>
    </xdr:from>
    <xdr:ext cx="184731" cy="264560"/>
    <xdr:sp macro="" textlink="">
      <xdr:nvSpPr>
        <xdr:cNvPr id="4222" name="pole tekstowe 1"/>
        <xdr:cNvSpPr txBox="1"/>
      </xdr:nvSpPr>
      <xdr:spPr>
        <a:xfrm>
          <a:off x="62363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641183</xdr:colOff>
      <xdr:row>678</xdr:row>
      <xdr:rowOff>0</xdr:rowOff>
    </xdr:from>
    <xdr:ext cx="184731" cy="264560"/>
    <xdr:sp macro="" textlink="">
      <xdr:nvSpPr>
        <xdr:cNvPr id="4223" name="pole tekstowe 1"/>
        <xdr:cNvSpPr txBox="1"/>
      </xdr:nvSpPr>
      <xdr:spPr>
        <a:xfrm>
          <a:off x="623631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641183</xdr:colOff>
      <xdr:row>677</xdr:row>
      <xdr:rowOff>3509</xdr:rowOff>
    </xdr:from>
    <xdr:ext cx="184731" cy="264560"/>
    <xdr:sp macro="" textlink="">
      <xdr:nvSpPr>
        <xdr:cNvPr id="4224" name="pole tekstowe 1"/>
        <xdr:cNvSpPr txBox="1"/>
      </xdr:nvSpPr>
      <xdr:spPr>
        <a:xfrm>
          <a:off x="62363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641183</xdr:colOff>
      <xdr:row>678</xdr:row>
      <xdr:rowOff>0</xdr:rowOff>
    </xdr:from>
    <xdr:ext cx="184731" cy="264560"/>
    <xdr:sp macro="" textlink="">
      <xdr:nvSpPr>
        <xdr:cNvPr id="4225" name="pole tekstowe 1"/>
        <xdr:cNvSpPr txBox="1"/>
      </xdr:nvSpPr>
      <xdr:spPr>
        <a:xfrm>
          <a:off x="623631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641183</xdr:colOff>
      <xdr:row>677</xdr:row>
      <xdr:rowOff>3509</xdr:rowOff>
    </xdr:from>
    <xdr:ext cx="184731" cy="264560"/>
    <xdr:sp macro="" textlink="">
      <xdr:nvSpPr>
        <xdr:cNvPr id="4226" name="pole tekstowe 1"/>
        <xdr:cNvSpPr txBox="1"/>
      </xdr:nvSpPr>
      <xdr:spPr>
        <a:xfrm>
          <a:off x="62363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227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627146</xdr:colOff>
      <xdr:row>677</xdr:row>
      <xdr:rowOff>3509</xdr:rowOff>
    </xdr:from>
    <xdr:ext cx="184731" cy="264560"/>
    <xdr:sp macro="" textlink="">
      <xdr:nvSpPr>
        <xdr:cNvPr id="4228" name="pole tekstowe 1"/>
        <xdr:cNvSpPr txBox="1"/>
      </xdr:nvSpPr>
      <xdr:spPr>
        <a:xfrm>
          <a:off x="62349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627146</xdr:colOff>
      <xdr:row>678</xdr:row>
      <xdr:rowOff>0</xdr:rowOff>
    </xdr:from>
    <xdr:ext cx="184731" cy="264560"/>
    <xdr:sp macro="" textlink="">
      <xdr:nvSpPr>
        <xdr:cNvPr id="4229" name="pole tekstowe 1"/>
        <xdr:cNvSpPr txBox="1"/>
      </xdr:nvSpPr>
      <xdr:spPr>
        <a:xfrm>
          <a:off x="623491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627146</xdr:colOff>
      <xdr:row>677</xdr:row>
      <xdr:rowOff>3509</xdr:rowOff>
    </xdr:from>
    <xdr:ext cx="184731" cy="264560"/>
    <xdr:sp macro="" textlink="">
      <xdr:nvSpPr>
        <xdr:cNvPr id="4230" name="pole tekstowe 1"/>
        <xdr:cNvSpPr txBox="1"/>
      </xdr:nvSpPr>
      <xdr:spPr>
        <a:xfrm>
          <a:off x="62349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627146</xdr:colOff>
      <xdr:row>678</xdr:row>
      <xdr:rowOff>0</xdr:rowOff>
    </xdr:from>
    <xdr:ext cx="184731" cy="264560"/>
    <xdr:sp macro="" textlink="">
      <xdr:nvSpPr>
        <xdr:cNvPr id="4231" name="pole tekstowe 1"/>
        <xdr:cNvSpPr txBox="1"/>
      </xdr:nvSpPr>
      <xdr:spPr>
        <a:xfrm>
          <a:off x="623491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627146</xdr:colOff>
      <xdr:row>677</xdr:row>
      <xdr:rowOff>3509</xdr:rowOff>
    </xdr:from>
    <xdr:ext cx="184731" cy="264560"/>
    <xdr:sp macro="" textlink="">
      <xdr:nvSpPr>
        <xdr:cNvPr id="4232" name="pole tekstowe 1"/>
        <xdr:cNvSpPr txBox="1"/>
      </xdr:nvSpPr>
      <xdr:spPr>
        <a:xfrm>
          <a:off x="62349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820654</xdr:colOff>
      <xdr:row>677</xdr:row>
      <xdr:rowOff>3509</xdr:rowOff>
    </xdr:from>
    <xdr:ext cx="184731" cy="264560"/>
    <xdr:sp macro="" textlink="">
      <xdr:nvSpPr>
        <xdr:cNvPr id="4233" name="pole tekstowe 1"/>
        <xdr:cNvSpPr txBox="1"/>
      </xdr:nvSpPr>
      <xdr:spPr>
        <a:xfrm>
          <a:off x="62504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820654</xdr:colOff>
      <xdr:row>678</xdr:row>
      <xdr:rowOff>0</xdr:rowOff>
    </xdr:from>
    <xdr:ext cx="184731" cy="264560"/>
    <xdr:sp macro="" textlink="">
      <xdr:nvSpPr>
        <xdr:cNvPr id="4234" name="pole tekstowe 1"/>
        <xdr:cNvSpPr txBox="1"/>
      </xdr:nvSpPr>
      <xdr:spPr>
        <a:xfrm>
          <a:off x="62504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80</xdr:col>
      <xdr:colOff>820654</xdr:colOff>
      <xdr:row>677</xdr:row>
      <xdr:rowOff>3509</xdr:rowOff>
    </xdr:from>
    <xdr:ext cx="184731" cy="264560"/>
    <xdr:sp macro="" textlink="">
      <xdr:nvSpPr>
        <xdr:cNvPr id="4235" name="pole tekstowe 1"/>
        <xdr:cNvSpPr txBox="1"/>
      </xdr:nvSpPr>
      <xdr:spPr>
        <a:xfrm>
          <a:off x="62504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36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37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38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39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40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41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42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43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44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678</xdr:row>
      <xdr:rowOff>0</xdr:rowOff>
    </xdr:from>
    <xdr:ext cx="184731" cy="264560"/>
    <xdr:sp macro="" textlink="">
      <xdr:nvSpPr>
        <xdr:cNvPr id="4245" name="pole tekstowe 1"/>
        <xdr:cNvSpPr txBox="1"/>
      </xdr:nvSpPr>
      <xdr:spPr>
        <a:xfrm>
          <a:off x="631281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46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678</xdr:row>
      <xdr:rowOff>0</xdr:rowOff>
    </xdr:from>
    <xdr:ext cx="184731" cy="264560"/>
    <xdr:sp macro="" textlink="">
      <xdr:nvSpPr>
        <xdr:cNvPr id="4247" name="pole tekstowe 1"/>
        <xdr:cNvSpPr txBox="1"/>
      </xdr:nvSpPr>
      <xdr:spPr>
        <a:xfrm>
          <a:off x="631281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625141</xdr:colOff>
      <xdr:row>677</xdr:row>
      <xdr:rowOff>3509</xdr:rowOff>
    </xdr:from>
    <xdr:ext cx="184731" cy="264560"/>
    <xdr:sp macro="" textlink="">
      <xdr:nvSpPr>
        <xdr:cNvPr id="4248" name="pole tekstowe 1"/>
        <xdr:cNvSpPr txBox="1"/>
      </xdr:nvSpPr>
      <xdr:spPr>
        <a:xfrm>
          <a:off x="631281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49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50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51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252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53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54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55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56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57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258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59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260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61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262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635669</xdr:colOff>
      <xdr:row>677</xdr:row>
      <xdr:rowOff>3509</xdr:rowOff>
    </xdr:from>
    <xdr:ext cx="184731" cy="264560"/>
    <xdr:sp macro="" textlink="">
      <xdr:nvSpPr>
        <xdr:cNvPr id="4263" name="pole tekstowe 1"/>
        <xdr:cNvSpPr txBox="1"/>
      </xdr:nvSpPr>
      <xdr:spPr>
        <a:xfrm>
          <a:off x="631387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635669</xdr:colOff>
      <xdr:row>677</xdr:row>
      <xdr:rowOff>3509</xdr:rowOff>
    </xdr:from>
    <xdr:ext cx="184731" cy="264560"/>
    <xdr:sp macro="" textlink="">
      <xdr:nvSpPr>
        <xdr:cNvPr id="4264" name="pole tekstowe 1"/>
        <xdr:cNvSpPr txBox="1"/>
      </xdr:nvSpPr>
      <xdr:spPr>
        <a:xfrm>
          <a:off x="631387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65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66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67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68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69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70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271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272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73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74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75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76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77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78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279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280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281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82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635669</xdr:colOff>
      <xdr:row>677</xdr:row>
      <xdr:rowOff>3509</xdr:rowOff>
    </xdr:from>
    <xdr:ext cx="184731" cy="264560"/>
    <xdr:sp macro="" textlink="">
      <xdr:nvSpPr>
        <xdr:cNvPr id="4283" name="pole tekstowe 1"/>
        <xdr:cNvSpPr txBox="1"/>
      </xdr:nvSpPr>
      <xdr:spPr>
        <a:xfrm>
          <a:off x="63919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84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85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86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87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88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89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90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678</xdr:row>
      <xdr:rowOff>0</xdr:rowOff>
    </xdr:from>
    <xdr:ext cx="184731" cy="264560"/>
    <xdr:sp macro="" textlink="">
      <xdr:nvSpPr>
        <xdr:cNvPr id="4291" name="pole tekstowe 1"/>
        <xdr:cNvSpPr txBox="1"/>
      </xdr:nvSpPr>
      <xdr:spPr>
        <a:xfrm>
          <a:off x="631422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92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678</xdr:row>
      <xdr:rowOff>0</xdr:rowOff>
    </xdr:from>
    <xdr:ext cx="184731" cy="264560"/>
    <xdr:sp macro="" textlink="">
      <xdr:nvSpPr>
        <xdr:cNvPr id="4293" name="pole tekstowe 1"/>
        <xdr:cNvSpPr txBox="1"/>
      </xdr:nvSpPr>
      <xdr:spPr>
        <a:xfrm>
          <a:off x="631422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639178</xdr:colOff>
      <xdr:row>677</xdr:row>
      <xdr:rowOff>3509</xdr:rowOff>
    </xdr:from>
    <xdr:ext cx="184731" cy="264560"/>
    <xdr:sp macro="" textlink="">
      <xdr:nvSpPr>
        <xdr:cNvPr id="4294" name="pole tekstowe 1"/>
        <xdr:cNvSpPr txBox="1"/>
      </xdr:nvSpPr>
      <xdr:spPr>
        <a:xfrm>
          <a:off x="631422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635669</xdr:colOff>
      <xdr:row>677</xdr:row>
      <xdr:rowOff>3509</xdr:rowOff>
    </xdr:from>
    <xdr:ext cx="184731" cy="264560"/>
    <xdr:sp macro="" textlink="">
      <xdr:nvSpPr>
        <xdr:cNvPr id="4295" name="pole tekstowe 1"/>
        <xdr:cNvSpPr txBox="1"/>
      </xdr:nvSpPr>
      <xdr:spPr>
        <a:xfrm>
          <a:off x="63919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96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297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298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299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00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01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02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03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04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305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06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307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08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309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0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1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2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3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4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5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6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678</xdr:row>
      <xdr:rowOff>0</xdr:rowOff>
    </xdr:from>
    <xdr:ext cx="184731" cy="264560"/>
    <xdr:sp macro="" textlink="">
      <xdr:nvSpPr>
        <xdr:cNvPr id="4317" name="pole tekstowe 1"/>
        <xdr:cNvSpPr txBox="1"/>
      </xdr:nvSpPr>
      <xdr:spPr>
        <a:xfrm>
          <a:off x="631432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18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678</xdr:row>
      <xdr:rowOff>0</xdr:rowOff>
    </xdr:from>
    <xdr:ext cx="184731" cy="264560"/>
    <xdr:sp macro="" textlink="">
      <xdr:nvSpPr>
        <xdr:cNvPr id="4319" name="pole tekstowe 1"/>
        <xdr:cNvSpPr txBox="1"/>
      </xdr:nvSpPr>
      <xdr:spPr>
        <a:xfrm>
          <a:off x="631432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640181</xdr:colOff>
      <xdr:row>677</xdr:row>
      <xdr:rowOff>3509</xdr:rowOff>
    </xdr:from>
    <xdr:ext cx="184731" cy="264560"/>
    <xdr:sp macro="" textlink="">
      <xdr:nvSpPr>
        <xdr:cNvPr id="4320" name="pole tekstowe 1"/>
        <xdr:cNvSpPr txBox="1"/>
      </xdr:nvSpPr>
      <xdr:spPr>
        <a:xfrm>
          <a:off x="631432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321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322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23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324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25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26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27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28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29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330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31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332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33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334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335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638677</xdr:colOff>
      <xdr:row>677</xdr:row>
      <xdr:rowOff>3509</xdr:rowOff>
    </xdr:from>
    <xdr:ext cx="184731" cy="264560"/>
    <xdr:sp macro="" textlink="">
      <xdr:nvSpPr>
        <xdr:cNvPr id="4336" name="pole tekstowe 1"/>
        <xdr:cNvSpPr txBox="1"/>
      </xdr:nvSpPr>
      <xdr:spPr>
        <a:xfrm>
          <a:off x="63141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337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338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39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40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41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42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43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44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45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346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347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48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349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50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51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52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53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54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355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56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678</xdr:row>
      <xdr:rowOff>0</xdr:rowOff>
    </xdr:from>
    <xdr:ext cx="184731" cy="264560"/>
    <xdr:sp macro="" textlink="">
      <xdr:nvSpPr>
        <xdr:cNvPr id="4357" name="pole tekstowe 1"/>
        <xdr:cNvSpPr txBox="1"/>
      </xdr:nvSpPr>
      <xdr:spPr>
        <a:xfrm>
          <a:off x="632846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502</xdr:colOff>
      <xdr:row>677</xdr:row>
      <xdr:rowOff>3509</xdr:rowOff>
    </xdr:from>
    <xdr:ext cx="184731" cy="264560"/>
    <xdr:sp macro="" textlink="">
      <xdr:nvSpPr>
        <xdr:cNvPr id="4358" name="pole tekstowe 1"/>
        <xdr:cNvSpPr txBox="1"/>
      </xdr:nvSpPr>
      <xdr:spPr>
        <a:xfrm>
          <a:off x="632846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359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360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361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62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63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64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65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66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67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68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369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370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677</xdr:row>
      <xdr:rowOff>3509</xdr:rowOff>
    </xdr:from>
    <xdr:ext cx="184731" cy="264560"/>
    <xdr:sp macro="" textlink="">
      <xdr:nvSpPr>
        <xdr:cNvPr id="4371" name="pole tekstowe 1"/>
        <xdr:cNvSpPr txBox="1"/>
      </xdr:nvSpPr>
      <xdr:spPr>
        <a:xfrm>
          <a:off x="6320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677</xdr:row>
      <xdr:rowOff>3509</xdr:rowOff>
    </xdr:from>
    <xdr:ext cx="184731" cy="264560"/>
    <xdr:sp macro="" textlink="">
      <xdr:nvSpPr>
        <xdr:cNvPr id="4372" name="pole tekstowe 1"/>
        <xdr:cNvSpPr txBox="1"/>
      </xdr:nvSpPr>
      <xdr:spPr>
        <a:xfrm>
          <a:off x="6320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677</xdr:row>
      <xdr:rowOff>3509</xdr:rowOff>
    </xdr:from>
    <xdr:ext cx="184731" cy="264560"/>
    <xdr:sp macro="" textlink="">
      <xdr:nvSpPr>
        <xdr:cNvPr id="4373" name="pole tekstowe 1"/>
        <xdr:cNvSpPr txBox="1"/>
      </xdr:nvSpPr>
      <xdr:spPr>
        <a:xfrm>
          <a:off x="6320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677</xdr:row>
      <xdr:rowOff>3509</xdr:rowOff>
    </xdr:from>
    <xdr:ext cx="184731" cy="264560"/>
    <xdr:sp macro="" textlink="">
      <xdr:nvSpPr>
        <xdr:cNvPr id="4374" name="pole tekstowe 1"/>
        <xdr:cNvSpPr txBox="1"/>
      </xdr:nvSpPr>
      <xdr:spPr>
        <a:xfrm>
          <a:off x="6320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677</xdr:row>
      <xdr:rowOff>3509</xdr:rowOff>
    </xdr:from>
    <xdr:ext cx="184731" cy="264560"/>
    <xdr:sp macro="" textlink="">
      <xdr:nvSpPr>
        <xdr:cNvPr id="4375" name="pole tekstowe 1"/>
        <xdr:cNvSpPr txBox="1"/>
      </xdr:nvSpPr>
      <xdr:spPr>
        <a:xfrm>
          <a:off x="6320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678</xdr:row>
      <xdr:rowOff>0</xdr:rowOff>
    </xdr:from>
    <xdr:ext cx="184731" cy="264560"/>
    <xdr:sp macro="" textlink="">
      <xdr:nvSpPr>
        <xdr:cNvPr id="4376" name="pole tekstowe 1"/>
        <xdr:cNvSpPr txBox="1"/>
      </xdr:nvSpPr>
      <xdr:spPr>
        <a:xfrm>
          <a:off x="632094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677</xdr:row>
      <xdr:rowOff>3509</xdr:rowOff>
    </xdr:from>
    <xdr:ext cx="184731" cy="264560"/>
    <xdr:sp macro="" textlink="">
      <xdr:nvSpPr>
        <xdr:cNvPr id="4377" name="pole tekstowe 1"/>
        <xdr:cNvSpPr txBox="1"/>
      </xdr:nvSpPr>
      <xdr:spPr>
        <a:xfrm>
          <a:off x="6320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678</xdr:row>
      <xdr:rowOff>0</xdr:rowOff>
    </xdr:from>
    <xdr:ext cx="184731" cy="264560"/>
    <xdr:sp macro="" textlink="">
      <xdr:nvSpPr>
        <xdr:cNvPr id="4378" name="pole tekstowe 1"/>
        <xdr:cNvSpPr txBox="1"/>
      </xdr:nvSpPr>
      <xdr:spPr>
        <a:xfrm>
          <a:off x="632094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706354</xdr:colOff>
      <xdr:row>677</xdr:row>
      <xdr:rowOff>3509</xdr:rowOff>
    </xdr:from>
    <xdr:ext cx="184731" cy="264560"/>
    <xdr:sp macro="" textlink="">
      <xdr:nvSpPr>
        <xdr:cNvPr id="4379" name="pole tekstowe 1"/>
        <xdr:cNvSpPr txBox="1"/>
      </xdr:nvSpPr>
      <xdr:spPr>
        <a:xfrm>
          <a:off x="632094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380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640682</xdr:colOff>
      <xdr:row>677</xdr:row>
      <xdr:rowOff>3509</xdr:rowOff>
    </xdr:from>
    <xdr:ext cx="184731" cy="264560"/>
    <xdr:sp macro="" textlink="">
      <xdr:nvSpPr>
        <xdr:cNvPr id="4381" name="pole tekstowe 1"/>
        <xdr:cNvSpPr txBox="1"/>
      </xdr:nvSpPr>
      <xdr:spPr>
        <a:xfrm>
          <a:off x="63143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82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83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84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85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86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87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388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389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390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391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392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393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394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395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678</xdr:row>
      <xdr:rowOff>0</xdr:rowOff>
    </xdr:from>
    <xdr:ext cx="184731" cy="264560"/>
    <xdr:sp macro="" textlink="">
      <xdr:nvSpPr>
        <xdr:cNvPr id="4396" name="pole tekstowe 1"/>
        <xdr:cNvSpPr txBox="1"/>
      </xdr:nvSpPr>
      <xdr:spPr>
        <a:xfrm>
          <a:off x="632866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397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678</xdr:row>
      <xdr:rowOff>0</xdr:rowOff>
    </xdr:from>
    <xdr:ext cx="184731" cy="264560"/>
    <xdr:sp macro="" textlink="">
      <xdr:nvSpPr>
        <xdr:cNvPr id="4398" name="pole tekstowe 1"/>
        <xdr:cNvSpPr txBox="1"/>
      </xdr:nvSpPr>
      <xdr:spPr>
        <a:xfrm>
          <a:off x="632866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399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400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401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402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403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404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2507</xdr:colOff>
      <xdr:row>677</xdr:row>
      <xdr:rowOff>3509</xdr:rowOff>
    </xdr:from>
    <xdr:ext cx="184731" cy="264560"/>
    <xdr:sp macro="" textlink="">
      <xdr:nvSpPr>
        <xdr:cNvPr id="4405" name="pole tekstowe 1"/>
        <xdr:cNvSpPr txBox="1"/>
      </xdr:nvSpPr>
      <xdr:spPr>
        <a:xfrm>
          <a:off x="632866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406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407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408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409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410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411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629653</xdr:colOff>
      <xdr:row>677</xdr:row>
      <xdr:rowOff>3509</xdr:rowOff>
    </xdr:from>
    <xdr:ext cx="184731" cy="264560"/>
    <xdr:sp macro="" textlink="">
      <xdr:nvSpPr>
        <xdr:cNvPr id="4412" name="pole tekstowe 1"/>
        <xdr:cNvSpPr txBox="1"/>
      </xdr:nvSpPr>
      <xdr:spPr>
        <a:xfrm>
          <a:off x="63132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413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414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15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16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17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18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678</xdr:row>
      <xdr:rowOff>0</xdr:rowOff>
    </xdr:from>
    <xdr:ext cx="184731" cy="264560"/>
    <xdr:sp macro="" textlink="">
      <xdr:nvSpPr>
        <xdr:cNvPr id="4419" name="pole tekstowe 1"/>
        <xdr:cNvSpPr txBox="1"/>
      </xdr:nvSpPr>
      <xdr:spPr>
        <a:xfrm>
          <a:off x="632851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20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678</xdr:row>
      <xdr:rowOff>0</xdr:rowOff>
    </xdr:from>
    <xdr:ext cx="184731" cy="264560"/>
    <xdr:sp macro="" textlink="">
      <xdr:nvSpPr>
        <xdr:cNvPr id="4421" name="pole tekstowe 1"/>
        <xdr:cNvSpPr txBox="1"/>
      </xdr:nvSpPr>
      <xdr:spPr>
        <a:xfrm>
          <a:off x="632851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22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23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24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25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26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27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1003</xdr:colOff>
      <xdr:row>677</xdr:row>
      <xdr:rowOff>3509</xdr:rowOff>
    </xdr:from>
    <xdr:ext cx="184731" cy="264560"/>
    <xdr:sp macro="" textlink="">
      <xdr:nvSpPr>
        <xdr:cNvPr id="4428" name="pole tekstowe 1"/>
        <xdr:cNvSpPr txBox="1"/>
      </xdr:nvSpPr>
      <xdr:spPr>
        <a:xfrm>
          <a:off x="63285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29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30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31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32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33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434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637674</xdr:colOff>
      <xdr:row>677</xdr:row>
      <xdr:rowOff>3509</xdr:rowOff>
    </xdr:from>
    <xdr:ext cx="184731" cy="264560"/>
    <xdr:sp macro="" textlink="">
      <xdr:nvSpPr>
        <xdr:cNvPr id="4435" name="pole tekstowe 1"/>
        <xdr:cNvSpPr txBox="1"/>
      </xdr:nvSpPr>
      <xdr:spPr>
        <a:xfrm>
          <a:off x="63140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641183</xdr:colOff>
      <xdr:row>677</xdr:row>
      <xdr:rowOff>3509</xdr:rowOff>
    </xdr:from>
    <xdr:ext cx="184731" cy="264560"/>
    <xdr:sp macro="" textlink="">
      <xdr:nvSpPr>
        <xdr:cNvPr id="4436" name="pole tekstowe 1"/>
        <xdr:cNvSpPr txBox="1"/>
      </xdr:nvSpPr>
      <xdr:spPr>
        <a:xfrm>
          <a:off x="63144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437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641183</xdr:colOff>
      <xdr:row>677</xdr:row>
      <xdr:rowOff>3509</xdr:rowOff>
    </xdr:from>
    <xdr:ext cx="184731" cy="264560"/>
    <xdr:sp macro="" textlink="">
      <xdr:nvSpPr>
        <xdr:cNvPr id="4438" name="pole tekstowe 1"/>
        <xdr:cNvSpPr txBox="1"/>
      </xdr:nvSpPr>
      <xdr:spPr>
        <a:xfrm>
          <a:off x="63144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641183</xdr:colOff>
      <xdr:row>678</xdr:row>
      <xdr:rowOff>0</xdr:rowOff>
    </xdr:from>
    <xdr:ext cx="184731" cy="264560"/>
    <xdr:sp macro="" textlink="">
      <xdr:nvSpPr>
        <xdr:cNvPr id="4439" name="pole tekstowe 1"/>
        <xdr:cNvSpPr txBox="1"/>
      </xdr:nvSpPr>
      <xdr:spPr>
        <a:xfrm>
          <a:off x="63144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641183</xdr:colOff>
      <xdr:row>677</xdr:row>
      <xdr:rowOff>3509</xdr:rowOff>
    </xdr:from>
    <xdr:ext cx="184731" cy="264560"/>
    <xdr:sp macro="" textlink="">
      <xdr:nvSpPr>
        <xdr:cNvPr id="4440" name="pole tekstowe 1"/>
        <xdr:cNvSpPr txBox="1"/>
      </xdr:nvSpPr>
      <xdr:spPr>
        <a:xfrm>
          <a:off x="63144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641183</xdr:colOff>
      <xdr:row>678</xdr:row>
      <xdr:rowOff>0</xdr:rowOff>
    </xdr:from>
    <xdr:ext cx="184731" cy="264560"/>
    <xdr:sp macro="" textlink="">
      <xdr:nvSpPr>
        <xdr:cNvPr id="4441" name="pole tekstowe 1"/>
        <xdr:cNvSpPr txBox="1"/>
      </xdr:nvSpPr>
      <xdr:spPr>
        <a:xfrm>
          <a:off x="631442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641183</xdr:colOff>
      <xdr:row>677</xdr:row>
      <xdr:rowOff>3509</xdr:rowOff>
    </xdr:from>
    <xdr:ext cx="184731" cy="264560"/>
    <xdr:sp macro="" textlink="">
      <xdr:nvSpPr>
        <xdr:cNvPr id="4442" name="pole tekstowe 1"/>
        <xdr:cNvSpPr txBox="1"/>
      </xdr:nvSpPr>
      <xdr:spPr>
        <a:xfrm>
          <a:off x="631442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443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627146</xdr:colOff>
      <xdr:row>677</xdr:row>
      <xdr:rowOff>3509</xdr:rowOff>
    </xdr:from>
    <xdr:ext cx="184731" cy="264560"/>
    <xdr:sp macro="" textlink="">
      <xdr:nvSpPr>
        <xdr:cNvPr id="4444" name="pole tekstowe 1"/>
        <xdr:cNvSpPr txBox="1"/>
      </xdr:nvSpPr>
      <xdr:spPr>
        <a:xfrm>
          <a:off x="63130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627146</xdr:colOff>
      <xdr:row>678</xdr:row>
      <xdr:rowOff>0</xdr:rowOff>
    </xdr:from>
    <xdr:ext cx="184731" cy="264560"/>
    <xdr:sp macro="" textlink="">
      <xdr:nvSpPr>
        <xdr:cNvPr id="4445" name="pole tekstowe 1"/>
        <xdr:cNvSpPr txBox="1"/>
      </xdr:nvSpPr>
      <xdr:spPr>
        <a:xfrm>
          <a:off x="63130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627146</xdr:colOff>
      <xdr:row>677</xdr:row>
      <xdr:rowOff>3509</xdr:rowOff>
    </xdr:from>
    <xdr:ext cx="184731" cy="264560"/>
    <xdr:sp macro="" textlink="">
      <xdr:nvSpPr>
        <xdr:cNvPr id="4446" name="pole tekstowe 1"/>
        <xdr:cNvSpPr txBox="1"/>
      </xdr:nvSpPr>
      <xdr:spPr>
        <a:xfrm>
          <a:off x="63130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627146</xdr:colOff>
      <xdr:row>678</xdr:row>
      <xdr:rowOff>0</xdr:rowOff>
    </xdr:from>
    <xdr:ext cx="184731" cy="264560"/>
    <xdr:sp macro="" textlink="">
      <xdr:nvSpPr>
        <xdr:cNvPr id="4447" name="pole tekstowe 1"/>
        <xdr:cNvSpPr txBox="1"/>
      </xdr:nvSpPr>
      <xdr:spPr>
        <a:xfrm>
          <a:off x="631301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627146</xdr:colOff>
      <xdr:row>677</xdr:row>
      <xdr:rowOff>3509</xdr:rowOff>
    </xdr:from>
    <xdr:ext cx="184731" cy="264560"/>
    <xdr:sp macro="" textlink="">
      <xdr:nvSpPr>
        <xdr:cNvPr id="4448" name="pole tekstowe 1"/>
        <xdr:cNvSpPr txBox="1"/>
      </xdr:nvSpPr>
      <xdr:spPr>
        <a:xfrm>
          <a:off x="631301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820654</xdr:colOff>
      <xdr:row>677</xdr:row>
      <xdr:rowOff>3509</xdr:rowOff>
    </xdr:from>
    <xdr:ext cx="184731" cy="264560"/>
    <xdr:sp macro="" textlink="">
      <xdr:nvSpPr>
        <xdr:cNvPr id="4449" name="pole tekstowe 1"/>
        <xdr:cNvSpPr txBox="1"/>
      </xdr:nvSpPr>
      <xdr:spPr>
        <a:xfrm>
          <a:off x="6328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820654</xdr:colOff>
      <xdr:row>678</xdr:row>
      <xdr:rowOff>0</xdr:rowOff>
    </xdr:from>
    <xdr:ext cx="184731" cy="264560"/>
    <xdr:sp macro="" textlink="">
      <xdr:nvSpPr>
        <xdr:cNvPr id="4450" name="pole tekstowe 1"/>
        <xdr:cNvSpPr txBox="1"/>
      </xdr:nvSpPr>
      <xdr:spPr>
        <a:xfrm>
          <a:off x="632856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81</xdr:col>
      <xdr:colOff>820654</xdr:colOff>
      <xdr:row>677</xdr:row>
      <xdr:rowOff>3509</xdr:rowOff>
    </xdr:from>
    <xdr:ext cx="184731" cy="264560"/>
    <xdr:sp macro="" textlink="">
      <xdr:nvSpPr>
        <xdr:cNvPr id="4451" name="pole tekstowe 1"/>
        <xdr:cNvSpPr txBox="1"/>
      </xdr:nvSpPr>
      <xdr:spPr>
        <a:xfrm>
          <a:off x="632856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2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3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4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5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6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7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8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59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60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678</xdr:row>
      <xdr:rowOff>0</xdr:rowOff>
    </xdr:from>
    <xdr:ext cx="184731" cy="264560"/>
    <xdr:sp macro="" textlink="">
      <xdr:nvSpPr>
        <xdr:cNvPr id="4461" name="pole tekstowe 1"/>
        <xdr:cNvSpPr txBox="1"/>
      </xdr:nvSpPr>
      <xdr:spPr>
        <a:xfrm>
          <a:off x="639092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62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678</xdr:row>
      <xdr:rowOff>0</xdr:rowOff>
    </xdr:from>
    <xdr:ext cx="184731" cy="264560"/>
    <xdr:sp macro="" textlink="">
      <xdr:nvSpPr>
        <xdr:cNvPr id="4463" name="pole tekstowe 1"/>
        <xdr:cNvSpPr txBox="1"/>
      </xdr:nvSpPr>
      <xdr:spPr>
        <a:xfrm>
          <a:off x="639092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625141</xdr:colOff>
      <xdr:row>677</xdr:row>
      <xdr:rowOff>3509</xdr:rowOff>
    </xdr:from>
    <xdr:ext cx="184731" cy="264560"/>
    <xdr:sp macro="" textlink="">
      <xdr:nvSpPr>
        <xdr:cNvPr id="4464" name="pole tekstowe 1"/>
        <xdr:cNvSpPr txBox="1"/>
      </xdr:nvSpPr>
      <xdr:spPr>
        <a:xfrm>
          <a:off x="63909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65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66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67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468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69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70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71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72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73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474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75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476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477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478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635669</xdr:colOff>
      <xdr:row>677</xdr:row>
      <xdr:rowOff>3509</xdr:rowOff>
    </xdr:from>
    <xdr:ext cx="184731" cy="264560"/>
    <xdr:sp macro="" textlink="">
      <xdr:nvSpPr>
        <xdr:cNvPr id="4479" name="pole tekstowe 1"/>
        <xdr:cNvSpPr txBox="1"/>
      </xdr:nvSpPr>
      <xdr:spPr>
        <a:xfrm>
          <a:off x="63919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635669</xdr:colOff>
      <xdr:row>677</xdr:row>
      <xdr:rowOff>3509</xdr:rowOff>
    </xdr:from>
    <xdr:ext cx="184731" cy="264560"/>
    <xdr:sp macro="" textlink="">
      <xdr:nvSpPr>
        <xdr:cNvPr id="4480" name="pole tekstowe 1"/>
        <xdr:cNvSpPr txBox="1"/>
      </xdr:nvSpPr>
      <xdr:spPr>
        <a:xfrm>
          <a:off x="63919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81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82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83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84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85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486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487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488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89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90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91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92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93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94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495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496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497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498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635669</xdr:colOff>
      <xdr:row>677</xdr:row>
      <xdr:rowOff>3509</xdr:rowOff>
    </xdr:from>
    <xdr:ext cx="184731" cy="264560"/>
    <xdr:sp macro="" textlink="">
      <xdr:nvSpPr>
        <xdr:cNvPr id="4499" name="pole tekstowe 1"/>
        <xdr:cNvSpPr txBox="1"/>
      </xdr:nvSpPr>
      <xdr:spPr>
        <a:xfrm>
          <a:off x="64700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0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1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2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3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4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5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6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678</xdr:row>
      <xdr:rowOff>0</xdr:rowOff>
    </xdr:from>
    <xdr:ext cx="184731" cy="264560"/>
    <xdr:sp macro="" textlink="">
      <xdr:nvSpPr>
        <xdr:cNvPr id="4507" name="pole tekstowe 1"/>
        <xdr:cNvSpPr txBox="1"/>
      </xdr:nvSpPr>
      <xdr:spPr>
        <a:xfrm>
          <a:off x="639232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08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678</xdr:row>
      <xdr:rowOff>0</xdr:rowOff>
    </xdr:from>
    <xdr:ext cx="184731" cy="264560"/>
    <xdr:sp macro="" textlink="">
      <xdr:nvSpPr>
        <xdr:cNvPr id="4509" name="pole tekstowe 1"/>
        <xdr:cNvSpPr txBox="1"/>
      </xdr:nvSpPr>
      <xdr:spPr>
        <a:xfrm>
          <a:off x="639232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639178</xdr:colOff>
      <xdr:row>677</xdr:row>
      <xdr:rowOff>3509</xdr:rowOff>
    </xdr:from>
    <xdr:ext cx="184731" cy="264560"/>
    <xdr:sp macro="" textlink="">
      <xdr:nvSpPr>
        <xdr:cNvPr id="4510" name="pole tekstowe 1"/>
        <xdr:cNvSpPr txBox="1"/>
      </xdr:nvSpPr>
      <xdr:spPr>
        <a:xfrm>
          <a:off x="63923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635669</xdr:colOff>
      <xdr:row>677</xdr:row>
      <xdr:rowOff>3509</xdr:rowOff>
    </xdr:from>
    <xdr:ext cx="184731" cy="264560"/>
    <xdr:sp macro="" textlink="">
      <xdr:nvSpPr>
        <xdr:cNvPr id="4511" name="pole tekstowe 1"/>
        <xdr:cNvSpPr txBox="1"/>
      </xdr:nvSpPr>
      <xdr:spPr>
        <a:xfrm>
          <a:off x="64700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512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513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14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515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16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17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18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19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20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521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22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523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24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525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26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27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28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29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30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31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32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678</xdr:row>
      <xdr:rowOff>0</xdr:rowOff>
    </xdr:from>
    <xdr:ext cx="184731" cy="264560"/>
    <xdr:sp macro="" textlink="">
      <xdr:nvSpPr>
        <xdr:cNvPr id="4533" name="pole tekstowe 1"/>
        <xdr:cNvSpPr txBox="1"/>
      </xdr:nvSpPr>
      <xdr:spPr>
        <a:xfrm>
          <a:off x="639242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34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678</xdr:row>
      <xdr:rowOff>0</xdr:rowOff>
    </xdr:from>
    <xdr:ext cx="184731" cy="264560"/>
    <xdr:sp macro="" textlink="">
      <xdr:nvSpPr>
        <xdr:cNvPr id="4535" name="pole tekstowe 1"/>
        <xdr:cNvSpPr txBox="1"/>
      </xdr:nvSpPr>
      <xdr:spPr>
        <a:xfrm>
          <a:off x="639242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640181</xdr:colOff>
      <xdr:row>677</xdr:row>
      <xdr:rowOff>3509</xdr:rowOff>
    </xdr:from>
    <xdr:ext cx="184731" cy="264560"/>
    <xdr:sp macro="" textlink="">
      <xdr:nvSpPr>
        <xdr:cNvPr id="4536" name="pole tekstowe 1"/>
        <xdr:cNvSpPr txBox="1"/>
      </xdr:nvSpPr>
      <xdr:spPr>
        <a:xfrm>
          <a:off x="63924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537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538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39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540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41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42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43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44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45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546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47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548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49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550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551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638677</xdr:colOff>
      <xdr:row>677</xdr:row>
      <xdr:rowOff>3509</xdr:rowOff>
    </xdr:from>
    <xdr:ext cx="184731" cy="264560"/>
    <xdr:sp macro="" textlink="">
      <xdr:nvSpPr>
        <xdr:cNvPr id="4552" name="pole tekstowe 1"/>
        <xdr:cNvSpPr txBox="1"/>
      </xdr:nvSpPr>
      <xdr:spPr>
        <a:xfrm>
          <a:off x="63922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553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554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55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56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57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58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59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60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61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562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563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64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565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66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67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68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69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70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571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72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678</xdr:row>
      <xdr:rowOff>0</xdr:rowOff>
    </xdr:from>
    <xdr:ext cx="184731" cy="264560"/>
    <xdr:sp macro="" textlink="">
      <xdr:nvSpPr>
        <xdr:cNvPr id="4573" name="pole tekstowe 1"/>
        <xdr:cNvSpPr txBox="1"/>
      </xdr:nvSpPr>
      <xdr:spPr>
        <a:xfrm>
          <a:off x="64065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502</xdr:colOff>
      <xdr:row>677</xdr:row>
      <xdr:rowOff>3509</xdr:rowOff>
    </xdr:from>
    <xdr:ext cx="184731" cy="264560"/>
    <xdr:sp macro="" textlink="">
      <xdr:nvSpPr>
        <xdr:cNvPr id="4574" name="pole tekstowe 1"/>
        <xdr:cNvSpPr txBox="1"/>
      </xdr:nvSpPr>
      <xdr:spPr>
        <a:xfrm>
          <a:off x="64065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575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576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577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78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79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80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81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82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83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84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585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586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677</xdr:row>
      <xdr:rowOff>3509</xdr:rowOff>
    </xdr:from>
    <xdr:ext cx="184731" cy="264560"/>
    <xdr:sp macro="" textlink="">
      <xdr:nvSpPr>
        <xdr:cNvPr id="4587" name="pole tekstowe 1"/>
        <xdr:cNvSpPr txBox="1"/>
      </xdr:nvSpPr>
      <xdr:spPr>
        <a:xfrm>
          <a:off x="63990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677</xdr:row>
      <xdr:rowOff>3509</xdr:rowOff>
    </xdr:from>
    <xdr:ext cx="184731" cy="264560"/>
    <xdr:sp macro="" textlink="">
      <xdr:nvSpPr>
        <xdr:cNvPr id="4588" name="pole tekstowe 1"/>
        <xdr:cNvSpPr txBox="1"/>
      </xdr:nvSpPr>
      <xdr:spPr>
        <a:xfrm>
          <a:off x="63990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677</xdr:row>
      <xdr:rowOff>3509</xdr:rowOff>
    </xdr:from>
    <xdr:ext cx="184731" cy="264560"/>
    <xdr:sp macro="" textlink="">
      <xdr:nvSpPr>
        <xdr:cNvPr id="4589" name="pole tekstowe 1"/>
        <xdr:cNvSpPr txBox="1"/>
      </xdr:nvSpPr>
      <xdr:spPr>
        <a:xfrm>
          <a:off x="63990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677</xdr:row>
      <xdr:rowOff>3509</xdr:rowOff>
    </xdr:from>
    <xdr:ext cx="184731" cy="264560"/>
    <xdr:sp macro="" textlink="">
      <xdr:nvSpPr>
        <xdr:cNvPr id="4590" name="pole tekstowe 1"/>
        <xdr:cNvSpPr txBox="1"/>
      </xdr:nvSpPr>
      <xdr:spPr>
        <a:xfrm>
          <a:off x="63990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677</xdr:row>
      <xdr:rowOff>3509</xdr:rowOff>
    </xdr:from>
    <xdr:ext cx="184731" cy="264560"/>
    <xdr:sp macro="" textlink="">
      <xdr:nvSpPr>
        <xdr:cNvPr id="4591" name="pole tekstowe 1"/>
        <xdr:cNvSpPr txBox="1"/>
      </xdr:nvSpPr>
      <xdr:spPr>
        <a:xfrm>
          <a:off x="63990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678</xdr:row>
      <xdr:rowOff>0</xdr:rowOff>
    </xdr:from>
    <xdr:ext cx="184731" cy="264560"/>
    <xdr:sp macro="" textlink="">
      <xdr:nvSpPr>
        <xdr:cNvPr id="4592" name="pole tekstowe 1"/>
        <xdr:cNvSpPr txBox="1"/>
      </xdr:nvSpPr>
      <xdr:spPr>
        <a:xfrm>
          <a:off x="63990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677</xdr:row>
      <xdr:rowOff>3509</xdr:rowOff>
    </xdr:from>
    <xdr:ext cx="184731" cy="264560"/>
    <xdr:sp macro="" textlink="">
      <xdr:nvSpPr>
        <xdr:cNvPr id="4593" name="pole tekstowe 1"/>
        <xdr:cNvSpPr txBox="1"/>
      </xdr:nvSpPr>
      <xdr:spPr>
        <a:xfrm>
          <a:off x="63990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678</xdr:row>
      <xdr:rowOff>0</xdr:rowOff>
    </xdr:from>
    <xdr:ext cx="184731" cy="264560"/>
    <xdr:sp macro="" textlink="">
      <xdr:nvSpPr>
        <xdr:cNvPr id="4594" name="pole tekstowe 1"/>
        <xdr:cNvSpPr txBox="1"/>
      </xdr:nvSpPr>
      <xdr:spPr>
        <a:xfrm>
          <a:off x="63990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706354</xdr:colOff>
      <xdr:row>677</xdr:row>
      <xdr:rowOff>3509</xdr:rowOff>
    </xdr:from>
    <xdr:ext cx="184731" cy="264560"/>
    <xdr:sp macro="" textlink="">
      <xdr:nvSpPr>
        <xdr:cNvPr id="4595" name="pole tekstowe 1"/>
        <xdr:cNvSpPr txBox="1"/>
      </xdr:nvSpPr>
      <xdr:spPr>
        <a:xfrm>
          <a:off x="63990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596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640682</xdr:colOff>
      <xdr:row>677</xdr:row>
      <xdr:rowOff>3509</xdr:rowOff>
    </xdr:from>
    <xdr:ext cx="184731" cy="264560"/>
    <xdr:sp macro="" textlink="">
      <xdr:nvSpPr>
        <xdr:cNvPr id="4597" name="pole tekstowe 1"/>
        <xdr:cNvSpPr txBox="1"/>
      </xdr:nvSpPr>
      <xdr:spPr>
        <a:xfrm>
          <a:off x="63924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98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599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00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01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02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03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04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605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606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07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608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09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10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11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678</xdr:row>
      <xdr:rowOff>0</xdr:rowOff>
    </xdr:from>
    <xdr:ext cx="184731" cy="264560"/>
    <xdr:sp macro="" textlink="">
      <xdr:nvSpPr>
        <xdr:cNvPr id="4612" name="pole tekstowe 1"/>
        <xdr:cNvSpPr txBox="1"/>
      </xdr:nvSpPr>
      <xdr:spPr>
        <a:xfrm>
          <a:off x="64067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13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678</xdr:row>
      <xdr:rowOff>0</xdr:rowOff>
    </xdr:from>
    <xdr:ext cx="184731" cy="264560"/>
    <xdr:sp macro="" textlink="">
      <xdr:nvSpPr>
        <xdr:cNvPr id="4614" name="pole tekstowe 1"/>
        <xdr:cNvSpPr txBox="1"/>
      </xdr:nvSpPr>
      <xdr:spPr>
        <a:xfrm>
          <a:off x="64067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15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616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17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18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19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20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2507</xdr:colOff>
      <xdr:row>677</xdr:row>
      <xdr:rowOff>3509</xdr:rowOff>
    </xdr:from>
    <xdr:ext cx="184731" cy="264560"/>
    <xdr:sp macro="" textlink="">
      <xdr:nvSpPr>
        <xdr:cNvPr id="4621" name="pole tekstowe 1"/>
        <xdr:cNvSpPr txBox="1"/>
      </xdr:nvSpPr>
      <xdr:spPr>
        <a:xfrm>
          <a:off x="64067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22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23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24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25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26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27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629653</xdr:colOff>
      <xdr:row>677</xdr:row>
      <xdr:rowOff>3509</xdr:rowOff>
    </xdr:from>
    <xdr:ext cx="184731" cy="264560"/>
    <xdr:sp macro="" textlink="">
      <xdr:nvSpPr>
        <xdr:cNvPr id="4628" name="pole tekstowe 1"/>
        <xdr:cNvSpPr txBox="1"/>
      </xdr:nvSpPr>
      <xdr:spPr>
        <a:xfrm>
          <a:off x="63913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629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630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31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632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33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34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678</xdr:row>
      <xdr:rowOff>0</xdr:rowOff>
    </xdr:from>
    <xdr:ext cx="184731" cy="264560"/>
    <xdr:sp macro="" textlink="">
      <xdr:nvSpPr>
        <xdr:cNvPr id="4635" name="pole tekstowe 1"/>
        <xdr:cNvSpPr txBox="1"/>
      </xdr:nvSpPr>
      <xdr:spPr>
        <a:xfrm>
          <a:off x="64066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36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678</xdr:row>
      <xdr:rowOff>0</xdr:rowOff>
    </xdr:from>
    <xdr:ext cx="184731" cy="264560"/>
    <xdr:sp macro="" textlink="">
      <xdr:nvSpPr>
        <xdr:cNvPr id="4637" name="pole tekstowe 1"/>
        <xdr:cNvSpPr txBox="1"/>
      </xdr:nvSpPr>
      <xdr:spPr>
        <a:xfrm>
          <a:off x="64066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38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639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40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41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42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43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1003</xdr:colOff>
      <xdr:row>677</xdr:row>
      <xdr:rowOff>3509</xdr:rowOff>
    </xdr:from>
    <xdr:ext cx="184731" cy="264560"/>
    <xdr:sp macro="" textlink="">
      <xdr:nvSpPr>
        <xdr:cNvPr id="4644" name="pole tekstowe 1"/>
        <xdr:cNvSpPr txBox="1"/>
      </xdr:nvSpPr>
      <xdr:spPr>
        <a:xfrm>
          <a:off x="64066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645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646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647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648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649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650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637674</xdr:colOff>
      <xdr:row>677</xdr:row>
      <xdr:rowOff>3509</xdr:rowOff>
    </xdr:from>
    <xdr:ext cx="184731" cy="264560"/>
    <xdr:sp macro="" textlink="">
      <xdr:nvSpPr>
        <xdr:cNvPr id="4651" name="pole tekstowe 1"/>
        <xdr:cNvSpPr txBox="1"/>
      </xdr:nvSpPr>
      <xdr:spPr>
        <a:xfrm>
          <a:off x="63921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641183</xdr:colOff>
      <xdr:row>677</xdr:row>
      <xdr:rowOff>3509</xdr:rowOff>
    </xdr:from>
    <xdr:ext cx="184731" cy="264560"/>
    <xdr:sp macro="" textlink="">
      <xdr:nvSpPr>
        <xdr:cNvPr id="4652" name="pole tekstowe 1"/>
        <xdr:cNvSpPr txBox="1"/>
      </xdr:nvSpPr>
      <xdr:spPr>
        <a:xfrm>
          <a:off x="63925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653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641183</xdr:colOff>
      <xdr:row>677</xdr:row>
      <xdr:rowOff>3509</xdr:rowOff>
    </xdr:from>
    <xdr:ext cx="184731" cy="264560"/>
    <xdr:sp macro="" textlink="">
      <xdr:nvSpPr>
        <xdr:cNvPr id="4654" name="pole tekstowe 1"/>
        <xdr:cNvSpPr txBox="1"/>
      </xdr:nvSpPr>
      <xdr:spPr>
        <a:xfrm>
          <a:off x="63925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641183</xdr:colOff>
      <xdr:row>678</xdr:row>
      <xdr:rowOff>0</xdr:rowOff>
    </xdr:from>
    <xdr:ext cx="184731" cy="264560"/>
    <xdr:sp macro="" textlink="">
      <xdr:nvSpPr>
        <xdr:cNvPr id="4655" name="pole tekstowe 1"/>
        <xdr:cNvSpPr txBox="1"/>
      </xdr:nvSpPr>
      <xdr:spPr>
        <a:xfrm>
          <a:off x="63925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641183</xdr:colOff>
      <xdr:row>677</xdr:row>
      <xdr:rowOff>3509</xdr:rowOff>
    </xdr:from>
    <xdr:ext cx="184731" cy="264560"/>
    <xdr:sp macro="" textlink="">
      <xdr:nvSpPr>
        <xdr:cNvPr id="4656" name="pole tekstowe 1"/>
        <xdr:cNvSpPr txBox="1"/>
      </xdr:nvSpPr>
      <xdr:spPr>
        <a:xfrm>
          <a:off x="63925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641183</xdr:colOff>
      <xdr:row>678</xdr:row>
      <xdr:rowOff>0</xdr:rowOff>
    </xdr:from>
    <xdr:ext cx="184731" cy="264560"/>
    <xdr:sp macro="" textlink="">
      <xdr:nvSpPr>
        <xdr:cNvPr id="4657" name="pole tekstowe 1"/>
        <xdr:cNvSpPr txBox="1"/>
      </xdr:nvSpPr>
      <xdr:spPr>
        <a:xfrm>
          <a:off x="63925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641183</xdr:colOff>
      <xdr:row>677</xdr:row>
      <xdr:rowOff>3509</xdr:rowOff>
    </xdr:from>
    <xdr:ext cx="184731" cy="264560"/>
    <xdr:sp macro="" textlink="">
      <xdr:nvSpPr>
        <xdr:cNvPr id="4658" name="pole tekstowe 1"/>
        <xdr:cNvSpPr txBox="1"/>
      </xdr:nvSpPr>
      <xdr:spPr>
        <a:xfrm>
          <a:off x="63925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659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627146</xdr:colOff>
      <xdr:row>677</xdr:row>
      <xdr:rowOff>3509</xdr:rowOff>
    </xdr:from>
    <xdr:ext cx="184731" cy="264560"/>
    <xdr:sp macro="" textlink="">
      <xdr:nvSpPr>
        <xdr:cNvPr id="4660" name="pole tekstowe 1"/>
        <xdr:cNvSpPr txBox="1"/>
      </xdr:nvSpPr>
      <xdr:spPr>
        <a:xfrm>
          <a:off x="63911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627146</xdr:colOff>
      <xdr:row>678</xdr:row>
      <xdr:rowOff>0</xdr:rowOff>
    </xdr:from>
    <xdr:ext cx="184731" cy="264560"/>
    <xdr:sp macro="" textlink="">
      <xdr:nvSpPr>
        <xdr:cNvPr id="4661" name="pole tekstowe 1"/>
        <xdr:cNvSpPr txBox="1"/>
      </xdr:nvSpPr>
      <xdr:spPr>
        <a:xfrm>
          <a:off x="63911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627146</xdr:colOff>
      <xdr:row>677</xdr:row>
      <xdr:rowOff>3509</xdr:rowOff>
    </xdr:from>
    <xdr:ext cx="184731" cy="264560"/>
    <xdr:sp macro="" textlink="">
      <xdr:nvSpPr>
        <xdr:cNvPr id="4662" name="pole tekstowe 1"/>
        <xdr:cNvSpPr txBox="1"/>
      </xdr:nvSpPr>
      <xdr:spPr>
        <a:xfrm>
          <a:off x="63911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627146</xdr:colOff>
      <xdr:row>678</xdr:row>
      <xdr:rowOff>0</xdr:rowOff>
    </xdr:from>
    <xdr:ext cx="184731" cy="264560"/>
    <xdr:sp macro="" textlink="">
      <xdr:nvSpPr>
        <xdr:cNvPr id="4663" name="pole tekstowe 1"/>
        <xdr:cNvSpPr txBox="1"/>
      </xdr:nvSpPr>
      <xdr:spPr>
        <a:xfrm>
          <a:off x="63911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627146</xdr:colOff>
      <xdr:row>677</xdr:row>
      <xdr:rowOff>3509</xdr:rowOff>
    </xdr:from>
    <xdr:ext cx="184731" cy="264560"/>
    <xdr:sp macro="" textlink="">
      <xdr:nvSpPr>
        <xdr:cNvPr id="4664" name="pole tekstowe 1"/>
        <xdr:cNvSpPr txBox="1"/>
      </xdr:nvSpPr>
      <xdr:spPr>
        <a:xfrm>
          <a:off x="63911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820654</xdr:colOff>
      <xdr:row>677</xdr:row>
      <xdr:rowOff>3509</xdr:rowOff>
    </xdr:from>
    <xdr:ext cx="184731" cy="264560"/>
    <xdr:sp macro="" textlink="">
      <xdr:nvSpPr>
        <xdr:cNvPr id="4665" name="pole tekstowe 1"/>
        <xdr:cNvSpPr txBox="1"/>
      </xdr:nvSpPr>
      <xdr:spPr>
        <a:xfrm>
          <a:off x="64066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820654</xdr:colOff>
      <xdr:row>678</xdr:row>
      <xdr:rowOff>0</xdr:rowOff>
    </xdr:from>
    <xdr:ext cx="184731" cy="264560"/>
    <xdr:sp macro="" textlink="">
      <xdr:nvSpPr>
        <xdr:cNvPr id="4666" name="pole tekstowe 1"/>
        <xdr:cNvSpPr txBox="1"/>
      </xdr:nvSpPr>
      <xdr:spPr>
        <a:xfrm>
          <a:off x="64066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82</xdr:col>
      <xdr:colOff>820654</xdr:colOff>
      <xdr:row>677</xdr:row>
      <xdr:rowOff>3509</xdr:rowOff>
    </xdr:from>
    <xdr:ext cx="184731" cy="264560"/>
    <xdr:sp macro="" textlink="">
      <xdr:nvSpPr>
        <xdr:cNvPr id="4667" name="pole tekstowe 1"/>
        <xdr:cNvSpPr txBox="1"/>
      </xdr:nvSpPr>
      <xdr:spPr>
        <a:xfrm>
          <a:off x="64066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68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69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0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1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2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3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4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5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6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678</xdr:row>
      <xdr:rowOff>0</xdr:rowOff>
    </xdr:from>
    <xdr:ext cx="184731" cy="264560"/>
    <xdr:sp macro="" textlink="">
      <xdr:nvSpPr>
        <xdr:cNvPr id="4677" name="pole tekstowe 1"/>
        <xdr:cNvSpPr txBox="1"/>
      </xdr:nvSpPr>
      <xdr:spPr>
        <a:xfrm>
          <a:off x="646902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78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678</xdr:row>
      <xdr:rowOff>0</xdr:rowOff>
    </xdr:from>
    <xdr:ext cx="184731" cy="264560"/>
    <xdr:sp macro="" textlink="">
      <xdr:nvSpPr>
        <xdr:cNvPr id="4679" name="pole tekstowe 1"/>
        <xdr:cNvSpPr txBox="1"/>
      </xdr:nvSpPr>
      <xdr:spPr>
        <a:xfrm>
          <a:off x="646902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625141</xdr:colOff>
      <xdr:row>677</xdr:row>
      <xdr:rowOff>3509</xdr:rowOff>
    </xdr:from>
    <xdr:ext cx="184731" cy="264560"/>
    <xdr:sp macro="" textlink="">
      <xdr:nvSpPr>
        <xdr:cNvPr id="4680" name="pole tekstowe 1"/>
        <xdr:cNvSpPr txBox="1"/>
      </xdr:nvSpPr>
      <xdr:spPr>
        <a:xfrm>
          <a:off x="64690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681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682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83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684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85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86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87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88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89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690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91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692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693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694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635669</xdr:colOff>
      <xdr:row>677</xdr:row>
      <xdr:rowOff>3509</xdr:rowOff>
    </xdr:from>
    <xdr:ext cx="184731" cy="264560"/>
    <xdr:sp macro="" textlink="">
      <xdr:nvSpPr>
        <xdr:cNvPr id="4695" name="pole tekstowe 1"/>
        <xdr:cNvSpPr txBox="1"/>
      </xdr:nvSpPr>
      <xdr:spPr>
        <a:xfrm>
          <a:off x="64700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635669</xdr:colOff>
      <xdr:row>677</xdr:row>
      <xdr:rowOff>3509</xdr:rowOff>
    </xdr:from>
    <xdr:ext cx="184731" cy="264560"/>
    <xdr:sp macro="" textlink="">
      <xdr:nvSpPr>
        <xdr:cNvPr id="4696" name="pole tekstowe 1"/>
        <xdr:cNvSpPr txBox="1"/>
      </xdr:nvSpPr>
      <xdr:spPr>
        <a:xfrm>
          <a:off x="64700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697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698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699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00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01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02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703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704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05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06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07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08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09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10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11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712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713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14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635669</xdr:colOff>
      <xdr:row>677</xdr:row>
      <xdr:rowOff>3509</xdr:rowOff>
    </xdr:from>
    <xdr:ext cx="184731" cy="264560"/>
    <xdr:sp macro="" textlink="">
      <xdr:nvSpPr>
        <xdr:cNvPr id="4715" name="pole tekstowe 1"/>
        <xdr:cNvSpPr txBox="1"/>
      </xdr:nvSpPr>
      <xdr:spPr>
        <a:xfrm>
          <a:off x="65481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16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17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18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19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20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21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22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678</xdr:row>
      <xdr:rowOff>0</xdr:rowOff>
    </xdr:from>
    <xdr:ext cx="184731" cy="264560"/>
    <xdr:sp macro="" textlink="">
      <xdr:nvSpPr>
        <xdr:cNvPr id="4723" name="pole tekstowe 1"/>
        <xdr:cNvSpPr txBox="1"/>
      </xdr:nvSpPr>
      <xdr:spPr>
        <a:xfrm>
          <a:off x="647043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24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678</xdr:row>
      <xdr:rowOff>0</xdr:rowOff>
    </xdr:from>
    <xdr:ext cx="184731" cy="264560"/>
    <xdr:sp macro="" textlink="">
      <xdr:nvSpPr>
        <xdr:cNvPr id="4725" name="pole tekstowe 1"/>
        <xdr:cNvSpPr txBox="1"/>
      </xdr:nvSpPr>
      <xdr:spPr>
        <a:xfrm>
          <a:off x="647043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639178</xdr:colOff>
      <xdr:row>677</xdr:row>
      <xdr:rowOff>3509</xdr:rowOff>
    </xdr:from>
    <xdr:ext cx="184731" cy="264560"/>
    <xdr:sp macro="" textlink="">
      <xdr:nvSpPr>
        <xdr:cNvPr id="4726" name="pole tekstowe 1"/>
        <xdr:cNvSpPr txBox="1"/>
      </xdr:nvSpPr>
      <xdr:spPr>
        <a:xfrm>
          <a:off x="64704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635669</xdr:colOff>
      <xdr:row>677</xdr:row>
      <xdr:rowOff>3509</xdr:rowOff>
    </xdr:from>
    <xdr:ext cx="184731" cy="264560"/>
    <xdr:sp macro="" textlink="">
      <xdr:nvSpPr>
        <xdr:cNvPr id="4727" name="pole tekstowe 1"/>
        <xdr:cNvSpPr txBox="1"/>
      </xdr:nvSpPr>
      <xdr:spPr>
        <a:xfrm>
          <a:off x="65481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28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29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30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731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32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33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34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35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36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737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38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739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40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741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42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43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44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45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46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47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48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678</xdr:row>
      <xdr:rowOff>0</xdr:rowOff>
    </xdr:from>
    <xdr:ext cx="184731" cy="264560"/>
    <xdr:sp macro="" textlink="">
      <xdr:nvSpPr>
        <xdr:cNvPr id="4749" name="pole tekstowe 1"/>
        <xdr:cNvSpPr txBox="1"/>
      </xdr:nvSpPr>
      <xdr:spPr>
        <a:xfrm>
          <a:off x="647053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50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678</xdr:row>
      <xdr:rowOff>0</xdr:rowOff>
    </xdr:from>
    <xdr:ext cx="184731" cy="264560"/>
    <xdr:sp macro="" textlink="">
      <xdr:nvSpPr>
        <xdr:cNvPr id="4751" name="pole tekstowe 1"/>
        <xdr:cNvSpPr txBox="1"/>
      </xdr:nvSpPr>
      <xdr:spPr>
        <a:xfrm>
          <a:off x="647053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640181</xdr:colOff>
      <xdr:row>677</xdr:row>
      <xdr:rowOff>3509</xdr:rowOff>
    </xdr:from>
    <xdr:ext cx="184731" cy="264560"/>
    <xdr:sp macro="" textlink="">
      <xdr:nvSpPr>
        <xdr:cNvPr id="4752" name="pole tekstowe 1"/>
        <xdr:cNvSpPr txBox="1"/>
      </xdr:nvSpPr>
      <xdr:spPr>
        <a:xfrm>
          <a:off x="64705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53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54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55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756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57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58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59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60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61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762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63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764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65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766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67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638677</xdr:colOff>
      <xdr:row>677</xdr:row>
      <xdr:rowOff>3509</xdr:rowOff>
    </xdr:from>
    <xdr:ext cx="184731" cy="264560"/>
    <xdr:sp macro="" textlink="">
      <xdr:nvSpPr>
        <xdr:cNvPr id="4768" name="pole tekstowe 1"/>
        <xdr:cNvSpPr txBox="1"/>
      </xdr:nvSpPr>
      <xdr:spPr>
        <a:xfrm>
          <a:off x="64703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769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770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71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72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73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74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75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76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77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778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779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80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781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82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83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84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85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86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787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88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678</xdr:row>
      <xdr:rowOff>0</xdr:rowOff>
    </xdr:from>
    <xdr:ext cx="184731" cy="264560"/>
    <xdr:sp macro="" textlink="">
      <xdr:nvSpPr>
        <xdr:cNvPr id="4789" name="pole tekstowe 1"/>
        <xdr:cNvSpPr txBox="1"/>
      </xdr:nvSpPr>
      <xdr:spPr>
        <a:xfrm>
          <a:off x="64846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502</xdr:colOff>
      <xdr:row>677</xdr:row>
      <xdr:rowOff>3509</xdr:rowOff>
    </xdr:from>
    <xdr:ext cx="184731" cy="264560"/>
    <xdr:sp macro="" textlink="">
      <xdr:nvSpPr>
        <xdr:cNvPr id="4790" name="pole tekstowe 1"/>
        <xdr:cNvSpPr txBox="1"/>
      </xdr:nvSpPr>
      <xdr:spPr>
        <a:xfrm>
          <a:off x="64846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791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792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793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94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95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96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97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98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799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00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01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02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677</xdr:row>
      <xdr:rowOff>3509</xdr:rowOff>
    </xdr:from>
    <xdr:ext cx="184731" cy="264560"/>
    <xdr:sp macro="" textlink="">
      <xdr:nvSpPr>
        <xdr:cNvPr id="4803" name="pole tekstowe 1"/>
        <xdr:cNvSpPr txBox="1"/>
      </xdr:nvSpPr>
      <xdr:spPr>
        <a:xfrm>
          <a:off x="64771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677</xdr:row>
      <xdr:rowOff>3509</xdr:rowOff>
    </xdr:from>
    <xdr:ext cx="184731" cy="264560"/>
    <xdr:sp macro="" textlink="">
      <xdr:nvSpPr>
        <xdr:cNvPr id="4804" name="pole tekstowe 1"/>
        <xdr:cNvSpPr txBox="1"/>
      </xdr:nvSpPr>
      <xdr:spPr>
        <a:xfrm>
          <a:off x="64771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677</xdr:row>
      <xdr:rowOff>3509</xdr:rowOff>
    </xdr:from>
    <xdr:ext cx="184731" cy="264560"/>
    <xdr:sp macro="" textlink="">
      <xdr:nvSpPr>
        <xdr:cNvPr id="4805" name="pole tekstowe 1"/>
        <xdr:cNvSpPr txBox="1"/>
      </xdr:nvSpPr>
      <xdr:spPr>
        <a:xfrm>
          <a:off x="64771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677</xdr:row>
      <xdr:rowOff>3509</xdr:rowOff>
    </xdr:from>
    <xdr:ext cx="184731" cy="264560"/>
    <xdr:sp macro="" textlink="">
      <xdr:nvSpPr>
        <xdr:cNvPr id="4806" name="pole tekstowe 1"/>
        <xdr:cNvSpPr txBox="1"/>
      </xdr:nvSpPr>
      <xdr:spPr>
        <a:xfrm>
          <a:off x="64771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677</xdr:row>
      <xdr:rowOff>3509</xdr:rowOff>
    </xdr:from>
    <xdr:ext cx="184731" cy="264560"/>
    <xdr:sp macro="" textlink="">
      <xdr:nvSpPr>
        <xdr:cNvPr id="4807" name="pole tekstowe 1"/>
        <xdr:cNvSpPr txBox="1"/>
      </xdr:nvSpPr>
      <xdr:spPr>
        <a:xfrm>
          <a:off x="64771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678</xdr:row>
      <xdr:rowOff>0</xdr:rowOff>
    </xdr:from>
    <xdr:ext cx="184731" cy="264560"/>
    <xdr:sp macro="" textlink="">
      <xdr:nvSpPr>
        <xdr:cNvPr id="4808" name="pole tekstowe 1"/>
        <xdr:cNvSpPr txBox="1"/>
      </xdr:nvSpPr>
      <xdr:spPr>
        <a:xfrm>
          <a:off x="64771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677</xdr:row>
      <xdr:rowOff>3509</xdr:rowOff>
    </xdr:from>
    <xdr:ext cx="184731" cy="264560"/>
    <xdr:sp macro="" textlink="">
      <xdr:nvSpPr>
        <xdr:cNvPr id="4809" name="pole tekstowe 1"/>
        <xdr:cNvSpPr txBox="1"/>
      </xdr:nvSpPr>
      <xdr:spPr>
        <a:xfrm>
          <a:off x="64771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678</xdr:row>
      <xdr:rowOff>0</xdr:rowOff>
    </xdr:from>
    <xdr:ext cx="184731" cy="264560"/>
    <xdr:sp macro="" textlink="">
      <xdr:nvSpPr>
        <xdr:cNvPr id="4810" name="pole tekstowe 1"/>
        <xdr:cNvSpPr txBox="1"/>
      </xdr:nvSpPr>
      <xdr:spPr>
        <a:xfrm>
          <a:off x="64771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706354</xdr:colOff>
      <xdr:row>677</xdr:row>
      <xdr:rowOff>3509</xdr:rowOff>
    </xdr:from>
    <xdr:ext cx="184731" cy="264560"/>
    <xdr:sp macro="" textlink="">
      <xdr:nvSpPr>
        <xdr:cNvPr id="4811" name="pole tekstowe 1"/>
        <xdr:cNvSpPr txBox="1"/>
      </xdr:nvSpPr>
      <xdr:spPr>
        <a:xfrm>
          <a:off x="64771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812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640682</xdr:colOff>
      <xdr:row>677</xdr:row>
      <xdr:rowOff>3509</xdr:rowOff>
    </xdr:from>
    <xdr:ext cx="184731" cy="264560"/>
    <xdr:sp macro="" textlink="">
      <xdr:nvSpPr>
        <xdr:cNvPr id="4813" name="pole tekstowe 1"/>
        <xdr:cNvSpPr txBox="1"/>
      </xdr:nvSpPr>
      <xdr:spPr>
        <a:xfrm>
          <a:off x="64705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14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15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16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17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18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19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20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21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22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23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4824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25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26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27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678</xdr:row>
      <xdr:rowOff>0</xdr:rowOff>
    </xdr:from>
    <xdr:ext cx="184731" cy="264560"/>
    <xdr:sp macro="" textlink="">
      <xdr:nvSpPr>
        <xdr:cNvPr id="4828" name="pole tekstowe 1"/>
        <xdr:cNvSpPr txBox="1"/>
      </xdr:nvSpPr>
      <xdr:spPr>
        <a:xfrm>
          <a:off x="64848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29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678</xdr:row>
      <xdr:rowOff>0</xdr:rowOff>
    </xdr:from>
    <xdr:ext cx="184731" cy="264560"/>
    <xdr:sp macro="" textlink="">
      <xdr:nvSpPr>
        <xdr:cNvPr id="4830" name="pole tekstowe 1"/>
        <xdr:cNvSpPr txBox="1"/>
      </xdr:nvSpPr>
      <xdr:spPr>
        <a:xfrm>
          <a:off x="64848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31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4832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33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34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35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36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2507</xdr:colOff>
      <xdr:row>677</xdr:row>
      <xdr:rowOff>3509</xdr:rowOff>
    </xdr:from>
    <xdr:ext cx="184731" cy="264560"/>
    <xdr:sp macro="" textlink="">
      <xdr:nvSpPr>
        <xdr:cNvPr id="4837" name="pole tekstowe 1"/>
        <xdr:cNvSpPr txBox="1"/>
      </xdr:nvSpPr>
      <xdr:spPr>
        <a:xfrm>
          <a:off x="64848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38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39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40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41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42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43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629653</xdr:colOff>
      <xdr:row>677</xdr:row>
      <xdr:rowOff>3509</xdr:rowOff>
    </xdr:from>
    <xdr:ext cx="184731" cy="264560"/>
    <xdr:sp macro="" textlink="">
      <xdr:nvSpPr>
        <xdr:cNvPr id="4844" name="pole tekstowe 1"/>
        <xdr:cNvSpPr txBox="1"/>
      </xdr:nvSpPr>
      <xdr:spPr>
        <a:xfrm>
          <a:off x="64694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45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46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47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848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49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50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678</xdr:row>
      <xdr:rowOff>0</xdr:rowOff>
    </xdr:from>
    <xdr:ext cx="184731" cy="264560"/>
    <xdr:sp macro="" textlink="">
      <xdr:nvSpPr>
        <xdr:cNvPr id="4851" name="pole tekstowe 1"/>
        <xdr:cNvSpPr txBox="1"/>
      </xdr:nvSpPr>
      <xdr:spPr>
        <a:xfrm>
          <a:off x="64847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52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678</xdr:row>
      <xdr:rowOff>0</xdr:rowOff>
    </xdr:from>
    <xdr:ext cx="184731" cy="264560"/>
    <xdr:sp macro="" textlink="">
      <xdr:nvSpPr>
        <xdr:cNvPr id="4853" name="pole tekstowe 1"/>
        <xdr:cNvSpPr txBox="1"/>
      </xdr:nvSpPr>
      <xdr:spPr>
        <a:xfrm>
          <a:off x="64847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54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855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56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57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58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59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1003</xdr:colOff>
      <xdr:row>677</xdr:row>
      <xdr:rowOff>3509</xdr:rowOff>
    </xdr:from>
    <xdr:ext cx="184731" cy="264560"/>
    <xdr:sp macro="" textlink="">
      <xdr:nvSpPr>
        <xdr:cNvPr id="4860" name="pole tekstowe 1"/>
        <xdr:cNvSpPr txBox="1"/>
      </xdr:nvSpPr>
      <xdr:spPr>
        <a:xfrm>
          <a:off x="64847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861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862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863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864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865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66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637674</xdr:colOff>
      <xdr:row>677</xdr:row>
      <xdr:rowOff>3509</xdr:rowOff>
    </xdr:from>
    <xdr:ext cx="184731" cy="264560"/>
    <xdr:sp macro="" textlink="">
      <xdr:nvSpPr>
        <xdr:cNvPr id="4867" name="pole tekstowe 1"/>
        <xdr:cNvSpPr txBox="1"/>
      </xdr:nvSpPr>
      <xdr:spPr>
        <a:xfrm>
          <a:off x="64702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641183</xdr:colOff>
      <xdr:row>677</xdr:row>
      <xdr:rowOff>3509</xdr:rowOff>
    </xdr:from>
    <xdr:ext cx="184731" cy="264560"/>
    <xdr:sp macro="" textlink="">
      <xdr:nvSpPr>
        <xdr:cNvPr id="4868" name="pole tekstowe 1"/>
        <xdr:cNvSpPr txBox="1"/>
      </xdr:nvSpPr>
      <xdr:spPr>
        <a:xfrm>
          <a:off x="64706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4869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641183</xdr:colOff>
      <xdr:row>677</xdr:row>
      <xdr:rowOff>3509</xdr:rowOff>
    </xdr:from>
    <xdr:ext cx="184731" cy="264560"/>
    <xdr:sp macro="" textlink="">
      <xdr:nvSpPr>
        <xdr:cNvPr id="4870" name="pole tekstowe 1"/>
        <xdr:cNvSpPr txBox="1"/>
      </xdr:nvSpPr>
      <xdr:spPr>
        <a:xfrm>
          <a:off x="64706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641183</xdr:colOff>
      <xdr:row>678</xdr:row>
      <xdr:rowOff>0</xdr:rowOff>
    </xdr:from>
    <xdr:ext cx="184731" cy="264560"/>
    <xdr:sp macro="" textlink="">
      <xdr:nvSpPr>
        <xdr:cNvPr id="4871" name="pole tekstowe 1"/>
        <xdr:cNvSpPr txBox="1"/>
      </xdr:nvSpPr>
      <xdr:spPr>
        <a:xfrm>
          <a:off x="64706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641183</xdr:colOff>
      <xdr:row>677</xdr:row>
      <xdr:rowOff>3509</xdr:rowOff>
    </xdr:from>
    <xdr:ext cx="184731" cy="264560"/>
    <xdr:sp macro="" textlink="">
      <xdr:nvSpPr>
        <xdr:cNvPr id="4872" name="pole tekstowe 1"/>
        <xdr:cNvSpPr txBox="1"/>
      </xdr:nvSpPr>
      <xdr:spPr>
        <a:xfrm>
          <a:off x="64706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641183</xdr:colOff>
      <xdr:row>678</xdr:row>
      <xdr:rowOff>0</xdr:rowOff>
    </xdr:from>
    <xdr:ext cx="184731" cy="264560"/>
    <xdr:sp macro="" textlink="">
      <xdr:nvSpPr>
        <xdr:cNvPr id="4873" name="pole tekstowe 1"/>
        <xdr:cNvSpPr txBox="1"/>
      </xdr:nvSpPr>
      <xdr:spPr>
        <a:xfrm>
          <a:off x="64706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641183</xdr:colOff>
      <xdr:row>677</xdr:row>
      <xdr:rowOff>3509</xdr:rowOff>
    </xdr:from>
    <xdr:ext cx="184731" cy="264560"/>
    <xdr:sp macro="" textlink="">
      <xdr:nvSpPr>
        <xdr:cNvPr id="4874" name="pole tekstowe 1"/>
        <xdr:cNvSpPr txBox="1"/>
      </xdr:nvSpPr>
      <xdr:spPr>
        <a:xfrm>
          <a:off x="64706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4875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627146</xdr:colOff>
      <xdr:row>677</xdr:row>
      <xdr:rowOff>3509</xdr:rowOff>
    </xdr:from>
    <xdr:ext cx="184731" cy="264560"/>
    <xdr:sp macro="" textlink="">
      <xdr:nvSpPr>
        <xdr:cNvPr id="4876" name="pole tekstowe 1"/>
        <xdr:cNvSpPr txBox="1"/>
      </xdr:nvSpPr>
      <xdr:spPr>
        <a:xfrm>
          <a:off x="64692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627146</xdr:colOff>
      <xdr:row>678</xdr:row>
      <xdr:rowOff>0</xdr:rowOff>
    </xdr:from>
    <xdr:ext cx="184731" cy="264560"/>
    <xdr:sp macro="" textlink="">
      <xdr:nvSpPr>
        <xdr:cNvPr id="4877" name="pole tekstowe 1"/>
        <xdr:cNvSpPr txBox="1"/>
      </xdr:nvSpPr>
      <xdr:spPr>
        <a:xfrm>
          <a:off x="64692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627146</xdr:colOff>
      <xdr:row>677</xdr:row>
      <xdr:rowOff>3509</xdr:rowOff>
    </xdr:from>
    <xdr:ext cx="184731" cy="264560"/>
    <xdr:sp macro="" textlink="">
      <xdr:nvSpPr>
        <xdr:cNvPr id="4878" name="pole tekstowe 1"/>
        <xdr:cNvSpPr txBox="1"/>
      </xdr:nvSpPr>
      <xdr:spPr>
        <a:xfrm>
          <a:off x="64692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627146</xdr:colOff>
      <xdr:row>678</xdr:row>
      <xdr:rowOff>0</xdr:rowOff>
    </xdr:from>
    <xdr:ext cx="184731" cy="264560"/>
    <xdr:sp macro="" textlink="">
      <xdr:nvSpPr>
        <xdr:cNvPr id="4879" name="pole tekstowe 1"/>
        <xdr:cNvSpPr txBox="1"/>
      </xdr:nvSpPr>
      <xdr:spPr>
        <a:xfrm>
          <a:off x="64692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627146</xdr:colOff>
      <xdr:row>677</xdr:row>
      <xdr:rowOff>3509</xdr:rowOff>
    </xdr:from>
    <xdr:ext cx="184731" cy="264560"/>
    <xdr:sp macro="" textlink="">
      <xdr:nvSpPr>
        <xdr:cNvPr id="4880" name="pole tekstowe 1"/>
        <xdr:cNvSpPr txBox="1"/>
      </xdr:nvSpPr>
      <xdr:spPr>
        <a:xfrm>
          <a:off x="64692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820654</xdr:colOff>
      <xdr:row>677</xdr:row>
      <xdr:rowOff>3509</xdr:rowOff>
    </xdr:from>
    <xdr:ext cx="184731" cy="264560"/>
    <xdr:sp macro="" textlink="">
      <xdr:nvSpPr>
        <xdr:cNvPr id="4881" name="pole tekstowe 1"/>
        <xdr:cNvSpPr txBox="1"/>
      </xdr:nvSpPr>
      <xdr:spPr>
        <a:xfrm>
          <a:off x="64847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820654</xdr:colOff>
      <xdr:row>678</xdr:row>
      <xdr:rowOff>0</xdr:rowOff>
    </xdr:from>
    <xdr:ext cx="184731" cy="264560"/>
    <xdr:sp macro="" textlink="">
      <xdr:nvSpPr>
        <xdr:cNvPr id="4882" name="pole tekstowe 1"/>
        <xdr:cNvSpPr txBox="1"/>
      </xdr:nvSpPr>
      <xdr:spPr>
        <a:xfrm>
          <a:off x="64847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83</xdr:col>
      <xdr:colOff>820654</xdr:colOff>
      <xdr:row>677</xdr:row>
      <xdr:rowOff>3509</xdr:rowOff>
    </xdr:from>
    <xdr:ext cx="184731" cy="264560"/>
    <xdr:sp macro="" textlink="">
      <xdr:nvSpPr>
        <xdr:cNvPr id="4883" name="pole tekstowe 1"/>
        <xdr:cNvSpPr txBox="1"/>
      </xdr:nvSpPr>
      <xdr:spPr>
        <a:xfrm>
          <a:off x="64847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84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85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86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87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88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89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90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91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92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678</xdr:row>
      <xdr:rowOff>0</xdr:rowOff>
    </xdr:from>
    <xdr:ext cx="184731" cy="264560"/>
    <xdr:sp macro="" textlink="">
      <xdr:nvSpPr>
        <xdr:cNvPr id="4893" name="pole tekstowe 1"/>
        <xdr:cNvSpPr txBox="1"/>
      </xdr:nvSpPr>
      <xdr:spPr>
        <a:xfrm>
          <a:off x="654713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94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678</xdr:row>
      <xdr:rowOff>0</xdr:rowOff>
    </xdr:from>
    <xdr:ext cx="184731" cy="264560"/>
    <xdr:sp macro="" textlink="">
      <xdr:nvSpPr>
        <xdr:cNvPr id="4895" name="pole tekstowe 1"/>
        <xdr:cNvSpPr txBox="1"/>
      </xdr:nvSpPr>
      <xdr:spPr>
        <a:xfrm>
          <a:off x="654713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625141</xdr:colOff>
      <xdr:row>677</xdr:row>
      <xdr:rowOff>3509</xdr:rowOff>
    </xdr:from>
    <xdr:ext cx="184731" cy="264560"/>
    <xdr:sp macro="" textlink="">
      <xdr:nvSpPr>
        <xdr:cNvPr id="4896" name="pole tekstowe 1"/>
        <xdr:cNvSpPr txBox="1"/>
      </xdr:nvSpPr>
      <xdr:spPr>
        <a:xfrm>
          <a:off x="65471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897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898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899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4900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01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02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03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04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05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4906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07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4908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09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4910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635669</xdr:colOff>
      <xdr:row>677</xdr:row>
      <xdr:rowOff>3509</xdr:rowOff>
    </xdr:from>
    <xdr:ext cx="184731" cy="264560"/>
    <xdr:sp macro="" textlink="">
      <xdr:nvSpPr>
        <xdr:cNvPr id="4911" name="pole tekstowe 1"/>
        <xdr:cNvSpPr txBox="1"/>
      </xdr:nvSpPr>
      <xdr:spPr>
        <a:xfrm>
          <a:off x="65481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635669</xdr:colOff>
      <xdr:row>677</xdr:row>
      <xdr:rowOff>3509</xdr:rowOff>
    </xdr:from>
    <xdr:ext cx="184731" cy="264560"/>
    <xdr:sp macro="" textlink="">
      <xdr:nvSpPr>
        <xdr:cNvPr id="4912" name="pole tekstowe 1"/>
        <xdr:cNvSpPr txBox="1"/>
      </xdr:nvSpPr>
      <xdr:spPr>
        <a:xfrm>
          <a:off x="65481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13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14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15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16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17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18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4919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4920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21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22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23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24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25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26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27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4928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4929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0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635669</xdr:colOff>
      <xdr:row>677</xdr:row>
      <xdr:rowOff>3509</xdr:rowOff>
    </xdr:from>
    <xdr:ext cx="184731" cy="264560"/>
    <xdr:sp macro="" textlink="">
      <xdr:nvSpPr>
        <xdr:cNvPr id="4931" name="pole tekstowe 1"/>
        <xdr:cNvSpPr txBox="1"/>
      </xdr:nvSpPr>
      <xdr:spPr>
        <a:xfrm>
          <a:off x="662629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2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3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4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5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6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7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38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678</xdr:row>
      <xdr:rowOff>0</xdr:rowOff>
    </xdr:from>
    <xdr:ext cx="184731" cy="264560"/>
    <xdr:sp macro="" textlink="">
      <xdr:nvSpPr>
        <xdr:cNvPr id="4939" name="pole tekstowe 1"/>
        <xdr:cNvSpPr txBox="1"/>
      </xdr:nvSpPr>
      <xdr:spPr>
        <a:xfrm>
          <a:off x="654853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40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678</xdr:row>
      <xdr:rowOff>0</xdr:rowOff>
    </xdr:from>
    <xdr:ext cx="184731" cy="264560"/>
    <xdr:sp macro="" textlink="">
      <xdr:nvSpPr>
        <xdr:cNvPr id="4941" name="pole tekstowe 1"/>
        <xdr:cNvSpPr txBox="1"/>
      </xdr:nvSpPr>
      <xdr:spPr>
        <a:xfrm>
          <a:off x="654853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639178</xdr:colOff>
      <xdr:row>677</xdr:row>
      <xdr:rowOff>3509</xdr:rowOff>
    </xdr:from>
    <xdr:ext cx="184731" cy="264560"/>
    <xdr:sp macro="" textlink="">
      <xdr:nvSpPr>
        <xdr:cNvPr id="4942" name="pole tekstowe 1"/>
        <xdr:cNvSpPr txBox="1"/>
      </xdr:nvSpPr>
      <xdr:spPr>
        <a:xfrm>
          <a:off x="65485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635669</xdr:colOff>
      <xdr:row>677</xdr:row>
      <xdr:rowOff>3509</xdr:rowOff>
    </xdr:from>
    <xdr:ext cx="184731" cy="264560"/>
    <xdr:sp macro="" textlink="">
      <xdr:nvSpPr>
        <xdr:cNvPr id="4943" name="pole tekstowe 1"/>
        <xdr:cNvSpPr txBox="1"/>
      </xdr:nvSpPr>
      <xdr:spPr>
        <a:xfrm>
          <a:off x="662629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44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45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46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4947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48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49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50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51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52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4953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54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4955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56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4957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58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59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60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61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62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63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64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678</xdr:row>
      <xdr:rowOff>0</xdr:rowOff>
    </xdr:from>
    <xdr:ext cx="184731" cy="264560"/>
    <xdr:sp macro="" textlink="">
      <xdr:nvSpPr>
        <xdr:cNvPr id="4965" name="pole tekstowe 1"/>
        <xdr:cNvSpPr txBox="1"/>
      </xdr:nvSpPr>
      <xdr:spPr>
        <a:xfrm>
          <a:off x="654863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66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678</xdr:row>
      <xdr:rowOff>0</xdr:rowOff>
    </xdr:from>
    <xdr:ext cx="184731" cy="264560"/>
    <xdr:sp macro="" textlink="">
      <xdr:nvSpPr>
        <xdr:cNvPr id="4967" name="pole tekstowe 1"/>
        <xdr:cNvSpPr txBox="1"/>
      </xdr:nvSpPr>
      <xdr:spPr>
        <a:xfrm>
          <a:off x="654863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640181</xdr:colOff>
      <xdr:row>677</xdr:row>
      <xdr:rowOff>3509</xdr:rowOff>
    </xdr:from>
    <xdr:ext cx="184731" cy="264560"/>
    <xdr:sp macro="" textlink="">
      <xdr:nvSpPr>
        <xdr:cNvPr id="4968" name="pole tekstowe 1"/>
        <xdr:cNvSpPr txBox="1"/>
      </xdr:nvSpPr>
      <xdr:spPr>
        <a:xfrm>
          <a:off x="65486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69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70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71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4972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73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74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75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76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77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4978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79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4980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81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4982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83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638677</xdr:colOff>
      <xdr:row>677</xdr:row>
      <xdr:rowOff>3509</xdr:rowOff>
    </xdr:from>
    <xdr:ext cx="184731" cy="264560"/>
    <xdr:sp macro="" textlink="">
      <xdr:nvSpPr>
        <xdr:cNvPr id="4984" name="pole tekstowe 1"/>
        <xdr:cNvSpPr txBox="1"/>
      </xdr:nvSpPr>
      <xdr:spPr>
        <a:xfrm>
          <a:off x="65484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4985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4986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87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88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89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90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91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92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4993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4994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4995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96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4997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98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4999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5000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5001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5002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5003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5004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678</xdr:row>
      <xdr:rowOff>0</xdr:rowOff>
    </xdr:from>
    <xdr:ext cx="184731" cy="264560"/>
    <xdr:sp macro="" textlink="">
      <xdr:nvSpPr>
        <xdr:cNvPr id="5005" name="pole tekstowe 1"/>
        <xdr:cNvSpPr txBox="1"/>
      </xdr:nvSpPr>
      <xdr:spPr>
        <a:xfrm>
          <a:off x="65627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502</xdr:colOff>
      <xdr:row>677</xdr:row>
      <xdr:rowOff>3509</xdr:rowOff>
    </xdr:from>
    <xdr:ext cx="184731" cy="264560"/>
    <xdr:sp macro="" textlink="">
      <xdr:nvSpPr>
        <xdr:cNvPr id="5006" name="pole tekstowe 1"/>
        <xdr:cNvSpPr txBox="1"/>
      </xdr:nvSpPr>
      <xdr:spPr>
        <a:xfrm>
          <a:off x="65627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638677</xdr:colOff>
      <xdr:row>677</xdr:row>
      <xdr:rowOff>3509</xdr:rowOff>
    </xdr:from>
    <xdr:ext cx="184731" cy="264560"/>
    <xdr:sp macro="" textlink="">
      <xdr:nvSpPr>
        <xdr:cNvPr id="5007" name="pole tekstowe 1"/>
        <xdr:cNvSpPr txBox="1"/>
      </xdr:nvSpPr>
      <xdr:spPr>
        <a:xfrm>
          <a:off x="66265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5008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5009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10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11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12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13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14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15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16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17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18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677</xdr:row>
      <xdr:rowOff>3509</xdr:rowOff>
    </xdr:from>
    <xdr:ext cx="184731" cy="264560"/>
    <xdr:sp macro="" textlink="">
      <xdr:nvSpPr>
        <xdr:cNvPr id="5019" name="pole tekstowe 1"/>
        <xdr:cNvSpPr txBox="1"/>
      </xdr:nvSpPr>
      <xdr:spPr>
        <a:xfrm>
          <a:off x="65552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677</xdr:row>
      <xdr:rowOff>3509</xdr:rowOff>
    </xdr:from>
    <xdr:ext cx="184731" cy="264560"/>
    <xdr:sp macro="" textlink="">
      <xdr:nvSpPr>
        <xdr:cNvPr id="5020" name="pole tekstowe 1"/>
        <xdr:cNvSpPr txBox="1"/>
      </xdr:nvSpPr>
      <xdr:spPr>
        <a:xfrm>
          <a:off x="65552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677</xdr:row>
      <xdr:rowOff>3509</xdr:rowOff>
    </xdr:from>
    <xdr:ext cx="184731" cy="264560"/>
    <xdr:sp macro="" textlink="">
      <xdr:nvSpPr>
        <xdr:cNvPr id="5021" name="pole tekstowe 1"/>
        <xdr:cNvSpPr txBox="1"/>
      </xdr:nvSpPr>
      <xdr:spPr>
        <a:xfrm>
          <a:off x="65552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677</xdr:row>
      <xdr:rowOff>3509</xdr:rowOff>
    </xdr:from>
    <xdr:ext cx="184731" cy="264560"/>
    <xdr:sp macro="" textlink="">
      <xdr:nvSpPr>
        <xdr:cNvPr id="5022" name="pole tekstowe 1"/>
        <xdr:cNvSpPr txBox="1"/>
      </xdr:nvSpPr>
      <xdr:spPr>
        <a:xfrm>
          <a:off x="65552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677</xdr:row>
      <xdr:rowOff>3509</xdr:rowOff>
    </xdr:from>
    <xdr:ext cx="184731" cy="264560"/>
    <xdr:sp macro="" textlink="">
      <xdr:nvSpPr>
        <xdr:cNvPr id="5023" name="pole tekstowe 1"/>
        <xdr:cNvSpPr txBox="1"/>
      </xdr:nvSpPr>
      <xdr:spPr>
        <a:xfrm>
          <a:off x="65552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678</xdr:row>
      <xdr:rowOff>0</xdr:rowOff>
    </xdr:from>
    <xdr:ext cx="184731" cy="264560"/>
    <xdr:sp macro="" textlink="">
      <xdr:nvSpPr>
        <xdr:cNvPr id="5024" name="pole tekstowe 1"/>
        <xdr:cNvSpPr txBox="1"/>
      </xdr:nvSpPr>
      <xdr:spPr>
        <a:xfrm>
          <a:off x="65552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677</xdr:row>
      <xdr:rowOff>3509</xdr:rowOff>
    </xdr:from>
    <xdr:ext cx="184731" cy="264560"/>
    <xdr:sp macro="" textlink="">
      <xdr:nvSpPr>
        <xdr:cNvPr id="5025" name="pole tekstowe 1"/>
        <xdr:cNvSpPr txBox="1"/>
      </xdr:nvSpPr>
      <xdr:spPr>
        <a:xfrm>
          <a:off x="65552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678</xdr:row>
      <xdr:rowOff>0</xdr:rowOff>
    </xdr:from>
    <xdr:ext cx="184731" cy="264560"/>
    <xdr:sp macro="" textlink="">
      <xdr:nvSpPr>
        <xdr:cNvPr id="5026" name="pole tekstowe 1"/>
        <xdr:cNvSpPr txBox="1"/>
      </xdr:nvSpPr>
      <xdr:spPr>
        <a:xfrm>
          <a:off x="65552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706354</xdr:colOff>
      <xdr:row>677</xdr:row>
      <xdr:rowOff>3509</xdr:rowOff>
    </xdr:from>
    <xdr:ext cx="184731" cy="264560"/>
    <xdr:sp macro="" textlink="">
      <xdr:nvSpPr>
        <xdr:cNvPr id="5027" name="pole tekstowe 1"/>
        <xdr:cNvSpPr txBox="1"/>
      </xdr:nvSpPr>
      <xdr:spPr>
        <a:xfrm>
          <a:off x="65552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5028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640682</xdr:colOff>
      <xdr:row>677</xdr:row>
      <xdr:rowOff>3509</xdr:rowOff>
    </xdr:from>
    <xdr:ext cx="184731" cy="264560"/>
    <xdr:sp macro="" textlink="">
      <xdr:nvSpPr>
        <xdr:cNvPr id="5029" name="pole tekstowe 1"/>
        <xdr:cNvSpPr txBox="1"/>
      </xdr:nvSpPr>
      <xdr:spPr>
        <a:xfrm>
          <a:off x="65486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30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31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32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33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34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35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36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37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38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39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640682</xdr:colOff>
      <xdr:row>677</xdr:row>
      <xdr:rowOff>3509</xdr:rowOff>
    </xdr:from>
    <xdr:ext cx="184731" cy="264560"/>
    <xdr:sp macro="" textlink="">
      <xdr:nvSpPr>
        <xdr:cNvPr id="5040" name="pole tekstowe 1"/>
        <xdr:cNvSpPr txBox="1"/>
      </xdr:nvSpPr>
      <xdr:spPr>
        <a:xfrm>
          <a:off x="662679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41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42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43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678</xdr:row>
      <xdr:rowOff>0</xdr:rowOff>
    </xdr:from>
    <xdr:ext cx="184731" cy="264560"/>
    <xdr:sp macro="" textlink="">
      <xdr:nvSpPr>
        <xdr:cNvPr id="5044" name="pole tekstowe 1"/>
        <xdr:cNvSpPr txBox="1"/>
      </xdr:nvSpPr>
      <xdr:spPr>
        <a:xfrm>
          <a:off x="656297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45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678</xdr:row>
      <xdr:rowOff>0</xdr:rowOff>
    </xdr:from>
    <xdr:ext cx="184731" cy="264560"/>
    <xdr:sp macro="" textlink="">
      <xdr:nvSpPr>
        <xdr:cNvPr id="5046" name="pole tekstowe 1"/>
        <xdr:cNvSpPr txBox="1"/>
      </xdr:nvSpPr>
      <xdr:spPr>
        <a:xfrm>
          <a:off x="656297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47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640682</xdr:colOff>
      <xdr:row>677</xdr:row>
      <xdr:rowOff>3509</xdr:rowOff>
    </xdr:from>
    <xdr:ext cx="184731" cy="264560"/>
    <xdr:sp macro="" textlink="">
      <xdr:nvSpPr>
        <xdr:cNvPr id="5048" name="pole tekstowe 1"/>
        <xdr:cNvSpPr txBox="1"/>
      </xdr:nvSpPr>
      <xdr:spPr>
        <a:xfrm>
          <a:off x="662679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49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50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51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52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2507</xdr:colOff>
      <xdr:row>677</xdr:row>
      <xdr:rowOff>3509</xdr:rowOff>
    </xdr:from>
    <xdr:ext cx="184731" cy="264560"/>
    <xdr:sp macro="" textlink="">
      <xdr:nvSpPr>
        <xdr:cNvPr id="5053" name="pole tekstowe 1"/>
        <xdr:cNvSpPr txBox="1"/>
      </xdr:nvSpPr>
      <xdr:spPr>
        <a:xfrm>
          <a:off x="65629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54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55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56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57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58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59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629653</xdr:colOff>
      <xdr:row>677</xdr:row>
      <xdr:rowOff>3509</xdr:rowOff>
    </xdr:from>
    <xdr:ext cx="184731" cy="264560"/>
    <xdr:sp macro="" textlink="">
      <xdr:nvSpPr>
        <xdr:cNvPr id="5060" name="pole tekstowe 1"/>
        <xdr:cNvSpPr txBox="1"/>
      </xdr:nvSpPr>
      <xdr:spPr>
        <a:xfrm>
          <a:off x="65475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61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62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63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629653</xdr:colOff>
      <xdr:row>677</xdr:row>
      <xdr:rowOff>3509</xdr:rowOff>
    </xdr:from>
    <xdr:ext cx="184731" cy="264560"/>
    <xdr:sp macro="" textlink="">
      <xdr:nvSpPr>
        <xdr:cNvPr id="5064" name="pole tekstowe 1"/>
        <xdr:cNvSpPr txBox="1"/>
      </xdr:nvSpPr>
      <xdr:spPr>
        <a:xfrm>
          <a:off x="66256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65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66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678</xdr:row>
      <xdr:rowOff>0</xdr:rowOff>
    </xdr:from>
    <xdr:ext cx="184731" cy="264560"/>
    <xdr:sp macro="" textlink="">
      <xdr:nvSpPr>
        <xdr:cNvPr id="5067" name="pole tekstowe 1"/>
        <xdr:cNvSpPr txBox="1"/>
      </xdr:nvSpPr>
      <xdr:spPr>
        <a:xfrm>
          <a:off x="65628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68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678</xdr:row>
      <xdr:rowOff>0</xdr:rowOff>
    </xdr:from>
    <xdr:ext cx="184731" cy="264560"/>
    <xdr:sp macro="" textlink="">
      <xdr:nvSpPr>
        <xdr:cNvPr id="5069" name="pole tekstowe 1"/>
        <xdr:cNvSpPr txBox="1"/>
      </xdr:nvSpPr>
      <xdr:spPr>
        <a:xfrm>
          <a:off x="65628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70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629653</xdr:colOff>
      <xdr:row>677</xdr:row>
      <xdr:rowOff>3509</xdr:rowOff>
    </xdr:from>
    <xdr:ext cx="184731" cy="264560"/>
    <xdr:sp macro="" textlink="">
      <xdr:nvSpPr>
        <xdr:cNvPr id="5071" name="pole tekstowe 1"/>
        <xdr:cNvSpPr txBox="1"/>
      </xdr:nvSpPr>
      <xdr:spPr>
        <a:xfrm>
          <a:off x="66256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72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73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74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75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1003</xdr:colOff>
      <xdr:row>677</xdr:row>
      <xdr:rowOff>3509</xdr:rowOff>
    </xdr:from>
    <xdr:ext cx="184731" cy="264560"/>
    <xdr:sp macro="" textlink="">
      <xdr:nvSpPr>
        <xdr:cNvPr id="5076" name="pole tekstowe 1"/>
        <xdr:cNvSpPr txBox="1"/>
      </xdr:nvSpPr>
      <xdr:spPr>
        <a:xfrm>
          <a:off x="65628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629653</xdr:colOff>
      <xdr:row>677</xdr:row>
      <xdr:rowOff>3509</xdr:rowOff>
    </xdr:from>
    <xdr:ext cx="184731" cy="264560"/>
    <xdr:sp macro="" textlink="">
      <xdr:nvSpPr>
        <xdr:cNvPr id="5077" name="pole tekstowe 1"/>
        <xdr:cNvSpPr txBox="1"/>
      </xdr:nvSpPr>
      <xdr:spPr>
        <a:xfrm>
          <a:off x="66256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629653</xdr:colOff>
      <xdr:row>677</xdr:row>
      <xdr:rowOff>3509</xdr:rowOff>
    </xdr:from>
    <xdr:ext cx="184731" cy="264560"/>
    <xdr:sp macro="" textlink="">
      <xdr:nvSpPr>
        <xdr:cNvPr id="5078" name="pole tekstowe 1"/>
        <xdr:cNvSpPr txBox="1"/>
      </xdr:nvSpPr>
      <xdr:spPr>
        <a:xfrm>
          <a:off x="66256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629653</xdr:colOff>
      <xdr:row>677</xdr:row>
      <xdr:rowOff>3509</xdr:rowOff>
    </xdr:from>
    <xdr:ext cx="184731" cy="264560"/>
    <xdr:sp macro="" textlink="">
      <xdr:nvSpPr>
        <xdr:cNvPr id="5079" name="pole tekstowe 1"/>
        <xdr:cNvSpPr txBox="1"/>
      </xdr:nvSpPr>
      <xdr:spPr>
        <a:xfrm>
          <a:off x="66256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629653</xdr:colOff>
      <xdr:row>677</xdr:row>
      <xdr:rowOff>3509</xdr:rowOff>
    </xdr:from>
    <xdr:ext cx="184731" cy="264560"/>
    <xdr:sp macro="" textlink="">
      <xdr:nvSpPr>
        <xdr:cNvPr id="5080" name="pole tekstowe 1"/>
        <xdr:cNvSpPr txBox="1"/>
      </xdr:nvSpPr>
      <xdr:spPr>
        <a:xfrm>
          <a:off x="66256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629653</xdr:colOff>
      <xdr:row>677</xdr:row>
      <xdr:rowOff>3509</xdr:rowOff>
    </xdr:from>
    <xdr:ext cx="184731" cy="264560"/>
    <xdr:sp macro="" textlink="">
      <xdr:nvSpPr>
        <xdr:cNvPr id="5081" name="pole tekstowe 1"/>
        <xdr:cNvSpPr txBox="1"/>
      </xdr:nvSpPr>
      <xdr:spPr>
        <a:xfrm>
          <a:off x="66256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82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637674</xdr:colOff>
      <xdr:row>677</xdr:row>
      <xdr:rowOff>3509</xdr:rowOff>
    </xdr:from>
    <xdr:ext cx="184731" cy="264560"/>
    <xdr:sp macro="" textlink="">
      <xdr:nvSpPr>
        <xdr:cNvPr id="5083" name="pole tekstowe 1"/>
        <xdr:cNvSpPr txBox="1"/>
      </xdr:nvSpPr>
      <xdr:spPr>
        <a:xfrm>
          <a:off x="65483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641183</xdr:colOff>
      <xdr:row>677</xdr:row>
      <xdr:rowOff>3509</xdr:rowOff>
    </xdr:from>
    <xdr:ext cx="184731" cy="264560"/>
    <xdr:sp macro="" textlink="">
      <xdr:nvSpPr>
        <xdr:cNvPr id="5084" name="pole tekstowe 1"/>
        <xdr:cNvSpPr txBox="1"/>
      </xdr:nvSpPr>
      <xdr:spPr>
        <a:xfrm>
          <a:off x="65487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637674</xdr:colOff>
      <xdr:row>677</xdr:row>
      <xdr:rowOff>3509</xdr:rowOff>
    </xdr:from>
    <xdr:ext cx="184731" cy="264560"/>
    <xdr:sp macro="" textlink="">
      <xdr:nvSpPr>
        <xdr:cNvPr id="5085" name="pole tekstowe 1"/>
        <xdr:cNvSpPr txBox="1"/>
      </xdr:nvSpPr>
      <xdr:spPr>
        <a:xfrm>
          <a:off x="66264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641183</xdr:colOff>
      <xdr:row>677</xdr:row>
      <xdr:rowOff>3509</xdr:rowOff>
    </xdr:from>
    <xdr:ext cx="184731" cy="264560"/>
    <xdr:sp macro="" textlink="">
      <xdr:nvSpPr>
        <xdr:cNvPr id="5086" name="pole tekstowe 1"/>
        <xdr:cNvSpPr txBox="1"/>
      </xdr:nvSpPr>
      <xdr:spPr>
        <a:xfrm>
          <a:off x="65487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641183</xdr:colOff>
      <xdr:row>678</xdr:row>
      <xdr:rowOff>0</xdr:rowOff>
    </xdr:from>
    <xdr:ext cx="184731" cy="264560"/>
    <xdr:sp macro="" textlink="">
      <xdr:nvSpPr>
        <xdr:cNvPr id="5087" name="pole tekstowe 1"/>
        <xdr:cNvSpPr txBox="1"/>
      </xdr:nvSpPr>
      <xdr:spPr>
        <a:xfrm>
          <a:off x="654873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641183</xdr:colOff>
      <xdr:row>677</xdr:row>
      <xdr:rowOff>3509</xdr:rowOff>
    </xdr:from>
    <xdr:ext cx="184731" cy="264560"/>
    <xdr:sp macro="" textlink="">
      <xdr:nvSpPr>
        <xdr:cNvPr id="5088" name="pole tekstowe 1"/>
        <xdr:cNvSpPr txBox="1"/>
      </xdr:nvSpPr>
      <xdr:spPr>
        <a:xfrm>
          <a:off x="65487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641183</xdr:colOff>
      <xdr:row>678</xdr:row>
      <xdr:rowOff>0</xdr:rowOff>
    </xdr:from>
    <xdr:ext cx="184731" cy="264560"/>
    <xdr:sp macro="" textlink="">
      <xdr:nvSpPr>
        <xdr:cNvPr id="5089" name="pole tekstowe 1"/>
        <xdr:cNvSpPr txBox="1"/>
      </xdr:nvSpPr>
      <xdr:spPr>
        <a:xfrm>
          <a:off x="654873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641183</xdr:colOff>
      <xdr:row>677</xdr:row>
      <xdr:rowOff>3509</xdr:rowOff>
    </xdr:from>
    <xdr:ext cx="184731" cy="264560"/>
    <xdr:sp macro="" textlink="">
      <xdr:nvSpPr>
        <xdr:cNvPr id="5090" name="pole tekstowe 1"/>
        <xdr:cNvSpPr txBox="1"/>
      </xdr:nvSpPr>
      <xdr:spPr>
        <a:xfrm>
          <a:off x="65487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85</xdr:col>
      <xdr:colOff>637674</xdr:colOff>
      <xdr:row>677</xdr:row>
      <xdr:rowOff>3509</xdr:rowOff>
    </xdr:from>
    <xdr:ext cx="184731" cy="264560"/>
    <xdr:sp macro="" textlink="">
      <xdr:nvSpPr>
        <xdr:cNvPr id="5091" name="pole tekstowe 1"/>
        <xdr:cNvSpPr txBox="1"/>
      </xdr:nvSpPr>
      <xdr:spPr>
        <a:xfrm>
          <a:off x="66264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627146</xdr:colOff>
      <xdr:row>677</xdr:row>
      <xdr:rowOff>3509</xdr:rowOff>
    </xdr:from>
    <xdr:ext cx="184731" cy="264560"/>
    <xdr:sp macro="" textlink="">
      <xdr:nvSpPr>
        <xdr:cNvPr id="5092" name="pole tekstowe 1"/>
        <xdr:cNvSpPr txBox="1"/>
      </xdr:nvSpPr>
      <xdr:spPr>
        <a:xfrm>
          <a:off x="65473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627146</xdr:colOff>
      <xdr:row>678</xdr:row>
      <xdr:rowOff>0</xdr:rowOff>
    </xdr:from>
    <xdr:ext cx="184731" cy="264560"/>
    <xdr:sp macro="" textlink="">
      <xdr:nvSpPr>
        <xdr:cNvPr id="5093" name="pole tekstowe 1"/>
        <xdr:cNvSpPr txBox="1"/>
      </xdr:nvSpPr>
      <xdr:spPr>
        <a:xfrm>
          <a:off x="654733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627146</xdr:colOff>
      <xdr:row>677</xdr:row>
      <xdr:rowOff>3509</xdr:rowOff>
    </xdr:from>
    <xdr:ext cx="184731" cy="264560"/>
    <xdr:sp macro="" textlink="">
      <xdr:nvSpPr>
        <xdr:cNvPr id="5094" name="pole tekstowe 1"/>
        <xdr:cNvSpPr txBox="1"/>
      </xdr:nvSpPr>
      <xdr:spPr>
        <a:xfrm>
          <a:off x="65473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627146</xdr:colOff>
      <xdr:row>678</xdr:row>
      <xdr:rowOff>0</xdr:rowOff>
    </xdr:from>
    <xdr:ext cx="184731" cy="264560"/>
    <xdr:sp macro="" textlink="">
      <xdr:nvSpPr>
        <xdr:cNvPr id="5095" name="pole tekstowe 1"/>
        <xdr:cNvSpPr txBox="1"/>
      </xdr:nvSpPr>
      <xdr:spPr>
        <a:xfrm>
          <a:off x="654733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627146</xdr:colOff>
      <xdr:row>677</xdr:row>
      <xdr:rowOff>3509</xdr:rowOff>
    </xdr:from>
    <xdr:ext cx="184731" cy="264560"/>
    <xdr:sp macro="" textlink="">
      <xdr:nvSpPr>
        <xdr:cNvPr id="5096" name="pole tekstowe 1"/>
        <xdr:cNvSpPr txBox="1"/>
      </xdr:nvSpPr>
      <xdr:spPr>
        <a:xfrm>
          <a:off x="65473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820654</xdr:colOff>
      <xdr:row>677</xdr:row>
      <xdr:rowOff>3509</xdr:rowOff>
    </xdr:from>
    <xdr:ext cx="184731" cy="264560"/>
    <xdr:sp macro="" textlink="">
      <xdr:nvSpPr>
        <xdr:cNvPr id="5097" name="pole tekstowe 1"/>
        <xdr:cNvSpPr txBox="1"/>
      </xdr:nvSpPr>
      <xdr:spPr>
        <a:xfrm>
          <a:off x="65628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820654</xdr:colOff>
      <xdr:row>678</xdr:row>
      <xdr:rowOff>0</xdr:rowOff>
    </xdr:from>
    <xdr:ext cx="184731" cy="264560"/>
    <xdr:sp macro="" textlink="">
      <xdr:nvSpPr>
        <xdr:cNvPr id="5098" name="pole tekstowe 1"/>
        <xdr:cNvSpPr txBox="1"/>
      </xdr:nvSpPr>
      <xdr:spPr>
        <a:xfrm>
          <a:off x="65628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84</xdr:col>
      <xdr:colOff>820654</xdr:colOff>
      <xdr:row>677</xdr:row>
      <xdr:rowOff>3509</xdr:rowOff>
    </xdr:from>
    <xdr:ext cx="184731" cy="264560"/>
    <xdr:sp macro="" textlink="">
      <xdr:nvSpPr>
        <xdr:cNvPr id="5099" name="pole tekstowe 1"/>
        <xdr:cNvSpPr txBox="1"/>
      </xdr:nvSpPr>
      <xdr:spPr>
        <a:xfrm>
          <a:off x="65628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0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1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2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3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4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5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6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7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8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09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678</xdr:row>
      <xdr:rowOff>0</xdr:rowOff>
    </xdr:from>
    <xdr:ext cx="184731" cy="264560"/>
    <xdr:sp macro="" textlink="">
      <xdr:nvSpPr>
        <xdr:cNvPr id="5110" name="pole tekstowe 1"/>
        <xdr:cNvSpPr txBox="1"/>
      </xdr:nvSpPr>
      <xdr:spPr>
        <a:xfrm>
          <a:off x="670359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11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678</xdr:row>
      <xdr:rowOff>0</xdr:rowOff>
    </xdr:from>
    <xdr:ext cx="184731" cy="264560"/>
    <xdr:sp macro="" textlink="">
      <xdr:nvSpPr>
        <xdr:cNvPr id="5112" name="pole tekstowe 1"/>
        <xdr:cNvSpPr txBox="1"/>
      </xdr:nvSpPr>
      <xdr:spPr>
        <a:xfrm>
          <a:off x="670359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627648</xdr:colOff>
      <xdr:row>677</xdr:row>
      <xdr:rowOff>3509</xdr:rowOff>
    </xdr:from>
    <xdr:ext cx="184731" cy="264560"/>
    <xdr:sp macro="" textlink="">
      <xdr:nvSpPr>
        <xdr:cNvPr id="5113" name="pole tekstowe 1"/>
        <xdr:cNvSpPr txBox="1"/>
      </xdr:nvSpPr>
      <xdr:spPr>
        <a:xfrm>
          <a:off x="67035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14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15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635669</xdr:colOff>
      <xdr:row>677</xdr:row>
      <xdr:rowOff>3509</xdr:rowOff>
    </xdr:from>
    <xdr:ext cx="184731" cy="264560"/>
    <xdr:sp macro="" textlink="">
      <xdr:nvSpPr>
        <xdr:cNvPr id="5116" name="pole tekstowe 1"/>
        <xdr:cNvSpPr txBox="1"/>
      </xdr:nvSpPr>
      <xdr:spPr>
        <a:xfrm>
          <a:off x="67043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635669</xdr:colOff>
      <xdr:row>677</xdr:row>
      <xdr:rowOff>3509</xdr:rowOff>
    </xdr:from>
    <xdr:ext cx="184731" cy="264560"/>
    <xdr:sp macro="" textlink="">
      <xdr:nvSpPr>
        <xdr:cNvPr id="5117" name="pole tekstowe 1"/>
        <xdr:cNvSpPr txBox="1"/>
      </xdr:nvSpPr>
      <xdr:spPr>
        <a:xfrm>
          <a:off x="67043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18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19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20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21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22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23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124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125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26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27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28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29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30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31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32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133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134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35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36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37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38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39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40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41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42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43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678</xdr:row>
      <xdr:rowOff>0</xdr:rowOff>
    </xdr:from>
    <xdr:ext cx="184731" cy="264560"/>
    <xdr:sp macro="" textlink="">
      <xdr:nvSpPr>
        <xdr:cNvPr id="5144" name="pole tekstowe 1"/>
        <xdr:cNvSpPr txBox="1"/>
      </xdr:nvSpPr>
      <xdr:spPr>
        <a:xfrm>
          <a:off x="670334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45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678</xdr:row>
      <xdr:rowOff>0</xdr:rowOff>
    </xdr:from>
    <xdr:ext cx="184731" cy="264560"/>
    <xdr:sp macro="" textlink="">
      <xdr:nvSpPr>
        <xdr:cNvPr id="5146" name="pole tekstowe 1"/>
        <xdr:cNvSpPr txBox="1"/>
      </xdr:nvSpPr>
      <xdr:spPr>
        <a:xfrm>
          <a:off x="670334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625141</xdr:colOff>
      <xdr:row>677</xdr:row>
      <xdr:rowOff>3509</xdr:rowOff>
    </xdr:from>
    <xdr:ext cx="184731" cy="264560"/>
    <xdr:sp macro="" textlink="">
      <xdr:nvSpPr>
        <xdr:cNvPr id="5147" name="pole tekstowe 1"/>
        <xdr:cNvSpPr txBox="1"/>
      </xdr:nvSpPr>
      <xdr:spPr>
        <a:xfrm>
          <a:off x="67033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48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49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50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151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52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53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54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55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56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157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58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159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60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161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635669</xdr:colOff>
      <xdr:row>677</xdr:row>
      <xdr:rowOff>3509</xdr:rowOff>
    </xdr:from>
    <xdr:ext cx="184731" cy="264560"/>
    <xdr:sp macro="" textlink="">
      <xdr:nvSpPr>
        <xdr:cNvPr id="5162" name="pole tekstowe 1"/>
        <xdr:cNvSpPr txBox="1"/>
      </xdr:nvSpPr>
      <xdr:spPr>
        <a:xfrm>
          <a:off x="67043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635669</xdr:colOff>
      <xdr:row>677</xdr:row>
      <xdr:rowOff>3509</xdr:rowOff>
    </xdr:from>
    <xdr:ext cx="184731" cy="264560"/>
    <xdr:sp macro="" textlink="">
      <xdr:nvSpPr>
        <xdr:cNvPr id="5163" name="pole tekstowe 1"/>
        <xdr:cNvSpPr txBox="1"/>
      </xdr:nvSpPr>
      <xdr:spPr>
        <a:xfrm>
          <a:off x="67043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64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65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66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67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68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69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170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171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72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73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74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75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76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77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178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179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180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1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635669</xdr:colOff>
      <xdr:row>677</xdr:row>
      <xdr:rowOff>3509</xdr:rowOff>
    </xdr:from>
    <xdr:ext cx="184731" cy="264560"/>
    <xdr:sp macro="" textlink="">
      <xdr:nvSpPr>
        <xdr:cNvPr id="5182" name="pole tekstowe 1"/>
        <xdr:cNvSpPr txBox="1"/>
      </xdr:nvSpPr>
      <xdr:spPr>
        <a:xfrm>
          <a:off x="67825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3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4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5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6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7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8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89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678</xdr:row>
      <xdr:rowOff>0</xdr:rowOff>
    </xdr:from>
    <xdr:ext cx="184731" cy="264560"/>
    <xdr:sp macro="" textlink="">
      <xdr:nvSpPr>
        <xdr:cNvPr id="5190" name="pole tekstowe 1"/>
        <xdr:cNvSpPr txBox="1"/>
      </xdr:nvSpPr>
      <xdr:spPr>
        <a:xfrm>
          <a:off x="670474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91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678</xdr:row>
      <xdr:rowOff>0</xdr:rowOff>
    </xdr:from>
    <xdr:ext cx="184731" cy="264560"/>
    <xdr:sp macro="" textlink="">
      <xdr:nvSpPr>
        <xdr:cNvPr id="5192" name="pole tekstowe 1"/>
        <xdr:cNvSpPr txBox="1"/>
      </xdr:nvSpPr>
      <xdr:spPr>
        <a:xfrm>
          <a:off x="670474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639178</xdr:colOff>
      <xdr:row>677</xdr:row>
      <xdr:rowOff>3509</xdr:rowOff>
    </xdr:from>
    <xdr:ext cx="184731" cy="264560"/>
    <xdr:sp macro="" textlink="">
      <xdr:nvSpPr>
        <xdr:cNvPr id="5193" name="pole tekstowe 1"/>
        <xdr:cNvSpPr txBox="1"/>
      </xdr:nvSpPr>
      <xdr:spPr>
        <a:xfrm>
          <a:off x="67047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635669</xdr:colOff>
      <xdr:row>677</xdr:row>
      <xdr:rowOff>3509</xdr:rowOff>
    </xdr:from>
    <xdr:ext cx="184731" cy="264560"/>
    <xdr:sp macro="" textlink="">
      <xdr:nvSpPr>
        <xdr:cNvPr id="5194" name="pole tekstowe 1"/>
        <xdr:cNvSpPr txBox="1"/>
      </xdr:nvSpPr>
      <xdr:spPr>
        <a:xfrm>
          <a:off x="67825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95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196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97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198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199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00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01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02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03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204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05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206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07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208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09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0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1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2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3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4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5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678</xdr:row>
      <xdr:rowOff>0</xdr:rowOff>
    </xdr:from>
    <xdr:ext cx="184731" cy="264560"/>
    <xdr:sp macro="" textlink="">
      <xdr:nvSpPr>
        <xdr:cNvPr id="5216" name="pole tekstowe 1"/>
        <xdr:cNvSpPr txBox="1"/>
      </xdr:nvSpPr>
      <xdr:spPr>
        <a:xfrm>
          <a:off x="670484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7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678</xdr:row>
      <xdr:rowOff>0</xdr:rowOff>
    </xdr:from>
    <xdr:ext cx="184731" cy="264560"/>
    <xdr:sp macro="" textlink="">
      <xdr:nvSpPr>
        <xdr:cNvPr id="5218" name="pole tekstowe 1"/>
        <xdr:cNvSpPr txBox="1"/>
      </xdr:nvSpPr>
      <xdr:spPr>
        <a:xfrm>
          <a:off x="670484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640181</xdr:colOff>
      <xdr:row>677</xdr:row>
      <xdr:rowOff>3509</xdr:rowOff>
    </xdr:from>
    <xdr:ext cx="184731" cy="264560"/>
    <xdr:sp macro="" textlink="">
      <xdr:nvSpPr>
        <xdr:cNvPr id="5219" name="pole tekstowe 1"/>
        <xdr:cNvSpPr txBox="1"/>
      </xdr:nvSpPr>
      <xdr:spPr>
        <a:xfrm>
          <a:off x="67048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220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221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22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223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24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25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26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27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28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229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30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231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32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233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234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638677</xdr:colOff>
      <xdr:row>677</xdr:row>
      <xdr:rowOff>3509</xdr:rowOff>
    </xdr:from>
    <xdr:ext cx="184731" cy="264560"/>
    <xdr:sp macro="" textlink="">
      <xdr:nvSpPr>
        <xdr:cNvPr id="5235" name="pole tekstowe 1"/>
        <xdr:cNvSpPr txBox="1"/>
      </xdr:nvSpPr>
      <xdr:spPr>
        <a:xfrm>
          <a:off x="67046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236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237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38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39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40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41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42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43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44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245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246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47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248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49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50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51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52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53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254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55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678</xdr:row>
      <xdr:rowOff>0</xdr:rowOff>
    </xdr:from>
    <xdr:ext cx="184731" cy="264560"/>
    <xdr:sp macro="" textlink="">
      <xdr:nvSpPr>
        <xdr:cNvPr id="5256" name="pole tekstowe 1"/>
        <xdr:cNvSpPr txBox="1"/>
      </xdr:nvSpPr>
      <xdr:spPr>
        <a:xfrm>
          <a:off x="67189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502</xdr:colOff>
      <xdr:row>677</xdr:row>
      <xdr:rowOff>3509</xdr:rowOff>
    </xdr:from>
    <xdr:ext cx="184731" cy="264560"/>
    <xdr:sp macro="" textlink="">
      <xdr:nvSpPr>
        <xdr:cNvPr id="5257" name="pole tekstowe 1"/>
        <xdr:cNvSpPr txBox="1"/>
      </xdr:nvSpPr>
      <xdr:spPr>
        <a:xfrm>
          <a:off x="67189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638677</xdr:colOff>
      <xdr:row>677</xdr:row>
      <xdr:rowOff>3509</xdr:rowOff>
    </xdr:from>
    <xdr:ext cx="184731" cy="264560"/>
    <xdr:sp macro="" textlink="">
      <xdr:nvSpPr>
        <xdr:cNvPr id="5258" name="pole tekstowe 1"/>
        <xdr:cNvSpPr txBox="1"/>
      </xdr:nvSpPr>
      <xdr:spPr>
        <a:xfrm>
          <a:off x="67828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259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260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61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62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63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64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65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66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67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268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269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677</xdr:row>
      <xdr:rowOff>3509</xdr:rowOff>
    </xdr:from>
    <xdr:ext cx="184731" cy="264560"/>
    <xdr:sp macro="" textlink="">
      <xdr:nvSpPr>
        <xdr:cNvPr id="5270" name="pole tekstowe 1"/>
        <xdr:cNvSpPr txBox="1"/>
      </xdr:nvSpPr>
      <xdr:spPr>
        <a:xfrm>
          <a:off x="6711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677</xdr:row>
      <xdr:rowOff>3509</xdr:rowOff>
    </xdr:from>
    <xdr:ext cx="184731" cy="264560"/>
    <xdr:sp macro="" textlink="">
      <xdr:nvSpPr>
        <xdr:cNvPr id="5271" name="pole tekstowe 1"/>
        <xdr:cNvSpPr txBox="1"/>
      </xdr:nvSpPr>
      <xdr:spPr>
        <a:xfrm>
          <a:off x="6711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677</xdr:row>
      <xdr:rowOff>3509</xdr:rowOff>
    </xdr:from>
    <xdr:ext cx="184731" cy="264560"/>
    <xdr:sp macro="" textlink="">
      <xdr:nvSpPr>
        <xdr:cNvPr id="5272" name="pole tekstowe 1"/>
        <xdr:cNvSpPr txBox="1"/>
      </xdr:nvSpPr>
      <xdr:spPr>
        <a:xfrm>
          <a:off x="6711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677</xdr:row>
      <xdr:rowOff>3509</xdr:rowOff>
    </xdr:from>
    <xdr:ext cx="184731" cy="264560"/>
    <xdr:sp macro="" textlink="">
      <xdr:nvSpPr>
        <xdr:cNvPr id="5273" name="pole tekstowe 1"/>
        <xdr:cNvSpPr txBox="1"/>
      </xdr:nvSpPr>
      <xdr:spPr>
        <a:xfrm>
          <a:off x="6711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677</xdr:row>
      <xdr:rowOff>3509</xdr:rowOff>
    </xdr:from>
    <xdr:ext cx="184731" cy="264560"/>
    <xdr:sp macro="" textlink="">
      <xdr:nvSpPr>
        <xdr:cNvPr id="5274" name="pole tekstowe 1"/>
        <xdr:cNvSpPr txBox="1"/>
      </xdr:nvSpPr>
      <xdr:spPr>
        <a:xfrm>
          <a:off x="6711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678</xdr:row>
      <xdr:rowOff>0</xdr:rowOff>
    </xdr:from>
    <xdr:ext cx="184731" cy="264560"/>
    <xdr:sp macro="" textlink="">
      <xdr:nvSpPr>
        <xdr:cNvPr id="5275" name="pole tekstowe 1"/>
        <xdr:cNvSpPr txBox="1"/>
      </xdr:nvSpPr>
      <xdr:spPr>
        <a:xfrm>
          <a:off x="67114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677</xdr:row>
      <xdr:rowOff>3509</xdr:rowOff>
    </xdr:from>
    <xdr:ext cx="184731" cy="264560"/>
    <xdr:sp macro="" textlink="">
      <xdr:nvSpPr>
        <xdr:cNvPr id="5276" name="pole tekstowe 1"/>
        <xdr:cNvSpPr txBox="1"/>
      </xdr:nvSpPr>
      <xdr:spPr>
        <a:xfrm>
          <a:off x="6711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678</xdr:row>
      <xdr:rowOff>0</xdr:rowOff>
    </xdr:from>
    <xdr:ext cx="184731" cy="264560"/>
    <xdr:sp macro="" textlink="">
      <xdr:nvSpPr>
        <xdr:cNvPr id="5277" name="pole tekstowe 1"/>
        <xdr:cNvSpPr txBox="1"/>
      </xdr:nvSpPr>
      <xdr:spPr>
        <a:xfrm>
          <a:off x="67114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706354</xdr:colOff>
      <xdr:row>677</xdr:row>
      <xdr:rowOff>3509</xdr:rowOff>
    </xdr:from>
    <xdr:ext cx="184731" cy="264560"/>
    <xdr:sp macro="" textlink="">
      <xdr:nvSpPr>
        <xdr:cNvPr id="5278" name="pole tekstowe 1"/>
        <xdr:cNvSpPr txBox="1"/>
      </xdr:nvSpPr>
      <xdr:spPr>
        <a:xfrm>
          <a:off x="67114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279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640682</xdr:colOff>
      <xdr:row>677</xdr:row>
      <xdr:rowOff>3509</xdr:rowOff>
    </xdr:from>
    <xdr:ext cx="184731" cy="264560"/>
    <xdr:sp macro="" textlink="">
      <xdr:nvSpPr>
        <xdr:cNvPr id="5280" name="pole tekstowe 1"/>
        <xdr:cNvSpPr txBox="1"/>
      </xdr:nvSpPr>
      <xdr:spPr>
        <a:xfrm>
          <a:off x="67048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81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82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83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84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85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86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287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288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289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290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640682</xdr:colOff>
      <xdr:row>677</xdr:row>
      <xdr:rowOff>3509</xdr:rowOff>
    </xdr:from>
    <xdr:ext cx="184731" cy="264560"/>
    <xdr:sp macro="" textlink="">
      <xdr:nvSpPr>
        <xdr:cNvPr id="5291" name="pole tekstowe 1"/>
        <xdr:cNvSpPr txBox="1"/>
      </xdr:nvSpPr>
      <xdr:spPr>
        <a:xfrm>
          <a:off x="67830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292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293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294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678</xdr:row>
      <xdr:rowOff>0</xdr:rowOff>
    </xdr:from>
    <xdr:ext cx="184731" cy="264560"/>
    <xdr:sp macro="" textlink="">
      <xdr:nvSpPr>
        <xdr:cNvPr id="5295" name="pole tekstowe 1"/>
        <xdr:cNvSpPr txBox="1"/>
      </xdr:nvSpPr>
      <xdr:spPr>
        <a:xfrm>
          <a:off x="67191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296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678</xdr:row>
      <xdr:rowOff>0</xdr:rowOff>
    </xdr:from>
    <xdr:ext cx="184731" cy="264560"/>
    <xdr:sp macro="" textlink="">
      <xdr:nvSpPr>
        <xdr:cNvPr id="5297" name="pole tekstowe 1"/>
        <xdr:cNvSpPr txBox="1"/>
      </xdr:nvSpPr>
      <xdr:spPr>
        <a:xfrm>
          <a:off x="67191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298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640682</xdr:colOff>
      <xdr:row>677</xdr:row>
      <xdr:rowOff>3509</xdr:rowOff>
    </xdr:from>
    <xdr:ext cx="184731" cy="264560"/>
    <xdr:sp macro="" textlink="">
      <xdr:nvSpPr>
        <xdr:cNvPr id="5299" name="pole tekstowe 1"/>
        <xdr:cNvSpPr txBox="1"/>
      </xdr:nvSpPr>
      <xdr:spPr>
        <a:xfrm>
          <a:off x="67830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300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301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302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303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2507</xdr:colOff>
      <xdr:row>677</xdr:row>
      <xdr:rowOff>3509</xdr:rowOff>
    </xdr:from>
    <xdr:ext cx="184731" cy="264560"/>
    <xdr:sp macro="" textlink="">
      <xdr:nvSpPr>
        <xdr:cNvPr id="5304" name="pole tekstowe 1"/>
        <xdr:cNvSpPr txBox="1"/>
      </xdr:nvSpPr>
      <xdr:spPr>
        <a:xfrm>
          <a:off x="67191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305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306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307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308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309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310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629653</xdr:colOff>
      <xdr:row>677</xdr:row>
      <xdr:rowOff>3509</xdr:rowOff>
    </xdr:from>
    <xdr:ext cx="184731" cy="264560"/>
    <xdr:sp macro="" textlink="">
      <xdr:nvSpPr>
        <xdr:cNvPr id="5311" name="pole tekstowe 1"/>
        <xdr:cNvSpPr txBox="1"/>
      </xdr:nvSpPr>
      <xdr:spPr>
        <a:xfrm>
          <a:off x="67037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312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313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14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629653</xdr:colOff>
      <xdr:row>677</xdr:row>
      <xdr:rowOff>3509</xdr:rowOff>
    </xdr:from>
    <xdr:ext cx="184731" cy="264560"/>
    <xdr:sp macro="" textlink="">
      <xdr:nvSpPr>
        <xdr:cNvPr id="5315" name="pole tekstowe 1"/>
        <xdr:cNvSpPr txBox="1"/>
      </xdr:nvSpPr>
      <xdr:spPr>
        <a:xfrm>
          <a:off x="67819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16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17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678</xdr:row>
      <xdr:rowOff>0</xdr:rowOff>
    </xdr:from>
    <xdr:ext cx="184731" cy="264560"/>
    <xdr:sp macro="" textlink="">
      <xdr:nvSpPr>
        <xdr:cNvPr id="5318" name="pole tekstowe 1"/>
        <xdr:cNvSpPr txBox="1"/>
      </xdr:nvSpPr>
      <xdr:spPr>
        <a:xfrm>
          <a:off x="67190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19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678</xdr:row>
      <xdr:rowOff>0</xdr:rowOff>
    </xdr:from>
    <xdr:ext cx="184731" cy="264560"/>
    <xdr:sp macro="" textlink="">
      <xdr:nvSpPr>
        <xdr:cNvPr id="5320" name="pole tekstowe 1"/>
        <xdr:cNvSpPr txBox="1"/>
      </xdr:nvSpPr>
      <xdr:spPr>
        <a:xfrm>
          <a:off x="67190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21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629653</xdr:colOff>
      <xdr:row>677</xdr:row>
      <xdr:rowOff>3509</xdr:rowOff>
    </xdr:from>
    <xdr:ext cx="184731" cy="264560"/>
    <xdr:sp macro="" textlink="">
      <xdr:nvSpPr>
        <xdr:cNvPr id="5322" name="pole tekstowe 1"/>
        <xdr:cNvSpPr txBox="1"/>
      </xdr:nvSpPr>
      <xdr:spPr>
        <a:xfrm>
          <a:off x="67819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23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24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25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26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1003</xdr:colOff>
      <xdr:row>677</xdr:row>
      <xdr:rowOff>3509</xdr:rowOff>
    </xdr:from>
    <xdr:ext cx="184731" cy="264560"/>
    <xdr:sp macro="" textlink="">
      <xdr:nvSpPr>
        <xdr:cNvPr id="5327" name="pole tekstowe 1"/>
        <xdr:cNvSpPr txBox="1"/>
      </xdr:nvSpPr>
      <xdr:spPr>
        <a:xfrm>
          <a:off x="67190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629653</xdr:colOff>
      <xdr:row>677</xdr:row>
      <xdr:rowOff>3509</xdr:rowOff>
    </xdr:from>
    <xdr:ext cx="184731" cy="264560"/>
    <xdr:sp macro="" textlink="">
      <xdr:nvSpPr>
        <xdr:cNvPr id="5328" name="pole tekstowe 1"/>
        <xdr:cNvSpPr txBox="1"/>
      </xdr:nvSpPr>
      <xdr:spPr>
        <a:xfrm>
          <a:off x="67819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629653</xdr:colOff>
      <xdr:row>677</xdr:row>
      <xdr:rowOff>3509</xdr:rowOff>
    </xdr:from>
    <xdr:ext cx="184731" cy="264560"/>
    <xdr:sp macro="" textlink="">
      <xdr:nvSpPr>
        <xdr:cNvPr id="5329" name="pole tekstowe 1"/>
        <xdr:cNvSpPr txBox="1"/>
      </xdr:nvSpPr>
      <xdr:spPr>
        <a:xfrm>
          <a:off x="67819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629653</xdr:colOff>
      <xdr:row>677</xdr:row>
      <xdr:rowOff>3509</xdr:rowOff>
    </xdr:from>
    <xdr:ext cx="184731" cy="264560"/>
    <xdr:sp macro="" textlink="">
      <xdr:nvSpPr>
        <xdr:cNvPr id="5330" name="pole tekstowe 1"/>
        <xdr:cNvSpPr txBox="1"/>
      </xdr:nvSpPr>
      <xdr:spPr>
        <a:xfrm>
          <a:off x="67819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629653</xdr:colOff>
      <xdr:row>677</xdr:row>
      <xdr:rowOff>3509</xdr:rowOff>
    </xdr:from>
    <xdr:ext cx="184731" cy="264560"/>
    <xdr:sp macro="" textlink="">
      <xdr:nvSpPr>
        <xdr:cNvPr id="5331" name="pole tekstowe 1"/>
        <xdr:cNvSpPr txBox="1"/>
      </xdr:nvSpPr>
      <xdr:spPr>
        <a:xfrm>
          <a:off x="67819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629653</xdr:colOff>
      <xdr:row>677</xdr:row>
      <xdr:rowOff>3509</xdr:rowOff>
    </xdr:from>
    <xdr:ext cx="184731" cy="264560"/>
    <xdr:sp macro="" textlink="">
      <xdr:nvSpPr>
        <xdr:cNvPr id="5332" name="pole tekstowe 1"/>
        <xdr:cNvSpPr txBox="1"/>
      </xdr:nvSpPr>
      <xdr:spPr>
        <a:xfrm>
          <a:off x="67819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333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637674</xdr:colOff>
      <xdr:row>677</xdr:row>
      <xdr:rowOff>3509</xdr:rowOff>
    </xdr:from>
    <xdr:ext cx="184731" cy="264560"/>
    <xdr:sp macro="" textlink="">
      <xdr:nvSpPr>
        <xdr:cNvPr id="5334" name="pole tekstowe 1"/>
        <xdr:cNvSpPr txBox="1"/>
      </xdr:nvSpPr>
      <xdr:spPr>
        <a:xfrm>
          <a:off x="67045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641183</xdr:colOff>
      <xdr:row>677</xdr:row>
      <xdr:rowOff>3509</xdr:rowOff>
    </xdr:from>
    <xdr:ext cx="184731" cy="264560"/>
    <xdr:sp macro="" textlink="">
      <xdr:nvSpPr>
        <xdr:cNvPr id="5335" name="pole tekstowe 1"/>
        <xdr:cNvSpPr txBox="1"/>
      </xdr:nvSpPr>
      <xdr:spPr>
        <a:xfrm>
          <a:off x="67049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637674</xdr:colOff>
      <xdr:row>677</xdr:row>
      <xdr:rowOff>3509</xdr:rowOff>
    </xdr:from>
    <xdr:ext cx="184731" cy="264560"/>
    <xdr:sp macro="" textlink="">
      <xdr:nvSpPr>
        <xdr:cNvPr id="5336" name="pole tekstowe 1"/>
        <xdr:cNvSpPr txBox="1"/>
      </xdr:nvSpPr>
      <xdr:spPr>
        <a:xfrm>
          <a:off x="67827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641183</xdr:colOff>
      <xdr:row>677</xdr:row>
      <xdr:rowOff>3509</xdr:rowOff>
    </xdr:from>
    <xdr:ext cx="184731" cy="264560"/>
    <xdr:sp macro="" textlink="">
      <xdr:nvSpPr>
        <xdr:cNvPr id="5337" name="pole tekstowe 1"/>
        <xdr:cNvSpPr txBox="1"/>
      </xdr:nvSpPr>
      <xdr:spPr>
        <a:xfrm>
          <a:off x="67049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641183</xdr:colOff>
      <xdr:row>678</xdr:row>
      <xdr:rowOff>0</xdr:rowOff>
    </xdr:from>
    <xdr:ext cx="184731" cy="264560"/>
    <xdr:sp macro="" textlink="">
      <xdr:nvSpPr>
        <xdr:cNvPr id="5338" name="pole tekstowe 1"/>
        <xdr:cNvSpPr txBox="1"/>
      </xdr:nvSpPr>
      <xdr:spPr>
        <a:xfrm>
          <a:off x="67049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641183</xdr:colOff>
      <xdr:row>677</xdr:row>
      <xdr:rowOff>3509</xdr:rowOff>
    </xdr:from>
    <xdr:ext cx="184731" cy="264560"/>
    <xdr:sp macro="" textlink="">
      <xdr:nvSpPr>
        <xdr:cNvPr id="5339" name="pole tekstowe 1"/>
        <xdr:cNvSpPr txBox="1"/>
      </xdr:nvSpPr>
      <xdr:spPr>
        <a:xfrm>
          <a:off x="67049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641183</xdr:colOff>
      <xdr:row>678</xdr:row>
      <xdr:rowOff>0</xdr:rowOff>
    </xdr:from>
    <xdr:ext cx="184731" cy="264560"/>
    <xdr:sp macro="" textlink="">
      <xdr:nvSpPr>
        <xdr:cNvPr id="5340" name="pole tekstowe 1"/>
        <xdr:cNvSpPr txBox="1"/>
      </xdr:nvSpPr>
      <xdr:spPr>
        <a:xfrm>
          <a:off x="67049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641183</xdr:colOff>
      <xdr:row>677</xdr:row>
      <xdr:rowOff>3509</xdr:rowOff>
    </xdr:from>
    <xdr:ext cx="184731" cy="264560"/>
    <xdr:sp macro="" textlink="">
      <xdr:nvSpPr>
        <xdr:cNvPr id="5341" name="pole tekstowe 1"/>
        <xdr:cNvSpPr txBox="1"/>
      </xdr:nvSpPr>
      <xdr:spPr>
        <a:xfrm>
          <a:off x="67049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87</xdr:col>
      <xdr:colOff>637674</xdr:colOff>
      <xdr:row>677</xdr:row>
      <xdr:rowOff>3509</xdr:rowOff>
    </xdr:from>
    <xdr:ext cx="184731" cy="264560"/>
    <xdr:sp macro="" textlink="">
      <xdr:nvSpPr>
        <xdr:cNvPr id="5342" name="pole tekstowe 1"/>
        <xdr:cNvSpPr txBox="1"/>
      </xdr:nvSpPr>
      <xdr:spPr>
        <a:xfrm>
          <a:off x="67827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627146</xdr:colOff>
      <xdr:row>677</xdr:row>
      <xdr:rowOff>3509</xdr:rowOff>
    </xdr:from>
    <xdr:ext cx="184731" cy="264560"/>
    <xdr:sp macro="" textlink="">
      <xdr:nvSpPr>
        <xdr:cNvPr id="5343" name="pole tekstowe 1"/>
        <xdr:cNvSpPr txBox="1"/>
      </xdr:nvSpPr>
      <xdr:spPr>
        <a:xfrm>
          <a:off x="67035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627146</xdr:colOff>
      <xdr:row>678</xdr:row>
      <xdr:rowOff>0</xdr:rowOff>
    </xdr:from>
    <xdr:ext cx="184731" cy="264560"/>
    <xdr:sp macro="" textlink="">
      <xdr:nvSpPr>
        <xdr:cNvPr id="5344" name="pole tekstowe 1"/>
        <xdr:cNvSpPr txBox="1"/>
      </xdr:nvSpPr>
      <xdr:spPr>
        <a:xfrm>
          <a:off x="67035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627146</xdr:colOff>
      <xdr:row>677</xdr:row>
      <xdr:rowOff>3509</xdr:rowOff>
    </xdr:from>
    <xdr:ext cx="184731" cy="264560"/>
    <xdr:sp macro="" textlink="">
      <xdr:nvSpPr>
        <xdr:cNvPr id="5345" name="pole tekstowe 1"/>
        <xdr:cNvSpPr txBox="1"/>
      </xdr:nvSpPr>
      <xdr:spPr>
        <a:xfrm>
          <a:off x="67035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627146</xdr:colOff>
      <xdr:row>678</xdr:row>
      <xdr:rowOff>0</xdr:rowOff>
    </xdr:from>
    <xdr:ext cx="184731" cy="264560"/>
    <xdr:sp macro="" textlink="">
      <xdr:nvSpPr>
        <xdr:cNvPr id="5346" name="pole tekstowe 1"/>
        <xdr:cNvSpPr txBox="1"/>
      </xdr:nvSpPr>
      <xdr:spPr>
        <a:xfrm>
          <a:off x="67035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627146</xdr:colOff>
      <xdr:row>677</xdr:row>
      <xdr:rowOff>3509</xdr:rowOff>
    </xdr:from>
    <xdr:ext cx="184731" cy="264560"/>
    <xdr:sp macro="" textlink="">
      <xdr:nvSpPr>
        <xdr:cNvPr id="5347" name="pole tekstowe 1"/>
        <xdr:cNvSpPr txBox="1"/>
      </xdr:nvSpPr>
      <xdr:spPr>
        <a:xfrm>
          <a:off x="67035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820654</xdr:colOff>
      <xdr:row>677</xdr:row>
      <xdr:rowOff>3509</xdr:rowOff>
    </xdr:from>
    <xdr:ext cx="184731" cy="264560"/>
    <xdr:sp macro="" textlink="">
      <xdr:nvSpPr>
        <xdr:cNvPr id="5348" name="pole tekstowe 1"/>
        <xdr:cNvSpPr txBox="1"/>
      </xdr:nvSpPr>
      <xdr:spPr>
        <a:xfrm>
          <a:off x="67190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820654</xdr:colOff>
      <xdr:row>678</xdr:row>
      <xdr:rowOff>0</xdr:rowOff>
    </xdr:from>
    <xdr:ext cx="184731" cy="264560"/>
    <xdr:sp macro="" textlink="">
      <xdr:nvSpPr>
        <xdr:cNvPr id="5349" name="pole tekstowe 1"/>
        <xdr:cNvSpPr txBox="1"/>
      </xdr:nvSpPr>
      <xdr:spPr>
        <a:xfrm>
          <a:off x="67190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86</xdr:col>
      <xdr:colOff>820654</xdr:colOff>
      <xdr:row>677</xdr:row>
      <xdr:rowOff>3509</xdr:rowOff>
    </xdr:from>
    <xdr:ext cx="184731" cy="264560"/>
    <xdr:sp macro="" textlink="">
      <xdr:nvSpPr>
        <xdr:cNvPr id="5350" name="pole tekstowe 1"/>
        <xdr:cNvSpPr txBox="1"/>
      </xdr:nvSpPr>
      <xdr:spPr>
        <a:xfrm>
          <a:off x="67190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1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818649</xdr:colOff>
      <xdr:row>677</xdr:row>
      <xdr:rowOff>3509</xdr:rowOff>
    </xdr:from>
    <xdr:ext cx="184731" cy="264560"/>
    <xdr:sp macro="" textlink="">
      <xdr:nvSpPr>
        <xdr:cNvPr id="5352" name="pole tekstowe 1"/>
        <xdr:cNvSpPr txBox="1"/>
      </xdr:nvSpPr>
      <xdr:spPr>
        <a:xfrm>
          <a:off x="695319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3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4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5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6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7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8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59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60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61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62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678</xdr:row>
      <xdr:rowOff>0</xdr:rowOff>
    </xdr:from>
    <xdr:ext cx="184731" cy="264560"/>
    <xdr:sp macro="" textlink="">
      <xdr:nvSpPr>
        <xdr:cNvPr id="5363" name="pole tekstowe 1"/>
        <xdr:cNvSpPr txBox="1"/>
      </xdr:nvSpPr>
      <xdr:spPr>
        <a:xfrm>
          <a:off x="687539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64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678</xdr:row>
      <xdr:rowOff>0</xdr:rowOff>
    </xdr:from>
    <xdr:ext cx="184731" cy="264560"/>
    <xdr:sp macro="" textlink="">
      <xdr:nvSpPr>
        <xdr:cNvPr id="5365" name="pole tekstowe 1"/>
        <xdr:cNvSpPr txBox="1"/>
      </xdr:nvSpPr>
      <xdr:spPr>
        <a:xfrm>
          <a:off x="687539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821657</xdr:colOff>
      <xdr:row>677</xdr:row>
      <xdr:rowOff>3509</xdr:rowOff>
    </xdr:from>
    <xdr:ext cx="184731" cy="264560"/>
    <xdr:sp macro="" textlink="">
      <xdr:nvSpPr>
        <xdr:cNvPr id="5366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818649</xdr:colOff>
      <xdr:row>677</xdr:row>
      <xdr:rowOff>3509</xdr:rowOff>
    </xdr:from>
    <xdr:ext cx="184731" cy="264560"/>
    <xdr:sp macro="" textlink="">
      <xdr:nvSpPr>
        <xdr:cNvPr id="5367" name="pole tekstowe 1"/>
        <xdr:cNvSpPr txBox="1"/>
      </xdr:nvSpPr>
      <xdr:spPr>
        <a:xfrm>
          <a:off x="695319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68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69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0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1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2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3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4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5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6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7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678</xdr:row>
      <xdr:rowOff>0</xdr:rowOff>
    </xdr:from>
    <xdr:ext cx="184731" cy="264560"/>
    <xdr:sp macro="" textlink="">
      <xdr:nvSpPr>
        <xdr:cNvPr id="5378" name="pole tekstowe 1"/>
        <xdr:cNvSpPr txBox="1"/>
      </xdr:nvSpPr>
      <xdr:spPr>
        <a:xfrm>
          <a:off x="685980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79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678</xdr:row>
      <xdr:rowOff>0</xdr:rowOff>
    </xdr:from>
    <xdr:ext cx="184731" cy="264560"/>
    <xdr:sp macro="" textlink="">
      <xdr:nvSpPr>
        <xdr:cNvPr id="5380" name="pole tekstowe 1"/>
        <xdr:cNvSpPr txBox="1"/>
      </xdr:nvSpPr>
      <xdr:spPr>
        <a:xfrm>
          <a:off x="685980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627648</xdr:colOff>
      <xdr:row>677</xdr:row>
      <xdr:rowOff>3509</xdr:rowOff>
    </xdr:from>
    <xdr:ext cx="184731" cy="264560"/>
    <xdr:sp macro="" textlink="">
      <xdr:nvSpPr>
        <xdr:cNvPr id="5381" name="pole tekstowe 1"/>
        <xdr:cNvSpPr txBox="1"/>
      </xdr:nvSpPr>
      <xdr:spPr>
        <a:xfrm>
          <a:off x="685980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82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83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635669</xdr:colOff>
      <xdr:row>677</xdr:row>
      <xdr:rowOff>3509</xdr:rowOff>
    </xdr:from>
    <xdr:ext cx="184731" cy="264560"/>
    <xdr:sp macro="" textlink="">
      <xdr:nvSpPr>
        <xdr:cNvPr id="5384" name="pole tekstowe 1"/>
        <xdr:cNvSpPr txBox="1"/>
      </xdr:nvSpPr>
      <xdr:spPr>
        <a:xfrm>
          <a:off x="686060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635669</xdr:colOff>
      <xdr:row>677</xdr:row>
      <xdr:rowOff>3509</xdr:rowOff>
    </xdr:from>
    <xdr:ext cx="184731" cy="264560"/>
    <xdr:sp macro="" textlink="">
      <xdr:nvSpPr>
        <xdr:cNvPr id="5385" name="pole tekstowe 1"/>
        <xdr:cNvSpPr txBox="1"/>
      </xdr:nvSpPr>
      <xdr:spPr>
        <a:xfrm>
          <a:off x="686060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86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87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88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89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90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391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392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393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394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395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396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397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398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399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00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401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402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03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04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05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06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07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08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09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10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11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678</xdr:row>
      <xdr:rowOff>0</xdr:rowOff>
    </xdr:from>
    <xdr:ext cx="184731" cy="264560"/>
    <xdr:sp macro="" textlink="">
      <xdr:nvSpPr>
        <xdr:cNvPr id="5412" name="pole tekstowe 1"/>
        <xdr:cNvSpPr txBox="1"/>
      </xdr:nvSpPr>
      <xdr:spPr>
        <a:xfrm>
          <a:off x="685955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13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678</xdr:row>
      <xdr:rowOff>0</xdr:rowOff>
    </xdr:from>
    <xdr:ext cx="184731" cy="264560"/>
    <xdr:sp macro="" textlink="">
      <xdr:nvSpPr>
        <xdr:cNvPr id="5414" name="pole tekstowe 1"/>
        <xdr:cNvSpPr txBox="1"/>
      </xdr:nvSpPr>
      <xdr:spPr>
        <a:xfrm>
          <a:off x="685955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625141</xdr:colOff>
      <xdr:row>677</xdr:row>
      <xdr:rowOff>3509</xdr:rowOff>
    </xdr:from>
    <xdr:ext cx="184731" cy="264560"/>
    <xdr:sp macro="" textlink="">
      <xdr:nvSpPr>
        <xdr:cNvPr id="5415" name="pole tekstowe 1"/>
        <xdr:cNvSpPr txBox="1"/>
      </xdr:nvSpPr>
      <xdr:spPr>
        <a:xfrm>
          <a:off x="685955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16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17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18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419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20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21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22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23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24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425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26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427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28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429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635669</xdr:colOff>
      <xdr:row>677</xdr:row>
      <xdr:rowOff>3509</xdr:rowOff>
    </xdr:from>
    <xdr:ext cx="184731" cy="264560"/>
    <xdr:sp macro="" textlink="">
      <xdr:nvSpPr>
        <xdr:cNvPr id="5430" name="pole tekstowe 1"/>
        <xdr:cNvSpPr txBox="1"/>
      </xdr:nvSpPr>
      <xdr:spPr>
        <a:xfrm>
          <a:off x="686060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635669</xdr:colOff>
      <xdr:row>677</xdr:row>
      <xdr:rowOff>3509</xdr:rowOff>
    </xdr:from>
    <xdr:ext cx="184731" cy="264560"/>
    <xdr:sp macro="" textlink="">
      <xdr:nvSpPr>
        <xdr:cNvPr id="5431" name="pole tekstowe 1"/>
        <xdr:cNvSpPr txBox="1"/>
      </xdr:nvSpPr>
      <xdr:spPr>
        <a:xfrm>
          <a:off x="686060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32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33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34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35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36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37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438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439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40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41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42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43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44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45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446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447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448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49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635669</xdr:colOff>
      <xdr:row>677</xdr:row>
      <xdr:rowOff>3509</xdr:rowOff>
    </xdr:from>
    <xdr:ext cx="184731" cy="264560"/>
    <xdr:sp macro="" textlink="">
      <xdr:nvSpPr>
        <xdr:cNvPr id="5450" name="pole tekstowe 1"/>
        <xdr:cNvSpPr txBox="1"/>
      </xdr:nvSpPr>
      <xdr:spPr>
        <a:xfrm>
          <a:off x="693871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1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2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3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4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5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6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7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678</xdr:row>
      <xdr:rowOff>0</xdr:rowOff>
    </xdr:from>
    <xdr:ext cx="184731" cy="264560"/>
    <xdr:sp macro="" textlink="">
      <xdr:nvSpPr>
        <xdr:cNvPr id="5458" name="pole tekstowe 1"/>
        <xdr:cNvSpPr txBox="1"/>
      </xdr:nvSpPr>
      <xdr:spPr>
        <a:xfrm>
          <a:off x="686095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59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678</xdr:row>
      <xdr:rowOff>0</xdr:rowOff>
    </xdr:from>
    <xdr:ext cx="184731" cy="264560"/>
    <xdr:sp macro="" textlink="">
      <xdr:nvSpPr>
        <xdr:cNvPr id="5460" name="pole tekstowe 1"/>
        <xdr:cNvSpPr txBox="1"/>
      </xdr:nvSpPr>
      <xdr:spPr>
        <a:xfrm>
          <a:off x="686095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639178</xdr:colOff>
      <xdr:row>677</xdr:row>
      <xdr:rowOff>3509</xdr:rowOff>
    </xdr:from>
    <xdr:ext cx="184731" cy="264560"/>
    <xdr:sp macro="" textlink="">
      <xdr:nvSpPr>
        <xdr:cNvPr id="5461" name="pole tekstowe 1"/>
        <xdr:cNvSpPr txBox="1"/>
      </xdr:nvSpPr>
      <xdr:spPr>
        <a:xfrm>
          <a:off x="686095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635669</xdr:colOff>
      <xdr:row>677</xdr:row>
      <xdr:rowOff>3509</xdr:rowOff>
    </xdr:from>
    <xdr:ext cx="184731" cy="264560"/>
    <xdr:sp macro="" textlink="">
      <xdr:nvSpPr>
        <xdr:cNvPr id="5462" name="pole tekstowe 1"/>
        <xdr:cNvSpPr txBox="1"/>
      </xdr:nvSpPr>
      <xdr:spPr>
        <a:xfrm>
          <a:off x="693871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63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64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65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466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67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68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69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70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71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472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73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474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75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476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77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78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79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80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81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82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83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678</xdr:row>
      <xdr:rowOff>0</xdr:rowOff>
    </xdr:from>
    <xdr:ext cx="184731" cy="264560"/>
    <xdr:sp macro="" textlink="">
      <xdr:nvSpPr>
        <xdr:cNvPr id="5484" name="pole tekstowe 1"/>
        <xdr:cNvSpPr txBox="1"/>
      </xdr:nvSpPr>
      <xdr:spPr>
        <a:xfrm>
          <a:off x="686105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85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678</xdr:row>
      <xdr:rowOff>0</xdr:rowOff>
    </xdr:from>
    <xdr:ext cx="184731" cy="264560"/>
    <xdr:sp macro="" textlink="">
      <xdr:nvSpPr>
        <xdr:cNvPr id="5486" name="pole tekstowe 1"/>
        <xdr:cNvSpPr txBox="1"/>
      </xdr:nvSpPr>
      <xdr:spPr>
        <a:xfrm>
          <a:off x="686105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640181</xdr:colOff>
      <xdr:row>677</xdr:row>
      <xdr:rowOff>3509</xdr:rowOff>
    </xdr:from>
    <xdr:ext cx="184731" cy="264560"/>
    <xdr:sp macro="" textlink="">
      <xdr:nvSpPr>
        <xdr:cNvPr id="5487" name="pole tekstowe 1"/>
        <xdr:cNvSpPr txBox="1"/>
      </xdr:nvSpPr>
      <xdr:spPr>
        <a:xfrm>
          <a:off x="686105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88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489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90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491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92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93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94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95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96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497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498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499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00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501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502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638677</xdr:colOff>
      <xdr:row>677</xdr:row>
      <xdr:rowOff>3509</xdr:rowOff>
    </xdr:from>
    <xdr:ext cx="184731" cy="264560"/>
    <xdr:sp macro="" textlink="">
      <xdr:nvSpPr>
        <xdr:cNvPr id="5503" name="pole tekstowe 1"/>
        <xdr:cNvSpPr txBox="1"/>
      </xdr:nvSpPr>
      <xdr:spPr>
        <a:xfrm>
          <a:off x="68609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504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505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06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07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08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09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10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11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12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13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14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15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516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17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18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19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20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21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522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23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678</xdr:row>
      <xdr:rowOff>0</xdr:rowOff>
    </xdr:from>
    <xdr:ext cx="184731" cy="264560"/>
    <xdr:sp macro="" textlink="">
      <xdr:nvSpPr>
        <xdr:cNvPr id="5524" name="pole tekstowe 1"/>
        <xdr:cNvSpPr txBox="1"/>
      </xdr:nvSpPr>
      <xdr:spPr>
        <a:xfrm>
          <a:off x="687519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502</xdr:colOff>
      <xdr:row>677</xdr:row>
      <xdr:rowOff>3509</xdr:rowOff>
    </xdr:from>
    <xdr:ext cx="184731" cy="264560"/>
    <xdr:sp macro="" textlink="">
      <xdr:nvSpPr>
        <xdr:cNvPr id="5525" name="pole tekstowe 1"/>
        <xdr:cNvSpPr txBox="1"/>
      </xdr:nvSpPr>
      <xdr:spPr>
        <a:xfrm>
          <a:off x="687519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526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527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528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29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30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31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32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33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34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35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36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37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677</xdr:row>
      <xdr:rowOff>3509</xdr:rowOff>
    </xdr:from>
    <xdr:ext cx="184731" cy="264560"/>
    <xdr:sp macro="" textlink="">
      <xdr:nvSpPr>
        <xdr:cNvPr id="5538" name="pole tekstowe 1"/>
        <xdr:cNvSpPr txBox="1"/>
      </xdr:nvSpPr>
      <xdr:spPr>
        <a:xfrm>
          <a:off x="6867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677</xdr:row>
      <xdr:rowOff>3509</xdr:rowOff>
    </xdr:from>
    <xdr:ext cx="184731" cy="264560"/>
    <xdr:sp macro="" textlink="">
      <xdr:nvSpPr>
        <xdr:cNvPr id="5539" name="pole tekstowe 1"/>
        <xdr:cNvSpPr txBox="1"/>
      </xdr:nvSpPr>
      <xdr:spPr>
        <a:xfrm>
          <a:off x="6867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677</xdr:row>
      <xdr:rowOff>3509</xdr:rowOff>
    </xdr:from>
    <xdr:ext cx="184731" cy="264560"/>
    <xdr:sp macro="" textlink="">
      <xdr:nvSpPr>
        <xdr:cNvPr id="5540" name="pole tekstowe 1"/>
        <xdr:cNvSpPr txBox="1"/>
      </xdr:nvSpPr>
      <xdr:spPr>
        <a:xfrm>
          <a:off x="6867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677</xdr:row>
      <xdr:rowOff>3509</xdr:rowOff>
    </xdr:from>
    <xdr:ext cx="184731" cy="264560"/>
    <xdr:sp macro="" textlink="">
      <xdr:nvSpPr>
        <xdr:cNvPr id="5541" name="pole tekstowe 1"/>
        <xdr:cNvSpPr txBox="1"/>
      </xdr:nvSpPr>
      <xdr:spPr>
        <a:xfrm>
          <a:off x="6867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677</xdr:row>
      <xdr:rowOff>3509</xdr:rowOff>
    </xdr:from>
    <xdr:ext cx="184731" cy="264560"/>
    <xdr:sp macro="" textlink="">
      <xdr:nvSpPr>
        <xdr:cNvPr id="5542" name="pole tekstowe 1"/>
        <xdr:cNvSpPr txBox="1"/>
      </xdr:nvSpPr>
      <xdr:spPr>
        <a:xfrm>
          <a:off x="6867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678</xdr:row>
      <xdr:rowOff>0</xdr:rowOff>
    </xdr:from>
    <xdr:ext cx="184731" cy="264560"/>
    <xdr:sp macro="" textlink="">
      <xdr:nvSpPr>
        <xdr:cNvPr id="5543" name="pole tekstowe 1"/>
        <xdr:cNvSpPr txBox="1"/>
      </xdr:nvSpPr>
      <xdr:spPr>
        <a:xfrm>
          <a:off x="68676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677</xdr:row>
      <xdr:rowOff>3509</xdr:rowOff>
    </xdr:from>
    <xdr:ext cx="184731" cy="264560"/>
    <xdr:sp macro="" textlink="">
      <xdr:nvSpPr>
        <xdr:cNvPr id="5544" name="pole tekstowe 1"/>
        <xdr:cNvSpPr txBox="1"/>
      </xdr:nvSpPr>
      <xdr:spPr>
        <a:xfrm>
          <a:off x="6867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678</xdr:row>
      <xdr:rowOff>0</xdr:rowOff>
    </xdr:from>
    <xdr:ext cx="184731" cy="264560"/>
    <xdr:sp macro="" textlink="">
      <xdr:nvSpPr>
        <xdr:cNvPr id="5545" name="pole tekstowe 1"/>
        <xdr:cNvSpPr txBox="1"/>
      </xdr:nvSpPr>
      <xdr:spPr>
        <a:xfrm>
          <a:off x="68676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706354</xdr:colOff>
      <xdr:row>677</xdr:row>
      <xdr:rowOff>3509</xdr:rowOff>
    </xdr:from>
    <xdr:ext cx="184731" cy="264560"/>
    <xdr:sp macro="" textlink="">
      <xdr:nvSpPr>
        <xdr:cNvPr id="5546" name="pole tekstowe 1"/>
        <xdr:cNvSpPr txBox="1"/>
      </xdr:nvSpPr>
      <xdr:spPr>
        <a:xfrm>
          <a:off x="68676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547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640682</xdr:colOff>
      <xdr:row>677</xdr:row>
      <xdr:rowOff>3509</xdr:rowOff>
    </xdr:from>
    <xdr:ext cx="184731" cy="264560"/>
    <xdr:sp macro="" textlink="">
      <xdr:nvSpPr>
        <xdr:cNvPr id="5548" name="pole tekstowe 1"/>
        <xdr:cNvSpPr txBox="1"/>
      </xdr:nvSpPr>
      <xdr:spPr>
        <a:xfrm>
          <a:off x="68611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49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50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51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52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53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54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55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56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57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58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559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60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61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62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678</xdr:row>
      <xdr:rowOff>0</xdr:rowOff>
    </xdr:from>
    <xdr:ext cx="184731" cy="264560"/>
    <xdr:sp macro="" textlink="">
      <xdr:nvSpPr>
        <xdr:cNvPr id="5563" name="pole tekstowe 1"/>
        <xdr:cNvSpPr txBox="1"/>
      </xdr:nvSpPr>
      <xdr:spPr>
        <a:xfrm>
          <a:off x="687539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64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678</xdr:row>
      <xdr:rowOff>0</xdr:rowOff>
    </xdr:from>
    <xdr:ext cx="184731" cy="264560"/>
    <xdr:sp macro="" textlink="">
      <xdr:nvSpPr>
        <xdr:cNvPr id="5565" name="pole tekstowe 1"/>
        <xdr:cNvSpPr txBox="1"/>
      </xdr:nvSpPr>
      <xdr:spPr>
        <a:xfrm>
          <a:off x="687539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66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567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68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69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70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71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2507</xdr:colOff>
      <xdr:row>677</xdr:row>
      <xdr:rowOff>3509</xdr:rowOff>
    </xdr:from>
    <xdr:ext cx="184731" cy="264560"/>
    <xdr:sp macro="" textlink="">
      <xdr:nvSpPr>
        <xdr:cNvPr id="5572" name="pole tekstowe 1"/>
        <xdr:cNvSpPr txBox="1"/>
      </xdr:nvSpPr>
      <xdr:spPr>
        <a:xfrm>
          <a:off x="687539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73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74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75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76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77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78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629653</xdr:colOff>
      <xdr:row>677</xdr:row>
      <xdr:rowOff>3509</xdr:rowOff>
    </xdr:from>
    <xdr:ext cx="184731" cy="264560"/>
    <xdr:sp macro="" textlink="">
      <xdr:nvSpPr>
        <xdr:cNvPr id="5579" name="pole tekstowe 1"/>
        <xdr:cNvSpPr txBox="1"/>
      </xdr:nvSpPr>
      <xdr:spPr>
        <a:xfrm>
          <a:off x="68600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80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581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82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583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84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85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678</xdr:row>
      <xdr:rowOff>0</xdr:rowOff>
    </xdr:from>
    <xdr:ext cx="184731" cy="264560"/>
    <xdr:sp macro="" textlink="">
      <xdr:nvSpPr>
        <xdr:cNvPr id="5586" name="pole tekstowe 1"/>
        <xdr:cNvSpPr txBox="1"/>
      </xdr:nvSpPr>
      <xdr:spPr>
        <a:xfrm>
          <a:off x="687524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87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678</xdr:row>
      <xdr:rowOff>0</xdr:rowOff>
    </xdr:from>
    <xdr:ext cx="184731" cy="264560"/>
    <xdr:sp macro="" textlink="">
      <xdr:nvSpPr>
        <xdr:cNvPr id="5588" name="pole tekstowe 1"/>
        <xdr:cNvSpPr txBox="1"/>
      </xdr:nvSpPr>
      <xdr:spPr>
        <a:xfrm>
          <a:off x="687524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89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590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91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92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93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94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1003</xdr:colOff>
      <xdr:row>677</xdr:row>
      <xdr:rowOff>3509</xdr:rowOff>
    </xdr:from>
    <xdr:ext cx="184731" cy="264560"/>
    <xdr:sp macro="" textlink="">
      <xdr:nvSpPr>
        <xdr:cNvPr id="5595" name="pole tekstowe 1"/>
        <xdr:cNvSpPr txBox="1"/>
      </xdr:nvSpPr>
      <xdr:spPr>
        <a:xfrm>
          <a:off x="68752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596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597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598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599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00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601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637674</xdr:colOff>
      <xdr:row>677</xdr:row>
      <xdr:rowOff>3509</xdr:rowOff>
    </xdr:from>
    <xdr:ext cx="184731" cy="264560"/>
    <xdr:sp macro="" textlink="">
      <xdr:nvSpPr>
        <xdr:cNvPr id="5602" name="pole tekstowe 1"/>
        <xdr:cNvSpPr txBox="1"/>
      </xdr:nvSpPr>
      <xdr:spPr>
        <a:xfrm>
          <a:off x="68608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641183</xdr:colOff>
      <xdr:row>677</xdr:row>
      <xdr:rowOff>3509</xdr:rowOff>
    </xdr:from>
    <xdr:ext cx="184731" cy="264560"/>
    <xdr:sp macro="" textlink="">
      <xdr:nvSpPr>
        <xdr:cNvPr id="5603" name="pole tekstowe 1"/>
        <xdr:cNvSpPr txBox="1"/>
      </xdr:nvSpPr>
      <xdr:spPr>
        <a:xfrm>
          <a:off x="68611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604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641183</xdr:colOff>
      <xdr:row>677</xdr:row>
      <xdr:rowOff>3509</xdr:rowOff>
    </xdr:from>
    <xdr:ext cx="184731" cy="264560"/>
    <xdr:sp macro="" textlink="">
      <xdr:nvSpPr>
        <xdr:cNvPr id="5605" name="pole tekstowe 1"/>
        <xdr:cNvSpPr txBox="1"/>
      </xdr:nvSpPr>
      <xdr:spPr>
        <a:xfrm>
          <a:off x="68611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641183</xdr:colOff>
      <xdr:row>678</xdr:row>
      <xdr:rowOff>0</xdr:rowOff>
    </xdr:from>
    <xdr:ext cx="184731" cy="264560"/>
    <xdr:sp macro="" textlink="">
      <xdr:nvSpPr>
        <xdr:cNvPr id="5606" name="pole tekstowe 1"/>
        <xdr:cNvSpPr txBox="1"/>
      </xdr:nvSpPr>
      <xdr:spPr>
        <a:xfrm>
          <a:off x="686115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641183</xdr:colOff>
      <xdr:row>677</xdr:row>
      <xdr:rowOff>3509</xdr:rowOff>
    </xdr:from>
    <xdr:ext cx="184731" cy="264560"/>
    <xdr:sp macro="" textlink="">
      <xdr:nvSpPr>
        <xdr:cNvPr id="5607" name="pole tekstowe 1"/>
        <xdr:cNvSpPr txBox="1"/>
      </xdr:nvSpPr>
      <xdr:spPr>
        <a:xfrm>
          <a:off x="68611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641183</xdr:colOff>
      <xdr:row>678</xdr:row>
      <xdr:rowOff>0</xdr:rowOff>
    </xdr:from>
    <xdr:ext cx="184731" cy="264560"/>
    <xdr:sp macro="" textlink="">
      <xdr:nvSpPr>
        <xdr:cNvPr id="5608" name="pole tekstowe 1"/>
        <xdr:cNvSpPr txBox="1"/>
      </xdr:nvSpPr>
      <xdr:spPr>
        <a:xfrm>
          <a:off x="686115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641183</xdr:colOff>
      <xdr:row>677</xdr:row>
      <xdr:rowOff>3509</xdr:rowOff>
    </xdr:from>
    <xdr:ext cx="184731" cy="264560"/>
    <xdr:sp macro="" textlink="">
      <xdr:nvSpPr>
        <xdr:cNvPr id="5609" name="pole tekstowe 1"/>
        <xdr:cNvSpPr txBox="1"/>
      </xdr:nvSpPr>
      <xdr:spPr>
        <a:xfrm>
          <a:off x="686115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610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627146</xdr:colOff>
      <xdr:row>677</xdr:row>
      <xdr:rowOff>3509</xdr:rowOff>
    </xdr:from>
    <xdr:ext cx="184731" cy="264560"/>
    <xdr:sp macro="" textlink="">
      <xdr:nvSpPr>
        <xdr:cNvPr id="5611" name="pole tekstowe 1"/>
        <xdr:cNvSpPr txBox="1"/>
      </xdr:nvSpPr>
      <xdr:spPr>
        <a:xfrm>
          <a:off x="68597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627146</xdr:colOff>
      <xdr:row>678</xdr:row>
      <xdr:rowOff>0</xdr:rowOff>
    </xdr:from>
    <xdr:ext cx="184731" cy="264560"/>
    <xdr:sp macro="" textlink="">
      <xdr:nvSpPr>
        <xdr:cNvPr id="5612" name="pole tekstowe 1"/>
        <xdr:cNvSpPr txBox="1"/>
      </xdr:nvSpPr>
      <xdr:spPr>
        <a:xfrm>
          <a:off x="685975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627146</xdr:colOff>
      <xdr:row>677</xdr:row>
      <xdr:rowOff>3509</xdr:rowOff>
    </xdr:from>
    <xdr:ext cx="184731" cy="264560"/>
    <xdr:sp macro="" textlink="">
      <xdr:nvSpPr>
        <xdr:cNvPr id="5613" name="pole tekstowe 1"/>
        <xdr:cNvSpPr txBox="1"/>
      </xdr:nvSpPr>
      <xdr:spPr>
        <a:xfrm>
          <a:off x="68597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627146</xdr:colOff>
      <xdr:row>678</xdr:row>
      <xdr:rowOff>0</xdr:rowOff>
    </xdr:from>
    <xdr:ext cx="184731" cy="264560"/>
    <xdr:sp macro="" textlink="">
      <xdr:nvSpPr>
        <xdr:cNvPr id="5614" name="pole tekstowe 1"/>
        <xdr:cNvSpPr txBox="1"/>
      </xdr:nvSpPr>
      <xdr:spPr>
        <a:xfrm>
          <a:off x="685975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627146</xdr:colOff>
      <xdr:row>677</xdr:row>
      <xdr:rowOff>3509</xdr:rowOff>
    </xdr:from>
    <xdr:ext cx="184731" cy="264560"/>
    <xdr:sp macro="" textlink="">
      <xdr:nvSpPr>
        <xdr:cNvPr id="5615" name="pole tekstowe 1"/>
        <xdr:cNvSpPr txBox="1"/>
      </xdr:nvSpPr>
      <xdr:spPr>
        <a:xfrm>
          <a:off x="68597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820654</xdr:colOff>
      <xdr:row>677</xdr:row>
      <xdr:rowOff>3509</xdr:rowOff>
    </xdr:from>
    <xdr:ext cx="184731" cy="264560"/>
    <xdr:sp macro="" textlink="">
      <xdr:nvSpPr>
        <xdr:cNvPr id="5616" name="pole tekstowe 1"/>
        <xdr:cNvSpPr txBox="1"/>
      </xdr:nvSpPr>
      <xdr:spPr>
        <a:xfrm>
          <a:off x="68752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820654</xdr:colOff>
      <xdr:row>678</xdr:row>
      <xdr:rowOff>0</xdr:rowOff>
    </xdr:from>
    <xdr:ext cx="184731" cy="264560"/>
    <xdr:sp macro="" textlink="">
      <xdr:nvSpPr>
        <xdr:cNvPr id="5617" name="pole tekstowe 1"/>
        <xdr:cNvSpPr txBox="1"/>
      </xdr:nvSpPr>
      <xdr:spPr>
        <a:xfrm>
          <a:off x="68752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88</xdr:col>
      <xdr:colOff>820654</xdr:colOff>
      <xdr:row>677</xdr:row>
      <xdr:rowOff>3509</xdr:rowOff>
    </xdr:from>
    <xdr:ext cx="184731" cy="264560"/>
    <xdr:sp macro="" textlink="">
      <xdr:nvSpPr>
        <xdr:cNvPr id="5618" name="pole tekstowe 1"/>
        <xdr:cNvSpPr txBox="1"/>
      </xdr:nvSpPr>
      <xdr:spPr>
        <a:xfrm>
          <a:off x="68752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19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818649</xdr:colOff>
      <xdr:row>677</xdr:row>
      <xdr:rowOff>3509</xdr:rowOff>
    </xdr:from>
    <xdr:ext cx="184731" cy="264560"/>
    <xdr:sp macro="" textlink="">
      <xdr:nvSpPr>
        <xdr:cNvPr id="5620" name="pole tekstowe 1"/>
        <xdr:cNvSpPr txBox="1"/>
      </xdr:nvSpPr>
      <xdr:spPr>
        <a:xfrm>
          <a:off x="703130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1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2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3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4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5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6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7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8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29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30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678</xdr:row>
      <xdr:rowOff>0</xdr:rowOff>
    </xdr:from>
    <xdr:ext cx="184731" cy="264560"/>
    <xdr:sp macro="" textlink="">
      <xdr:nvSpPr>
        <xdr:cNvPr id="5631" name="pole tekstowe 1"/>
        <xdr:cNvSpPr txBox="1"/>
      </xdr:nvSpPr>
      <xdr:spPr>
        <a:xfrm>
          <a:off x="695350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32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678</xdr:row>
      <xdr:rowOff>0</xdr:rowOff>
    </xdr:from>
    <xdr:ext cx="184731" cy="264560"/>
    <xdr:sp macro="" textlink="">
      <xdr:nvSpPr>
        <xdr:cNvPr id="5633" name="pole tekstowe 1"/>
        <xdr:cNvSpPr txBox="1"/>
      </xdr:nvSpPr>
      <xdr:spPr>
        <a:xfrm>
          <a:off x="695350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821657</xdr:colOff>
      <xdr:row>677</xdr:row>
      <xdr:rowOff>3509</xdr:rowOff>
    </xdr:from>
    <xdr:ext cx="184731" cy="264560"/>
    <xdr:sp macro="" textlink="">
      <xdr:nvSpPr>
        <xdr:cNvPr id="5634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818649</xdr:colOff>
      <xdr:row>677</xdr:row>
      <xdr:rowOff>3509</xdr:rowOff>
    </xdr:from>
    <xdr:ext cx="184731" cy="264560"/>
    <xdr:sp macro="" textlink="">
      <xdr:nvSpPr>
        <xdr:cNvPr id="5635" name="pole tekstowe 1"/>
        <xdr:cNvSpPr txBox="1"/>
      </xdr:nvSpPr>
      <xdr:spPr>
        <a:xfrm>
          <a:off x="703130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36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37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38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39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0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1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2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3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4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5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678</xdr:row>
      <xdr:rowOff>0</xdr:rowOff>
    </xdr:from>
    <xdr:ext cx="184731" cy="264560"/>
    <xdr:sp macro="" textlink="">
      <xdr:nvSpPr>
        <xdr:cNvPr id="5646" name="pole tekstowe 1"/>
        <xdr:cNvSpPr txBox="1"/>
      </xdr:nvSpPr>
      <xdr:spPr>
        <a:xfrm>
          <a:off x="693790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7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678</xdr:row>
      <xdr:rowOff>0</xdr:rowOff>
    </xdr:from>
    <xdr:ext cx="184731" cy="264560"/>
    <xdr:sp macro="" textlink="">
      <xdr:nvSpPr>
        <xdr:cNvPr id="5648" name="pole tekstowe 1"/>
        <xdr:cNvSpPr txBox="1"/>
      </xdr:nvSpPr>
      <xdr:spPr>
        <a:xfrm>
          <a:off x="693790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627648</xdr:colOff>
      <xdr:row>677</xdr:row>
      <xdr:rowOff>3509</xdr:rowOff>
    </xdr:from>
    <xdr:ext cx="184731" cy="264560"/>
    <xdr:sp macro="" textlink="">
      <xdr:nvSpPr>
        <xdr:cNvPr id="5649" name="pole tekstowe 1"/>
        <xdr:cNvSpPr txBox="1"/>
      </xdr:nvSpPr>
      <xdr:spPr>
        <a:xfrm>
          <a:off x="693790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0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1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635669</xdr:colOff>
      <xdr:row>677</xdr:row>
      <xdr:rowOff>3509</xdr:rowOff>
    </xdr:from>
    <xdr:ext cx="184731" cy="264560"/>
    <xdr:sp macro="" textlink="">
      <xdr:nvSpPr>
        <xdr:cNvPr id="5652" name="pole tekstowe 1"/>
        <xdr:cNvSpPr txBox="1"/>
      </xdr:nvSpPr>
      <xdr:spPr>
        <a:xfrm>
          <a:off x="693871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635669</xdr:colOff>
      <xdr:row>677</xdr:row>
      <xdr:rowOff>3509</xdr:rowOff>
    </xdr:from>
    <xdr:ext cx="184731" cy="264560"/>
    <xdr:sp macro="" textlink="">
      <xdr:nvSpPr>
        <xdr:cNvPr id="5653" name="pole tekstowe 1"/>
        <xdr:cNvSpPr txBox="1"/>
      </xdr:nvSpPr>
      <xdr:spPr>
        <a:xfrm>
          <a:off x="693871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4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5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6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7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8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59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660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661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62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63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64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65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66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67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668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669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670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1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2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3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4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5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6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7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8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79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678</xdr:row>
      <xdr:rowOff>0</xdr:rowOff>
    </xdr:from>
    <xdr:ext cx="184731" cy="264560"/>
    <xdr:sp macro="" textlink="">
      <xdr:nvSpPr>
        <xdr:cNvPr id="5680" name="pole tekstowe 1"/>
        <xdr:cNvSpPr txBox="1"/>
      </xdr:nvSpPr>
      <xdr:spPr>
        <a:xfrm>
          <a:off x="693765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81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678</xdr:row>
      <xdr:rowOff>0</xdr:rowOff>
    </xdr:from>
    <xdr:ext cx="184731" cy="264560"/>
    <xdr:sp macro="" textlink="">
      <xdr:nvSpPr>
        <xdr:cNvPr id="5682" name="pole tekstowe 1"/>
        <xdr:cNvSpPr txBox="1"/>
      </xdr:nvSpPr>
      <xdr:spPr>
        <a:xfrm>
          <a:off x="693765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625141</xdr:colOff>
      <xdr:row>677</xdr:row>
      <xdr:rowOff>3509</xdr:rowOff>
    </xdr:from>
    <xdr:ext cx="184731" cy="264560"/>
    <xdr:sp macro="" textlink="">
      <xdr:nvSpPr>
        <xdr:cNvPr id="5683" name="pole tekstowe 1"/>
        <xdr:cNvSpPr txBox="1"/>
      </xdr:nvSpPr>
      <xdr:spPr>
        <a:xfrm>
          <a:off x="693765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84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685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86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687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88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89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90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91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92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693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94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695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696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697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635669</xdr:colOff>
      <xdr:row>677</xdr:row>
      <xdr:rowOff>3509</xdr:rowOff>
    </xdr:from>
    <xdr:ext cx="184731" cy="264560"/>
    <xdr:sp macro="" textlink="">
      <xdr:nvSpPr>
        <xdr:cNvPr id="5698" name="pole tekstowe 1"/>
        <xdr:cNvSpPr txBox="1"/>
      </xdr:nvSpPr>
      <xdr:spPr>
        <a:xfrm>
          <a:off x="693871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635669</xdr:colOff>
      <xdr:row>677</xdr:row>
      <xdr:rowOff>3509</xdr:rowOff>
    </xdr:from>
    <xdr:ext cx="184731" cy="264560"/>
    <xdr:sp macro="" textlink="">
      <xdr:nvSpPr>
        <xdr:cNvPr id="5699" name="pole tekstowe 1"/>
        <xdr:cNvSpPr txBox="1"/>
      </xdr:nvSpPr>
      <xdr:spPr>
        <a:xfrm>
          <a:off x="693871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00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01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02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03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04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05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706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707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08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09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10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11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12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13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14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715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716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17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635669</xdr:colOff>
      <xdr:row>677</xdr:row>
      <xdr:rowOff>3509</xdr:rowOff>
    </xdr:from>
    <xdr:ext cx="184731" cy="264560"/>
    <xdr:sp macro="" textlink="">
      <xdr:nvSpPr>
        <xdr:cNvPr id="5718" name="pole tekstowe 1"/>
        <xdr:cNvSpPr txBox="1"/>
      </xdr:nvSpPr>
      <xdr:spPr>
        <a:xfrm>
          <a:off x="701681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19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0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1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2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3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4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5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678</xdr:row>
      <xdr:rowOff>0</xdr:rowOff>
    </xdr:from>
    <xdr:ext cx="184731" cy="264560"/>
    <xdr:sp macro="" textlink="">
      <xdr:nvSpPr>
        <xdr:cNvPr id="5726" name="pole tekstowe 1"/>
        <xdr:cNvSpPr txBox="1"/>
      </xdr:nvSpPr>
      <xdr:spPr>
        <a:xfrm>
          <a:off x="693906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7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678</xdr:row>
      <xdr:rowOff>0</xdr:rowOff>
    </xdr:from>
    <xdr:ext cx="184731" cy="264560"/>
    <xdr:sp macro="" textlink="">
      <xdr:nvSpPr>
        <xdr:cNvPr id="5728" name="pole tekstowe 1"/>
        <xdr:cNvSpPr txBox="1"/>
      </xdr:nvSpPr>
      <xdr:spPr>
        <a:xfrm>
          <a:off x="693906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639178</xdr:colOff>
      <xdr:row>677</xdr:row>
      <xdr:rowOff>3509</xdr:rowOff>
    </xdr:from>
    <xdr:ext cx="184731" cy="264560"/>
    <xdr:sp macro="" textlink="">
      <xdr:nvSpPr>
        <xdr:cNvPr id="5729" name="pole tekstowe 1"/>
        <xdr:cNvSpPr txBox="1"/>
      </xdr:nvSpPr>
      <xdr:spPr>
        <a:xfrm>
          <a:off x="693906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635669</xdr:colOff>
      <xdr:row>677</xdr:row>
      <xdr:rowOff>3509</xdr:rowOff>
    </xdr:from>
    <xdr:ext cx="184731" cy="264560"/>
    <xdr:sp macro="" textlink="">
      <xdr:nvSpPr>
        <xdr:cNvPr id="5730" name="pole tekstowe 1"/>
        <xdr:cNvSpPr txBox="1"/>
      </xdr:nvSpPr>
      <xdr:spPr>
        <a:xfrm>
          <a:off x="701681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31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32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33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734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35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36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37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38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39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740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41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742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43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744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45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46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47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48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49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50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51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678</xdr:row>
      <xdr:rowOff>0</xdr:rowOff>
    </xdr:from>
    <xdr:ext cx="184731" cy="264560"/>
    <xdr:sp macro="" textlink="">
      <xdr:nvSpPr>
        <xdr:cNvPr id="5752" name="pole tekstowe 1"/>
        <xdr:cNvSpPr txBox="1"/>
      </xdr:nvSpPr>
      <xdr:spPr>
        <a:xfrm>
          <a:off x="693916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53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678</xdr:row>
      <xdr:rowOff>0</xdr:rowOff>
    </xdr:from>
    <xdr:ext cx="184731" cy="264560"/>
    <xdr:sp macro="" textlink="">
      <xdr:nvSpPr>
        <xdr:cNvPr id="5754" name="pole tekstowe 1"/>
        <xdr:cNvSpPr txBox="1"/>
      </xdr:nvSpPr>
      <xdr:spPr>
        <a:xfrm>
          <a:off x="693916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640181</xdr:colOff>
      <xdr:row>677</xdr:row>
      <xdr:rowOff>3509</xdr:rowOff>
    </xdr:from>
    <xdr:ext cx="184731" cy="264560"/>
    <xdr:sp macro="" textlink="">
      <xdr:nvSpPr>
        <xdr:cNvPr id="5755" name="pole tekstowe 1"/>
        <xdr:cNvSpPr txBox="1"/>
      </xdr:nvSpPr>
      <xdr:spPr>
        <a:xfrm>
          <a:off x="693916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56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57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58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759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60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61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62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63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64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765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66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767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68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769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70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638677</xdr:colOff>
      <xdr:row>677</xdr:row>
      <xdr:rowOff>3509</xdr:rowOff>
    </xdr:from>
    <xdr:ext cx="184731" cy="264560"/>
    <xdr:sp macro="" textlink="">
      <xdr:nvSpPr>
        <xdr:cNvPr id="5771" name="pole tekstowe 1"/>
        <xdr:cNvSpPr txBox="1"/>
      </xdr:nvSpPr>
      <xdr:spPr>
        <a:xfrm>
          <a:off x="693901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772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773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74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75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76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77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78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79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80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781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782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83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784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85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86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87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88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89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790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91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678</xdr:row>
      <xdr:rowOff>0</xdr:rowOff>
    </xdr:from>
    <xdr:ext cx="184731" cy="264560"/>
    <xdr:sp macro="" textlink="">
      <xdr:nvSpPr>
        <xdr:cNvPr id="5792" name="pole tekstowe 1"/>
        <xdr:cNvSpPr txBox="1"/>
      </xdr:nvSpPr>
      <xdr:spPr>
        <a:xfrm>
          <a:off x="695330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502</xdr:colOff>
      <xdr:row>677</xdr:row>
      <xdr:rowOff>3509</xdr:rowOff>
    </xdr:from>
    <xdr:ext cx="184731" cy="264560"/>
    <xdr:sp macro="" textlink="">
      <xdr:nvSpPr>
        <xdr:cNvPr id="5793" name="pole tekstowe 1"/>
        <xdr:cNvSpPr txBox="1"/>
      </xdr:nvSpPr>
      <xdr:spPr>
        <a:xfrm>
          <a:off x="695330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794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795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796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97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98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799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00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01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02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03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04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05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677</xdr:row>
      <xdr:rowOff>3509</xdr:rowOff>
    </xdr:from>
    <xdr:ext cx="184731" cy="264560"/>
    <xdr:sp macro="" textlink="">
      <xdr:nvSpPr>
        <xdr:cNvPr id="5806" name="pole tekstowe 1"/>
        <xdr:cNvSpPr txBox="1"/>
      </xdr:nvSpPr>
      <xdr:spPr>
        <a:xfrm>
          <a:off x="6945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677</xdr:row>
      <xdr:rowOff>3509</xdr:rowOff>
    </xdr:from>
    <xdr:ext cx="184731" cy="264560"/>
    <xdr:sp macro="" textlink="">
      <xdr:nvSpPr>
        <xdr:cNvPr id="5807" name="pole tekstowe 1"/>
        <xdr:cNvSpPr txBox="1"/>
      </xdr:nvSpPr>
      <xdr:spPr>
        <a:xfrm>
          <a:off x="6945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677</xdr:row>
      <xdr:rowOff>3509</xdr:rowOff>
    </xdr:from>
    <xdr:ext cx="184731" cy="264560"/>
    <xdr:sp macro="" textlink="">
      <xdr:nvSpPr>
        <xdr:cNvPr id="5808" name="pole tekstowe 1"/>
        <xdr:cNvSpPr txBox="1"/>
      </xdr:nvSpPr>
      <xdr:spPr>
        <a:xfrm>
          <a:off x="6945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677</xdr:row>
      <xdr:rowOff>3509</xdr:rowOff>
    </xdr:from>
    <xdr:ext cx="184731" cy="264560"/>
    <xdr:sp macro="" textlink="">
      <xdr:nvSpPr>
        <xdr:cNvPr id="5809" name="pole tekstowe 1"/>
        <xdr:cNvSpPr txBox="1"/>
      </xdr:nvSpPr>
      <xdr:spPr>
        <a:xfrm>
          <a:off x="6945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677</xdr:row>
      <xdr:rowOff>3509</xdr:rowOff>
    </xdr:from>
    <xdr:ext cx="184731" cy="264560"/>
    <xdr:sp macro="" textlink="">
      <xdr:nvSpPr>
        <xdr:cNvPr id="5810" name="pole tekstowe 1"/>
        <xdr:cNvSpPr txBox="1"/>
      </xdr:nvSpPr>
      <xdr:spPr>
        <a:xfrm>
          <a:off x="6945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678</xdr:row>
      <xdr:rowOff>0</xdr:rowOff>
    </xdr:from>
    <xdr:ext cx="184731" cy="264560"/>
    <xdr:sp macro="" textlink="">
      <xdr:nvSpPr>
        <xdr:cNvPr id="5811" name="pole tekstowe 1"/>
        <xdr:cNvSpPr txBox="1"/>
      </xdr:nvSpPr>
      <xdr:spPr>
        <a:xfrm>
          <a:off x="69457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677</xdr:row>
      <xdr:rowOff>3509</xdr:rowOff>
    </xdr:from>
    <xdr:ext cx="184731" cy="264560"/>
    <xdr:sp macro="" textlink="">
      <xdr:nvSpPr>
        <xdr:cNvPr id="5812" name="pole tekstowe 1"/>
        <xdr:cNvSpPr txBox="1"/>
      </xdr:nvSpPr>
      <xdr:spPr>
        <a:xfrm>
          <a:off x="6945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678</xdr:row>
      <xdr:rowOff>0</xdr:rowOff>
    </xdr:from>
    <xdr:ext cx="184731" cy="264560"/>
    <xdr:sp macro="" textlink="">
      <xdr:nvSpPr>
        <xdr:cNvPr id="5813" name="pole tekstowe 1"/>
        <xdr:cNvSpPr txBox="1"/>
      </xdr:nvSpPr>
      <xdr:spPr>
        <a:xfrm>
          <a:off x="694578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706354</xdr:colOff>
      <xdr:row>677</xdr:row>
      <xdr:rowOff>3509</xdr:rowOff>
    </xdr:from>
    <xdr:ext cx="184731" cy="264560"/>
    <xdr:sp macro="" textlink="">
      <xdr:nvSpPr>
        <xdr:cNvPr id="5814" name="pole tekstowe 1"/>
        <xdr:cNvSpPr txBox="1"/>
      </xdr:nvSpPr>
      <xdr:spPr>
        <a:xfrm>
          <a:off x="694578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815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640682</xdr:colOff>
      <xdr:row>677</xdr:row>
      <xdr:rowOff>3509</xdr:rowOff>
    </xdr:from>
    <xdr:ext cx="184731" cy="264560"/>
    <xdr:sp macro="" textlink="">
      <xdr:nvSpPr>
        <xdr:cNvPr id="5816" name="pole tekstowe 1"/>
        <xdr:cNvSpPr txBox="1"/>
      </xdr:nvSpPr>
      <xdr:spPr>
        <a:xfrm>
          <a:off x="693921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17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18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19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20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21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22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23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24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25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26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5827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28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29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30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678</xdr:row>
      <xdr:rowOff>0</xdr:rowOff>
    </xdr:from>
    <xdr:ext cx="184731" cy="264560"/>
    <xdr:sp macro="" textlink="">
      <xdr:nvSpPr>
        <xdr:cNvPr id="5831" name="pole tekstowe 1"/>
        <xdr:cNvSpPr txBox="1"/>
      </xdr:nvSpPr>
      <xdr:spPr>
        <a:xfrm>
          <a:off x="695350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32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678</xdr:row>
      <xdr:rowOff>0</xdr:rowOff>
    </xdr:from>
    <xdr:ext cx="184731" cy="264560"/>
    <xdr:sp macro="" textlink="">
      <xdr:nvSpPr>
        <xdr:cNvPr id="5833" name="pole tekstowe 1"/>
        <xdr:cNvSpPr txBox="1"/>
      </xdr:nvSpPr>
      <xdr:spPr>
        <a:xfrm>
          <a:off x="695350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34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5835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36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37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38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39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2507</xdr:colOff>
      <xdr:row>677</xdr:row>
      <xdr:rowOff>3509</xdr:rowOff>
    </xdr:from>
    <xdr:ext cx="184731" cy="264560"/>
    <xdr:sp macro="" textlink="">
      <xdr:nvSpPr>
        <xdr:cNvPr id="5840" name="pole tekstowe 1"/>
        <xdr:cNvSpPr txBox="1"/>
      </xdr:nvSpPr>
      <xdr:spPr>
        <a:xfrm>
          <a:off x="695350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41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42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43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44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45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46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629653</xdr:colOff>
      <xdr:row>677</xdr:row>
      <xdr:rowOff>3509</xdr:rowOff>
    </xdr:from>
    <xdr:ext cx="184731" cy="264560"/>
    <xdr:sp macro="" textlink="">
      <xdr:nvSpPr>
        <xdr:cNvPr id="5847" name="pole tekstowe 1"/>
        <xdr:cNvSpPr txBox="1"/>
      </xdr:nvSpPr>
      <xdr:spPr>
        <a:xfrm>
          <a:off x="693811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48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49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50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851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52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53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678</xdr:row>
      <xdr:rowOff>0</xdr:rowOff>
    </xdr:from>
    <xdr:ext cx="184731" cy="264560"/>
    <xdr:sp macro="" textlink="">
      <xdr:nvSpPr>
        <xdr:cNvPr id="5854" name="pole tekstowe 1"/>
        <xdr:cNvSpPr txBox="1"/>
      </xdr:nvSpPr>
      <xdr:spPr>
        <a:xfrm>
          <a:off x="695335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55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678</xdr:row>
      <xdr:rowOff>0</xdr:rowOff>
    </xdr:from>
    <xdr:ext cx="184731" cy="264560"/>
    <xdr:sp macro="" textlink="">
      <xdr:nvSpPr>
        <xdr:cNvPr id="5856" name="pole tekstowe 1"/>
        <xdr:cNvSpPr txBox="1"/>
      </xdr:nvSpPr>
      <xdr:spPr>
        <a:xfrm>
          <a:off x="695335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57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858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59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60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61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62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1003</xdr:colOff>
      <xdr:row>677</xdr:row>
      <xdr:rowOff>3509</xdr:rowOff>
    </xdr:from>
    <xdr:ext cx="184731" cy="264560"/>
    <xdr:sp macro="" textlink="">
      <xdr:nvSpPr>
        <xdr:cNvPr id="5863" name="pole tekstowe 1"/>
        <xdr:cNvSpPr txBox="1"/>
      </xdr:nvSpPr>
      <xdr:spPr>
        <a:xfrm>
          <a:off x="69533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864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865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866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867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868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69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637674</xdr:colOff>
      <xdr:row>677</xdr:row>
      <xdr:rowOff>3509</xdr:rowOff>
    </xdr:from>
    <xdr:ext cx="184731" cy="264560"/>
    <xdr:sp macro="" textlink="">
      <xdr:nvSpPr>
        <xdr:cNvPr id="5870" name="pole tekstowe 1"/>
        <xdr:cNvSpPr txBox="1"/>
      </xdr:nvSpPr>
      <xdr:spPr>
        <a:xfrm>
          <a:off x="693891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641183</xdr:colOff>
      <xdr:row>677</xdr:row>
      <xdr:rowOff>3509</xdr:rowOff>
    </xdr:from>
    <xdr:ext cx="184731" cy="264560"/>
    <xdr:sp macro="" textlink="">
      <xdr:nvSpPr>
        <xdr:cNvPr id="5871" name="pole tekstowe 1"/>
        <xdr:cNvSpPr txBox="1"/>
      </xdr:nvSpPr>
      <xdr:spPr>
        <a:xfrm>
          <a:off x="69392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5872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641183</xdr:colOff>
      <xdr:row>677</xdr:row>
      <xdr:rowOff>3509</xdr:rowOff>
    </xdr:from>
    <xdr:ext cx="184731" cy="264560"/>
    <xdr:sp macro="" textlink="">
      <xdr:nvSpPr>
        <xdr:cNvPr id="5873" name="pole tekstowe 1"/>
        <xdr:cNvSpPr txBox="1"/>
      </xdr:nvSpPr>
      <xdr:spPr>
        <a:xfrm>
          <a:off x="69392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641183</xdr:colOff>
      <xdr:row>678</xdr:row>
      <xdr:rowOff>0</xdr:rowOff>
    </xdr:from>
    <xdr:ext cx="184731" cy="264560"/>
    <xdr:sp macro="" textlink="">
      <xdr:nvSpPr>
        <xdr:cNvPr id="5874" name="pole tekstowe 1"/>
        <xdr:cNvSpPr txBox="1"/>
      </xdr:nvSpPr>
      <xdr:spPr>
        <a:xfrm>
          <a:off x="69392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641183</xdr:colOff>
      <xdr:row>677</xdr:row>
      <xdr:rowOff>3509</xdr:rowOff>
    </xdr:from>
    <xdr:ext cx="184731" cy="264560"/>
    <xdr:sp macro="" textlink="">
      <xdr:nvSpPr>
        <xdr:cNvPr id="5875" name="pole tekstowe 1"/>
        <xdr:cNvSpPr txBox="1"/>
      </xdr:nvSpPr>
      <xdr:spPr>
        <a:xfrm>
          <a:off x="69392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641183</xdr:colOff>
      <xdr:row>678</xdr:row>
      <xdr:rowOff>0</xdr:rowOff>
    </xdr:from>
    <xdr:ext cx="184731" cy="264560"/>
    <xdr:sp macro="" textlink="">
      <xdr:nvSpPr>
        <xdr:cNvPr id="5876" name="pole tekstowe 1"/>
        <xdr:cNvSpPr txBox="1"/>
      </xdr:nvSpPr>
      <xdr:spPr>
        <a:xfrm>
          <a:off x="693926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641183</xdr:colOff>
      <xdr:row>677</xdr:row>
      <xdr:rowOff>3509</xdr:rowOff>
    </xdr:from>
    <xdr:ext cx="184731" cy="264560"/>
    <xdr:sp macro="" textlink="">
      <xdr:nvSpPr>
        <xdr:cNvPr id="5877" name="pole tekstowe 1"/>
        <xdr:cNvSpPr txBox="1"/>
      </xdr:nvSpPr>
      <xdr:spPr>
        <a:xfrm>
          <a:off x="693926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5878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627146</xdr:colOff>
      <xdr:row>677</xdr:row>
      <xdr:rowOff>3509</xdr:rowOff>
    </xdr:from>
    <xdr:ext cx="184731" cy="264560"/>
    <xdr:sp macro="" textlink="">
      <xdr:nvSpPr>
        <xdr:cNvPr id="5879" name="pole tekstowe 1"/>
        <xdr:cNvSpPr txBox="1"/>
      </xdr:nvSpPr>
      <xdr:spPr>
        <a:xfrm>
          <a:off x="69378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627146</xdr:colOff>
      <xdr:row>678</xdr:row>
      <xdr:rowOff>0</xdr:rowOff>
    </xdr:from>
    <xdr:ext cx="184731" cy="264560"/>
    <xdr:sp macro="" textlink="">
      <xdr:nvSpPr>
        <xdr:cNvPr id="5880" name="pole tekstowe 1"/>
        <xdr:cNvSpPr txBox="1"/>
      </xdr:nvSpPr>
      <xdr:spPr>
        <a:xfrm>
          <a:off x="69378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627146</xdr:colOff>
      <xdr:row>677</xdr:row>
      <xdr:rowOff>3509</xdr:rowOff>
    </xdr:from>
    <xdr:ext cx="184731" cy="264560"/>
    <xdr:sp macro="" textlink="">
      <xdr:nvSpPr>
        <xdr:cNvPr id="5881" name="pole tekstowe 1"/>
        <xdr:cNvSpPr txBox="1"/>
      </xdr:nvSpPr>
      <xdr:spPr>
        <a:xfrm>
          <a:off x="69378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627146</xdr:colOff>
      <xdr:row>678</xdr:row>
      <xdr:rowOff>0</xdr:rowOff>
    </xdr:from>
    <xdr:ext cx="184731" cy="264560"/>
    <xdr:sp macro="" textlink="">
      <xdr:nvSpPr>
        <xdr:cNvPr id="5882" name="pole tekstowe 1"/>
        <xdr:cNvSpPr txBox="1"/>
      </xdr:nvSpPr>
      <xdr:spPr>
        <a:xfrm>
          <a:off x="693785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627146</xdr:colOff>
      <xdr:row>677</xdr:row>
      <xdr:rowOff>3509</xdr:rowOff>
    </xdr:from>
    <xdr:ext cx="184731" cy="264560"/>
    <xdr:sp macro="" textlink="">
      <xdr:nvSpPr>
        <xdr:cNvPr id="5883" name="pole tekstowe 1"/>
        <xdr:cNvSpPr txBox="1"/>
      </xdr:nvSpPr>
      <xdr:spPr>
        <a:xfrm>
          <a:off x="693785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820654</xdr:colOff>
      <xdr:row>677</xdr:row>
      <xdr:rowOff>3509</xdr:rowOff>
    </xdr:from>
    <xdr:ext cx="184731" cy="264560"/>
    <xdr:sp macro="" textlink="">
      <xdr:nvSpPr>
        <xdr:cNvPr id="5884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820654</xdr:colOff>
      <xdr:row>678</xdr:row>
      <xdr:rowOff>0</xdr:rowOff>
    </xdr:from>
    <xdr:ext cx="184731" cy="264560"/>
    <xdr:sp macro="" textlink="">
      <xdr:nvSpPr>
        <xdr:cNvPr id="5885" name="pole tekstowe 1"/>
        <xdr:cNvSpPr txBox="1"/>
      </xdr:nvSpPr>
      <xdr:spPr>
        <a:xfrm>
          <a:off x="69534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89</xdr:col>
      <xdr:colOff>820654</xdr:colOff>
      <xdr:row>677</xdr:row>
      <xdr:rowOff>3509</xdr:rowOff>
    </xdr:from>
    <xdr:ext cx="184731" cy="264560"/>
    <xdr:sp macro="" textlink="">
      <xdr:nvSpPr>
        <xdr:cNvPr id="5886" name="pole tekstowe 1"/>
        <xdr:cNvSpPr txBox="1"/>
      </xdr:nvSpPr>
      <xdr:spPr>
        <a:xfrm>
          <a:off x="69534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87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818649</xdr:colOff>
      <xdr:row>677</xdr:row>
      <xdr:rowOff>3509</xdr:rowOff>
    </xdr:from>
    <xdr:ext cx="184731" cy="264560"/>
    <xdr:sp macro="" textlink="">
      <xdr:nvSpPr>
        <xdr:cNvPr id="5888" name="pole tekstowe 1"/>
        <xdr:cNvSpPr txBox="1"/>
      </xdr:nvSpPr>
      <xdr:spPr>
        <a:xfrm>
          <a:off x="710940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89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0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1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2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3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4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5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6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7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898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678</xdr:row>
      <xdr:rowOff>0</xdr:rowOff>
    </xdr:from>
    <xdr:ext cx="184731" cy="264560"/>
    <xdr:sp macro="" textlink="">
      <xdr:nvSpPr>
        <xdr:cNvPr id="5899" name="pole tekstowe 1"/>
        <xdr:cNvSpPr txBox="1"/>
      </xdr:nvSpPr>
      <xdr:spPr>
        <a:xfrm>
          <a:off x="703160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900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678</xdr:row>
      <xdr:rowOff>0</xdr:rowOff>
    </xdr:from>
    <xdr:ext cx="184731" cy="264560"/>
    <xdr:sp macro="" textlink="">
      <xdr:nvSpPr>
        <xdr:cNvPr id="5901" name="pole tekstowe 1"/>
        <xdr:cNvSpPr txBox="1"/>
      </xdr:nvSpPr>
      <xdr:spPr>
        <a:xfrm>
          <a:off x="703160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821657</xdr:colOff>
      <xdr:row>677</xdr:row>
      <xdr:rowOff>3509</xdr:rowOff>
    </xdr:from>
    <xdr:ext cx="184731" cy="264560"/>
    <xdr:sp macro="" textlink="">
      <xdr:nvSpPr>
        <xdr:cNvPr id="5902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818649</xdr:colOff>
      <xdr:row>677</xdr:row>
      <xdr:rowOff>3509</xdr:rowOff>
    </xdr:from>
    <xdr:ext cx="184731" cy="264560"/>
    <xdr:sp macro="" textlink="">
      <xdr:nvSpPr>
        <xdr:cNvPr id="5903" name="pole tekstowe 1"/>
        <xdr:cNvSpPr txBox="1"/>
      </xdr:nvSpPr>
      <xdr:spPr>
        <a:xfrm>
          <a:off x="710940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04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05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06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07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08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09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10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11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12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13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678</xdr:row>
      <xdr:rowOff>0</xdr:rowOff>
    </xdr:from>
    <xdr:ext cx="184731" cy="264560"/>
    <xdr:sp macro="" textlink="">
      <xdr:nvSpPr>
        <xdr:cNvPr id="5914" name="pole tekstowe 1"/>
        <xdr:cNvSpPr txBox="1"/>
      </xdr:nvSpPr>
      <xdr:spPr>
        <a:xfrm>
          <a:off x="701601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15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678</xdr:row>
      <xdr:rowOff>0</xdr:rowOff>
    </xdr:from>
    <xdr:ext cx="184731" cy="264560"/>
    <xdr:sp macro="" textlink="">
      <xdr:nvSpPr>
        <xdr:cNvPr id="5916" name="pole tekstowe 1"/>
        <xdr:cNvSpPr txBox="1"/>
      </xdr:nvSpPr>
      <xdr:spPr>
        <a:xfrm>
          <a:off x="701601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627648</xdr:colOff>
      <xdr:row>677</xdr:row>
      <xdr:rowOff>3509</xdr:rowOff>
    </xdr:from>
    <xdr:ext cx="184731" cy="264560"/>
    <xdr:sp macro="" textlink="">
      <xdr:nvSpPr>
        <xdr:cNvPr id="5917" name="pole tekstowe 1"/>
        <xdr:cNvSpPr txBox="1"/>
      </xdr:nvSpPr>
      <xdr:spPr>
        <a:xfrm>
          <a:off x="701601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18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19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635669</xdr:colOff>
      <xdr:row>677</xdr:row>
      <xdr:rowOff>3509</xdr:rowOff>
    </xdr:from>
    <xdr:ext cx="184731" cy="264560"/>
    <xdr:sp macro="" textlink="">
      <xdr:nvSpPr>
        <xdr:cNvPr id="5920" name="pole tekstowe 1"/>
        <xdr:cNvSpPr txBox="1"/>
      </xdr:nvSpPr>
      <xdr:spPr>
        <a:xfrm>
          <a:off x="701681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635669</xdr:colOff>
      <xdr:row>677</xdr:row>
      <xdr:rowOff>3509</xdr:rowOff>
    </xdr:from>
    <xdr:ext cx="184731" cy="264560"/>
    <xdr:sp macro="" textlink="">
      <xdr:nvSpPr>
        <xdr:cNvPr id="5921" name="pole tekstowe 1"/>
        <xdr:cNvSpPr txBox="1"/>
      </xdr:nvSpPr>
      <xdr:spPr>
        <a:xfrm>
          <a:off x="701681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22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23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24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25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26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27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5928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5929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30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31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32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33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34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35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36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5937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5938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39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0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1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2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3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4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5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6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7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678</xdr:row>
      <xdr:rowOff>0</xdr:rowOff>
    </xdr:from>
    <xdr:ext cx="184731" cy="264560"/>
    <xdr:sp macro="" textlink="">
      <xdr:nvSpPr>
        <xdr:cNvPr id="5948" name="pole tekstowe 1"/>
        <xdr:cNvSpPr txBox="1"/>
      </xdr:nvSpPr>
      <xdr:spPr>
        <a:xfrm>
          <a:off x="701576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49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678</xdr:row>
      <xdr:rowOff>0</xdr:rowOff>
    </xdr:from>
    <xdr:ext cx="184731" cy="264560"/>
    <xdr:sp macro="" textlink="">
      <xdr:nvSpPr>
        <xdr:cNvPr id="5950" name="pole tekstowe 1"/>
        <xdr:cNvSpPr txBox="1"/>
      </xdr:nvSpPr>
      <xdr:spPr>
        <a:xfrm>
          <a:off x="701576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625141</xdr:colOff>
      <xdr:row>677</xdr:row>
      <xdr:rowOff>3509</xdr:rowOff>
    </xdr:from>
    <xdr:ext cx="184731" cy="264560"/>
    <xdr:sp macro="" textlink="">
      <xdr:nvSpPr>
        <xdr:cNvPr id="5951" name="pole tekstowe 1"/>
        <xdr:cNvSpPr txBox="1"/>
      </xdr:nvSpPr>
      <xdr:spPr>
        <a:xfrm>
          <a:off x="701576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52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53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54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5955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56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57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58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59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60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5961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62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5963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5964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5965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635669</xdr:colOff>
      <xdr:row>677</xdr:row>
      <xdr:rowOff>3509</xdr:rowOff>
    </xdr:from>
    <xdr:ext cx="184731" cy="264560"/>
    <xdr:sp macro="" textlink="">
      <xdr:nvSpPr>
        <xdr:cNvPr id="5966" name="pole tekstowe 1"/>
        <xdr:cNvSpPr txBox="1"/>
      </xdr:nvSpPr>
      <xdr:spPr>
        <a:xfrm>
          <a:off x="701681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635669</xdr:colOff>
      <xdr:row>677</xdr:row>
      <xdr:rowOff>3509</xdr:rowOff>
    </xdr:from>
    <xdr:ext cx="184731" cy="264560"/>
    <xdr:sp macro="" textlink="">
      <xdr:nvSpPr>
        <xdr:cNvPr id="5967" name="pole tekstowe 1"/>
        <xdr:cNvSpPr txBox="1"/>
      </xdr:nvSpPr>
      <xdr:spPr>
        <a:xfrm>
          <a:off x="701681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68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69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70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71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72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73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5974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5975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76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77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78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79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80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81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5982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5983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5984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85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635669</xdr:colOff>
      <xdr:row>677</xdr:row>
      <xdr:rowOff>3509</xdr:rowOff>
    </xdr:from>
    <xdr:ext cx="184731" cy="264560"/>
    <xdr:sp macro="" textlink="">
      <xdr:nvSpPr>
        <xdr:cNvPr id="5986" name="pole tekstowe 1"/>
        <xdr:cNvSpPr txBox="1"/>
      </xdr:nvSpPr>
      <xdr:spPr>
        <a:xfrm>
          <a:off x="709492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87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88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89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90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91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92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93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678</xdr:row>
      <xdr:rowOff>0</xdr:rowOff>
    </xdr:from>
    <xdr:ext cx="184731" cy="264560"/>
    <xdr:sp macro="" textlink="">
      <xdr:nvSpPr>
        <xdr:cNvPr id="5994" name="pole tekstowe 1"/>
        <xdr:cNvSpPr txBox="1"/>
      </xdr:nvSpPr>
      <xdr:spPr>
        <a:xfrm>
          <a:off x="701716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95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678</xdr:row>
      <xdr:rowOff>0</xdr:rowOff>
    </xdr:from>
    <xdr:ext cx="184731" cy="264560"/>
    <xdr:sp macro="" textlink="">
      <xdr:nvSpPr>
        <xdr:cNvPr id="5996" name="pole tekstowe 1"/>
        <xdr:cNvSpPr txBox="1"/>
      </xdr:nvSpPr>
      <xdr:spPr>
        <a:xfrm>
          <a:off x="701716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639178</xdr:colOff>
      <xdr:row>677</xdr:row>
      <xdr:rowOff>3509</xdr:rowOff>
    </xdr:from>
    <xdr:ext cx="184731" cy="264560"/>
    <xdr:sp macro="" textlink="">
      <xdr:nvSpPr>
        <xdr:cNvPr id="5997" name="pole tekstowe 1"/>
        <xdr:cNvSpPr txBox="1"/>
      </xdr:nvSpPr>
      <xdr:spPr>
        <a:xfrm>
          <a:off x="701716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635669</xdr:colOff>
      <xdr:row>677</xdr:row>
      <xdr:rowOff>3509</xdr:rowOff>
    </xdr:from>
    <xdr:ext cx="184731" cy="264560"/>
    <xdr:sp macro="" textlink="">
      <xdr:nvSpPr>
        <xdr:cNvPr id="5998" name="pole tekstowe 1"/>
        <xdr:cNvSpPr txBox="1"/>
      </xdr:nvSpPr>
      <xdr:spPr>
        <a:xfrm>
          <a:off x="709492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5999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6000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01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6002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03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04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05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06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07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6008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09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6010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11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6012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13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14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15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16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17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18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19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678</xdr:row>
      <xdr:rowOff>0</xdr:rowOff>
    </xdr:from>
    <xdr:ext cx="184731" cy="264560"/>
    <xdr:sp macro="" textlink="">
      <xdr:nvSpPr>
        <xdr:cNvPr id="6020" name="pole tekstowe 1"/>
        <xdr:cNvSpPr txBox="1"/>
      </xdr:nvSpPr>
      <xdr:spPr>
        <a:xfrm>
          <a:off x="701726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21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678</xdr:row>
      <xdr:rowOff>0</xdr:rowOff>
    </xdr:from>
    <xdr:ext cx="184731" cy="264560"/>
    <xdr:sp macro="" textlink="">
      <xdr:nvSpPr>
        <xdr:cNvPr id="6022" name="pole tekstowe 1"/>
        <xdr:cNvSpPr txBox="1"/>
      </xdr:nvSpPr>
      <xdr:spPr>
        <a:xfrm>
          <a:off x="701726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640181</xdr:colOff>
      <xdr:row>677</xdr:row>
      <xdr:rowOff>3509</xdr:rowOff>
    </xdr:from>
    <xdr:ext cx="184731" cy="264560"/>
    <xdr:sp macro="" textlink="">
      <xdr:nvSpPr>
        <xdr:cNvPr id="6023" name="pole tekstowe 1"/>
        <xdr:cNvSpPr txBox="1"/>
      </xdr:nvSpPr>
      <xdr:spPr>
        <a:xfrm>
          <a:off x="701726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6024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6025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26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6027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28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29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30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31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32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6033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34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6035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36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6037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6038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638677</xdr:colOff>
      <xdr:row>677</xdr:row>
      <xdr:rowOff>3509</xdr:rowOff>
    </xdr:from>
    <xdr:ext cx="184731" cy="264560"/>
    <xdr:sp macro="" textlink="">
      <xdr:nvSpPr>
        <xdr:cNvPr id="6039" name="pole tekstowe 1"/>
        <xdr:cNvSpPr txBox="1"/>
      </xdr:nvSpPr>
      <xdr:spPr>
        <a:xfrm>
          <a:off x="701711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6040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6041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42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43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44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45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46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47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48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049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050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51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6052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53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54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55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56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57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6058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59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678</xdr:row>
      <xdr:rowOff>0</xdr:rowOff>
    </xdr:from>
    <xdr:ext cx="184731" cy="264560"/>
    <xdr:sp macro="" textlink="">
      <xdr:nvSpPr>
        <xdr:cNvPr id="6060" name="pole tekstowe 1"/>
        <xdr:cNvSpPr txBox="1"/>
      </xdr:nvSpPr>
      <xdr:spPr>
        <a:xfrm>
          <a:off x="703140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502</xdr:colOff>
      <xdr:row>677</xdr:row>
      <xdr:rowOff>3509</xdr:rowOff>
    </xdr:from>
    <xdr:ext cx="184731" cy="264560"/>
    <xdr:sp macro="" textlink="">
      <xdr:nvSpPr>
        <xdr:cNvPr id="6061" name="pole tekstowe 1"/>
        <xdr:cNvSpPr txBox="1"/>
      </xdr:nvSpPr>
      <xdr:spPr>
        <a:xfrm>
          <a:off x="703140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638677</xdr:colOff>
      <xdr:row>677</xdr:row>
      <xdr:rowOff>3509</xdr:rowOff>
    </xdr:from>
    <xdr:ext cx="184731" cy="264560"/>
    <xdr:sp macro="" textlink="">
      <xdr:nvSpPr>
        <xdr:cNvPr id="6062" name="pole tekstowe 1"/>
        <xdr:cNvSpPr txBox="1"/>
      </xdr:nvSpPr>
      <xdr:spPr>
        <a:xfrm>
          <a:off x="709522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6063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6064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65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66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67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68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69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70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71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072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073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74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75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76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77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78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678</xdr:row>
      <xdr:rowOff>0</xdr:rowOff>
    </xdr:from>
    <xdr:ext cx="184731" cy="264560"/>
    <xdr:sp macro="" textlink="">
      <xdr:nvSpPr>
        <xdr:cNvPr id="6079" name="pole tekstowe 1"/>
        <xdr:cNvSpPr txBox="1"/>
      </xdr:nvSpPr>
      <xdr:spPr>
        <a:xfrm>
          <a:off x="70238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80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678</xdr:row>
      <xdr:rowOff>0</xdr:rowOff>
    </xdr:from>
    <xdr:ext cx="184731" cy="264560"/>
    <xdr:sp macro="" textlink="">
      <xdr:nvSpPr>
        <xdr:cNvPr id="6081" name="pole tekstowe 1"/>
        <xdr:cNvSpPr txBox="1"/>
      </xdr:nvSpPr>
      <xdr:spPr>
        <a:xfrm>
          <a:off x="70238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706354</xdr:colOff>
      <xdr:row>677</xdr:row>
      <xdr:rowOff>3509</xdr:rowOff>
    </xdr:from>
    <xdr:ext cx="184731" cy="264560"/>
    <xdr:sp macro="" textlink="">
      <xdr:nvSpPr>
        <xdr:cNvPr id="6082" name="pole tekstowe 1"/>
        <xdr:cNvSpPr txBox="1"/>
      </xdr:nvSpPr>
      <xdr:spPr>
        <a:xfrm>
          <a:off x="70238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6083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640682</xdr:colOff>
      <xdr:row>677</xdr:row>
      <xdr:rowOff>3509</xdr:rowOff>
    </xdr:from>
    <xdr:ext cx="184731" cy="264560"/>
    <xdr:sp macro="" textlink="">
      <xdr:nvSpPr>
        <xdr:cNvPr id="6084" name="pole tekstowe 1"/>
        <xdr:cNvSpPr txBox="1"/>
      </xdr:nvSpPr>
      <xdr:spPr>
        <a:xfrm>
          <a:off x="701731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85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86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87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88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89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90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091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092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093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094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640682</xdr:colOff>
      <xdr:row>677</xdr:row>
      <xdr:rowOff>3509</xdr:rowOff>
    </xdr:from>
    <xdr:ext cx="184731" cy="264560"/>
    <xdr:sp macro="" textlink="">
      <xdr:nvSpPr>
        <xdr:cNvPr id="6095" name="pole tekstowe 1"/>
        <xdr:cNvSpPr txBox="1"/>
      </xdr:nvSpPr>
      <xdr:spPr>
        <a:xfrm>
          <a:off x="70954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096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097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098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678</xdr:row>
      <xdr:rowOff>0</xdr:rowOff>
    </xdr:from>
    <xdr:ext cx="184731" cy="264560"/>
    <xdr:sp macro="" textlink="">
      <xdr:nvSpPr>
        <xdr:cNvPr id="6099" name="pole tekstowe 1"/>
        <xdr:cNvSpPr txBox="1"/>
      </xdr:nvSpPr>
      <xdr:spPr>
        <a:xfrm>
          <a:off x="703160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100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678</xdr:row>
      <xdr:rowOff>0</xdr:rowOff>
    </xdr:from>
    <xdr:ext cx="184731" cy="264560"/>
    <xdr:sp macro="" textlink="">
      <xdr:nvSpPr>
        <xdr:cNvPr id="6101" name="pole tekstowe 1"/>
        <xdr:cNvSpPr txBox="1"/>
      </xdr:nvSpPr>
      <xdr:spPr>
        <a:xfrm>
          <a:off x="703160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102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640682</xdr:colOff>
      <xdr:row>677</xdr:row>
      <xdr:rowOff>3509</xdr:rowOff>
    </xdr:from>
    <xdr:ext cx="184731" cy="264560"/>
    <xdr:sp macro="" textlink="">
      <xdr:nvSpPr>
        <xdr:cNvPr id="6103" name="pole tekstowe 1"/>
        <xdr:cNvSpPr txBox="1"/>
      </xdr:nvSpPr>
      <xdr:spPr>
        <a:xfrm>
          <a:off x="709542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104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105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106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107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2507</xdr:colOff>
      <xdr:row>677</xdr:row>
      <xdr:rowOff>3509</xdr:rowOff>
    </xdr:from>
    <xdr:ext cx="184731" cy="264560"/>
    <xdr:sp macro="" textlink="">
      <xdr:nvSpPr>
        <xdr:cNvPr id="6108" name="pole tekstowe 1"/>
        <xdr:cNvSpPr txBox="1"/>
      </xdr:nvSpPr>
      <xdr:spPr>
        <a:xfrm>
          <a:off x="703160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109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110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111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112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113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114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629653</xdr:colOff>
      <xdr:row>677</xdr:row>
      <xdr:rowOff>3509</xdr:rowOff>
    </xdr:from>
    <xdr:ext cx="184731" cy="264560"/>
    <xdr:sp macro="" textlink="">
      <xdr:nvSpPr>
        <xdr:cNvPr id="6115" name="pole tekstowe 1"/>
        <xdr:cNvSpPr txBox="1"/>
      </xdr:nvSpPr>
      <xdr:spPr>
        <a:xfrm>
          <a:off x="70162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116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117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18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629653</xdr:colOff>
      <xdr:row>677</xdr:row>
      <xdr:rowOff>3509</xdr:rowOff>
    </xdr:from>
    <xdr:ext cx="184731" cy="264560"/>
    <xdr:sp macro="" textlink="">
      <xdr:nvSpPr>
        <xdr:cNvPr id="6119" name="pole tekstowe 1"/>
        <xdr:cNvSpPr txBox="1"/>
      </xdr:nvSpPr>
      <xdr:spPr>
        <a:xfrm>
          <a:off x="70943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20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21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678</xdr:row>
      <xdr:rowOff>0</xdr:rowOff>
    </xdr:from>
    <xdr:ext cx="184731" cy="264560"/>
    <xdr:sp macro="" textlink="">
      <xdr:nvSpPr>
        <xdr:cNvPr id="6122" name="pole tekstowe 1"/>
        <xdr:cNvSpPr txBox="1"/>
      </xdr:nvSpPr>
      <xdr:spPr>
        <a:xfrm>
          <a:off x="703145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23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678</xdr:row>
      <xdr:rowOff>0</xdr:rowOff>
    </xdr:from>
    <xdr:ext cx="184731" cy="264560"/>
    <xdr:sp macro="" textlink="">
      <xdr:nvSpPr>
        <xdr:cNvPr id="6124" name="pole tekstowe 1"/>
        <xdr:cNvSpPr txBox="1"/>
      </xdr:nvSpPr>
      <xdr:spPr>
        <a:xfrm>
          <a:off x="703145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25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629653</xdr:colOff>
      <xdr:row>677</xdr:row>
      <xdr:rowOff>3509</xdr:rowOff>
    </xdr:from>
    <xdr:ext cx="184731" cy="264560"/>
    <xdr:sp macro="" textlink="">
      <xdr:nvSpPr>
        <xdr:cNvPr id="6126" name="pole tekstowe 1"/>
        <xdr:cNvSpPr txBox="1"/>
      </xdr:nvSpPr>
      <xdr:spPr>
        <a:xfrm>
          <a:off x="70943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27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28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29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30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1003</xdr:colOff>
      <xdr:row>677</xdr:row>
      <xdr:rowOff>3509</xdr:rowOff>
    </xdr:from>
    <xdr:ext cx="184731" cy="264560"/>
    <xdr:sp macro="" textlink="">
      <xdr:nvSpPr>
        <xdr:cNvPr id="6131" name="pole tekstowe 1"/>
        <xdr:cNvSpPr txBox="1"/>
      </xdr:nvSpPr>
      <xdr:spPr>
        <a:xfrm>
          <a:off x="70314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629653</xdr:colOff>
      <xdr:row>677</xdr:row>
      <xdr:rowOff>3509</xdr:rowOff>
    </xdr:from>
    <xdr:ext cx="184731" cy="264560"/>
    <xdr:sp macro="" textlink="">
      <xdr:nvSpPr>
        <xdr:cNvPr id="6132" name="pole tekstowe 1"/>
        <xdr:cNvSpPr txBox="1"/>
      </xdr:nvSpPr>
      <xdr:spPr>
        <a:xfrm>
          <a:off x="70943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629653</xdr:colOff>
      <xdr:row>677</xdr:row>
      <xdr:rowOff>3509</xdr:rowOff>
    </xdr:from>
    <xdr:ext cx="184731" cy="264560"/>
    <xdr:sp macro="" textlink="">
      <xdr:nvSpPr>
        <xdr:cNvPr id="6133" name="pole tekstowe 1"/>
        <xdr:cNvSpPr txBox="1"/>
      </xdr:nvSpPr>
      <xdr:spPr>
        <a:xfrm>
          <a:off x="70943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629653</xdr:colOff>
      <xdr:row>677</xdr:row>
      <xdr:rowOff>3509</xdr:rowOff>
    </xdr:from>
    <xdr:ext cx="184731" cy="264560"/>
    <xdr:sp macro="" textlink="">
      <xdr:nvSpPr>
        <xdr:cNvPr id="6134" name="pole tekstowe 1"/>
        <xdr:cNvSpPr txBox="1"/>
      </xdr:nvSpPr>
      <xdr:spPr>
        <a:xfrm>
          <a:off x="70943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629653</xdr:colOff>
      <xdr:row>677</xdr:row>
      <xdr:rowOff>3509</xdr:rowOff>
    </xdr:from>
    <xdr:ext cx="184731" cy="264560"/>
    <xdr:sp macro="" textlink="">
      <xdr:nvSpPr>
        <xdr:cNvPr id="6135" name="pole tekstowe 1"/>
        <xdr:cNvSpPr txBox="1"/>
      </xdr:nvSpPr>
      <xdr:spPr>
        <a:xfrm>
          <a:off x="70943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629653</xdr:colOff>
      <xdr:row>677</xdr:row>
      <xdr:rowOff>3509</xdr:rowOff>
    </xdr:from>
    <xdr:ext cx="184731" cy="264560"/>
    <xdr:sp macro="" textlink="">
      <xdr:nvSpPr>
        <xdr:cNvPr id="6136" name="pole tekstowe 1"/>
        <xdr:cNvSpPr txBox="1"/>
      </xdr:nvSpPr>
      <xdr:spPr>
        <a:xfrm>
          <a:off x="70943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137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637674</xdr:colOff>
      <xdr:row>677</xdr:row>
      <xdr:rowOff>3509</xdr:rowOff>
    </xdr:from>
    <xdr:ext cx="184731" cy="264560"/>
    <xdr:sp macro="" textlink="">
      <xdr:nvSpPr>
        <xdr:cNvPr id="6138" name="pole tekstowe 1"/>
        <xdr:cNvSpPr txBox="1"/>
      </xdr:nvSpPr>
      <xdr:spPr>
        <a:xfrm>
          <a:off x="701701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641183</xdr:colOff>
      <xdr:row>677</xdr:row>
      <xdr:rowOff>3509</xdr:rowOff>
    </xdr:from>
    <xdr:ext cx="184731" cy="264560"/>
    <xdr:sp macro="" textlink="">
      <xdr:nvSpPr>
        <xdr:cNvPr id="6139" name="pole tekstowe 1"/>
        <xdr:cNvSpPr txBox="1"/>
      </xdr:nvSpPr>
      <xdr:spPr>
        <a:xfrm>
          <a:off x="70173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637674</xdr:colOff>
      <xdr:row>677</xdr:row>
      <xdr:rowOff>3509</xdr:rowOff>
    </xdr:from>
    <xdr:ext cx="184731" cy="264560"/>
    <xdr:sp macro="" textlink="">
      <xdr:nvSpPr>
        <xdr:cNvPr id="6140" name="pole tekstowe 1"/>
        <xdr:cNvSpPr txBox="1"/>
      </xdr:nvSpPr>
      <xdr:spPr>
        <a:xfrm>
          <a:off x="70951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641183</xdr:colOff>
      <xdr:row>677</xdr:row>
      <xdr:rowOff>3509</xdr:rowOff>
    </xdr:from>
    <xdr:ext cx="184731" cy="264560"/>
    <xdr:sp macro="" textlink="">
      <xdr:nvSpPr>
        <xdr:cNvPr id="6141" name="pole tekstowe 1"/>
        <xdr:cNvSpPr txBox="1"/>
      </xdr:nvSpPr>
      <xdr:spPr>
        <a:xfrm>
          <a:off x="70173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641183</xdr:colOff>
      <xdr:row>678</xdr:row>
      <xdr:rowOff>0</xdr:rowOff>
    </xdr:from>
    <xdr:ext cx="184731" cy="264560"/>
    <xdr:sp macro="" textlink="">
      <xdr:nvSpPr>
        <xdr:cNvPr id="6142" name="pole tekstowe 1"/>
        <xdr:cNvSpPr txBox="1"/>
      </xdr:nvSpPr>
      <xdr:spPr>
        <a:xfrm>
          <a:off x="701736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641183</xdr:colOff>
      <xdr:row>677</xdr:row>
      <xdr:rowOff>3509</xdr:rowOff>
    </xdr:from>
    <xdr:ext cx="184731" cy="264560"/>
    <xdr:sp macro="" textlink="">
      <xdr:nvSpPr>
        <xdr:cNvPr id="6143" name="pole tekstowe 1"/>
        <xdr:cNvSpPr txBox="1"/>
      </xdr:nvSpPr>
      <xdr:spPr>
        <a:xfrm>
          <a:off x="70173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641183</xdr:colOff>
      <xdr:row>678</xdr:row>
      <xdr:rowOff>0</xdr:rowOff>
    </xdr:from>
    <xdr:ext cx="184731" cy="264560"/>
    <xdr:sp macro="" textlink="">
      <xdr:nvSpPr>
        <xdr:cNvPr id="6144" name="pole tekstowe 1"/>
        <xdr:cNvSpPr txBox="1"/>
      </xdr:nvSpPr>
      <xdr:spPr>
        <a:xfrm>
          <a:off x="701736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641183</xdr:colOff>
      <xdr:row>677</xdr:row>
      <xdr:rowOff>3509</xdr:rowOff>
    </xdr:from>
    <xdr:ext cx="184731" cy="264560"/>
    <xdr:sp macro="" textlink="">
      <xdr:nvSpPr>
        <xdr:cNvPr id="6145" name="pole tekstowe 1"/>
        <xdr:cNvSpPr txBox="1"/>
      </xdr:nvSpPr>
      <xdr:spPr>
        <a:xfrm>
          <a:off x="701736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91</xdr:col>
      <xdr:colOff>637674</xdr:colOff>
      <xdr:row>677</xdr:row>
      <xdr:rowOff>3509</xdr:rowOff>
    </xdr:from>
    <xdr:ext cx="184731" cy="264560"/>
    <xdr:sp macro="" textlink="">
      <xdr:nvSpPr>
        <xdr:cNvPr id="6146" name="pole tekstowe 1"/>
        <xdr:cNvSpPr txBox="1"/>
      </xdr:nvSpPr>
      <xdr:spPr>
        <a:xfrm>
          <a:off x="709512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627146</xdr:colOff>
      <xdr:row>677</xdr:row>
      <xdr:rowOff>3509</xdr:rowOff>
    </xdr:from>
    <xdr:ext cx="184731" cy="264560"/>
    <xdr:sp macro="" textlink="">
      <xdr:nvSpPr>
        <xdr:cNvPr id="6147" name="pole tekstowe 1"/>
        <xdr:cNvSpPr txBox="1"/>
      </xdr:nvSpPr>
      <xdr:spPr>
        <a:xfrm>
          <a:off x="70159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627146</xdr:colOff>
      <xdr:row>678</xdr:row>
      <xdr:rowOff>0</xdr:rowOff>
    </xdr:from>
    <xdr:ext cx="184731" cy="264560"/>
    <xdr:sp macro="" textlink="">
      <xdr:nvSpPr>
        <xdr:cNvPr id="6148" name="pole tekstowe 1"/>
        <xdr:cNvSpPr txBox="1"/>
      </xdr:nvSpPr>
      <xdr:spPr>
        <a:xfrm>
          <a:off x="701596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627146</xdr:colOff>
      <xdr:row>677</xdr:row>
      <xdr:rowOff>3509</xdr:rowOff>
    </xdr:from>
    <xdr:ext cx="184731" cy="264560"/>
    <xdr:sp macro="" textlink="">
      <xdr:nvSpPr>
        <xdr:cNvPr id="6149" name="pole tekstowe 1"/>
        <xdr:cNvSpPr txBox="1"/>
      </xdr:nvSpPr>
      <xdr:spPr>
        <a:xfrm>
          <a:off x="70159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627146</xdr:colOff>
      <xdr:row>678</xdr:row>
      <xdr:rowOff>0</xdr:rowOff>
    </xdr:from>
    <xdr:ext cx="184731" cy="264560"/>
    <xdr:sp macro="" textlink="">
      <xdr:nvSpPr>
        <xdr:cNvPr id="6150" name="pole tekstowe 1"/>
        <xdr:cNvSpPr txBox="1"/>
      </xdr:nvSpPr>
      <xdr:spPr>
        <a:xfrm>
          <a:off x="701596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627146</xdr:colOff>
      <xdr:row>677</xdr:row>
      <xdr:rowOff>3509</xdr:rowOff>
    </xdr:from>
    <xdr:ext cx="184731" cy="264560"/>
    <xdr:sp macro="" textlink="">
      <xdr:nvSpPr>
        <xdr:cNvPr id="6151" name="pole tekstowe 1"/>
        <xdr:cNvSpPr txBox="1"/>
      </xdr:nvSpPr>
      <xdr:spPr>
        <a:xfrm>
          <a:off x="701596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820654</xdr:colOff>
      <xdr:row>677</xdr:row>
      <xdr:rowOff>3509</xdr:rowOff>
    </xdr:from>
    <xdr:ext cx="184731" cy="264560"/>
    <xdr:sp macro="" textlink="">
      <xdr:nvSpPr>
        <xdr:cNvPr id="6152" name="pole tekstowe 1"/>
        <xdr:cNvSpPr txBox="1"/>
      </xdr:nvSpPr>
      <xdr:spPr>
        <a:xfrm>
          <a:off x="70315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820654</xdr:colOff>
      <xdr:row>678</xdr:row>
      <xdr:rowOff>0</xdr:rowOff>
    </xdr:from>
    <xdr:ext cx="184731" cy="264560"/>
    <xdr:sp macro="" textlink="">
      <xdr:nvSpPr>
        <xdr:cNvPr id="6153" name="pole tekstowe 1"/>
        <xdr:cNvSpPr txBox="1"/>
      </xdr:nvSpPr>
      <xdr:spPr>
        <a:xfrm>
          <a:off x="70315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90</xdr:col>
      <xdr:colOff>820654</xdr:colOff>
      <xdr:row>677</xdr:row>
      <xdr:rowOff>3509</xdr:rowOff>
    </xdr:from>
    <xdr:ext cx="184731" cy="264560"/>
    <xdr:sp macro="" textlink="">
      <xdr:nvSpPr>
        <xdr:cNvPr id="6154" name="pole tekstowe 1"/>
        <xdr:cNvSpPr txBox="1"/>
      </xdr:nvSpPr>
      <xdr:spPr>
        <a:xfrm>
          <a:off x="70315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55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56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57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58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59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0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1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2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3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4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5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6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678</xdr:row>
      <xdr:rowOff>0</xdr:rowOff>
    </xdr:from>
    <xdr:ext cx="184731" cy="264560"/>
    <xdr:sp macro="" textlink="">
      <xdr:nvSpPr>
        <xdr:cNvPr id="6167" name="pole tekstowe 1"/>
        <xdr:cNvSpPr txBox="1"/>
      </xdr:nvSpPr>
      <xdr:spPr>
        <a:xfrm>
          <a:off x="71800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68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678</xdr:row>
      <xdr:rowOff>0</xdr:rowOff>
    </xdr:from>
    <xdr:ext cx="184731" cy="264560"/>
    <xdr:sp macro="" textlink="">
      <xdr:nvSpPr>
        <xdr:cNvPr id="6169" name="pole tekstowe 1"/>
        <xdr:cNvSpPr txBox="1"/>
      </xdr:nvSpPr>
      <xdr:spPr>
        <a:xfrm>
          <a:off x="71800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170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818649</xdr:colOff>
      <xdr:row>677</xdr:row>
      <xdr:rowOff>3509</xdr:rowOff>
    </xdr:from>
    <xdr:ext cx="184731" cy="264560"/>
    <xdr:sp macro="" textlink="">
      <xdr:nvSpPr>
        <xdr:cNvPr id="6171" name="pole tekstowe 1"/>
        <xdr:cNvSpPr txBox="1"/>
      </xdr:nvSpPr>
      <xdr:spPr>
        <a:xfrm>
          <a:off x="718751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818649</xdr:colOff>
      <xdr:row>677</xdr:row>
      <xdr:rowOff>3509</xdr:rowOff>
    </xdr:from>
    <xdr:ext cx="184731" cy="264560"/>
    <xdr:sp macro="" textlink="">
      <xdr:nvSpPr>
        <xdr:cNvPr id="6172" name="pole tekstowe 1"/>
        <xdr:cNvSpPr txBox="1"/>
      </xdr:nvSpPr>
      <xdr:spPr>
        <a:xfrm>
          <a:off x="718751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73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74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635669</xdr:colOff>
      <xdr:row>677</xdr:row>
      <xdr:rowOff>3509</xdr:rowOff>
    </xdr:from>
    <xdr:ext cx="184731" cy="264560"/>
    <xdr:sp macro="" textlink="">
      <xdr:nvSpPr>
        <xdr:cNvPr id="6175" name="pole tekstowe 1"/>
        <xdr:cNvSpPr txBox="1"/>
      </xdr:nvSpPr>
      <xdr:spPr>
        <a:xfrm>
          <a:off x="717302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635669</xdr:colOff>
      <xdr:row>677</xdr:row>
      <xdr:rowOff>3509</xdr:rowOff>
    </xdr:from>
    <xdr:ext cx="184731" cy="264560"/>
    <xdr:sp macro="" textlink="">
      <xdr:nvSpPr>
        <xdr:cNvPr id="6176" name="pole tekstowe 1"/>
        <xdr:cNvSpPr txBox="1"/>
      </xdr:nvSpPr>
      <xdr:spPr>
        <a:xfrm>
          <a:off x="717302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77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78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79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80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81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182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183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184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185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186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187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188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189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190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191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192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193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194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818649</xdr:colOff>
      <xdr:row>677</xdr:row>
      <xdr:rowOff>3509</xdr:rowOff>
    </xdr:from>
    <xdr:ext cx="184731" cy="264560"/>
    <xdr:sp macro="" textlink="">
      <xdr:nvSpPr>
        <xdr:cNvPr id="6195" name="pole tekstowe 1"/>
        <xdr:cNvSpPr txBox="1"/>
      </xdr:nvSpPr>
      <xdr:spPr>
        <a:xfrm>
          <a:off x="726561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196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197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198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199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0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1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2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3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4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5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678</xdr:row>
      <xdr:rowOff>0</xdr:rowOff>
    </xdr:from>
    <xdr:ext cx="184731" cy="264560"/>
    <xdr:sp macro="" textlink="">
      <xdr:nvSpPr>
        <xdr:cNvPr id="6206" name="pole tekstowe 1"/>
        <xdr:cNvSpPr txBox="1"/>
      </xdr:nvSpPr>
      <xdr:spPr>
        <a:xfrm>
          <a:off x="718781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7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678</xdr:row>
      <xdr:rowOff>0</xdr:rowOff>
    </xdr:from>
    <xdr:ext cx="184731" cy="264560"/>
    <xdr:sp macro="" textlink="">
      <xdr:nvSpPr>
        <xdr:cNvPr id="6208" name="pole tekstowe 1"/>
        <xdr:cNvSpPr txBox="1"/>
      </xdr:nvSpPr>
      <xdr:spPr>
        <a:xfrm>
          <a:off x="718781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821657</xdr:colOff>
      <xdr:row>677</xdr:row>
      <xdr:rowOff>3509</xdr:rowOff>
    </xdr:from>
    <xdr:ext cx="184731" cy="264560"/>
    <xdr:sp macro="" textlink="">
      <xdr:nvSpPr>
        <xdr:cNvPr id="6209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818649</xdr:colOff>
      <xdr:row>677</xdr:row>
      <xdr:rowOff>3509</xdr:rowOff>
    </xdr:from>
    <xdr:ext cx="184731" cy="264560"/>
    <xdr:sp macro="" textlink="">
      <xdr:nvSpPr>
        <xdr:cNvPr id="6210" name="pole tekstowe 1"/>
        <xdr:cNvSpPr txBox="1"/>
      </xdr:nvSpPr>
      <xdr:spPr>
        <a:xfrm>
          <a:off x="726561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1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2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3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4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5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6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7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8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19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20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678</xdr:row>
      <xdr:rowOff>0</xdr:rowOff>
    </xdr:from>
    <xdr:ext cx="184731" cy="264560"/>
    <xdr:sp macro="" textlink="">
      <xdr:nvSpPr>
        <xdr:cNvPr id="6221" name="pole tekstowe 1"/>
        <xdr:cNvSpPr txBox="1"/>
      </xdr:nvSpPr>
      <xdr:spPr>
        <a:xfrm>
          <a:off x="717222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22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678</xdr:row>
      <xdr:rowOff>0</xdr:rowOff>
    </xdr:from>
    <xdr:ext cx="184731" cy="264560"/>
    <xdr:sp macro="" textlink="">
      <xdr:nvSpPr>
        <xdr:cNvPr id="6223" name="pole tekstowe 1"/>
        <xdr:cNvSpPr txBox="1"/>
      </xdr:nvSpPr>
      <xdr:spPr>
        <a:xfrm>
          <a:off x="717222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627648</xdr:colOff>
      <xdr:row>677</xdr:row>
      <xdr:rowOff>3509</xdr:rowOff>
    </xdr:from>
    <xdr:ext cx="184731" cy="264560"/>
    <xdr:sp macro="" textlink="">
      <xdr:nvSpPr>
        <xdr:cNvPr id="6224" name="pole tekstowe 1"/>
        <xdr:cNvSpPr txBox="1"/>
      </xdr:nvSpPr>
      <xdr:spPr>
        <a:xfrm>
          <a:off x="717222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25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26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635669</xdr:colOff>
      <xdr:row>677</xdr:row>
      <xdr:rowOff>3509</xdr:rowOff>
    </xdr:from>
    <xdr:ext cx="184731" cy="264560"/>
    <xdr:sp macro="" textlink="">
      <xdr:nvSpPr>
        <xdr:cNvPr id="6227" name="pole tekstowe 1"/>
        <xdr:cNvSpPr txBox="1"/>
      </xdr:nvSpPr>
      <xdr:spPr>
        <a:xfrm>
          <a:off x="717302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635669</xdr:colOff>
      <xdr:row>677</xdr:row>
      <xdr:rowOff>3509</xdr:rowOff>
    </xdr:from>
    <xdr:ext cx="184731" cy="264560"/>
    <xdr:sp macro="" textlink="">
      <xdr:nvSpPr>
        <xdr:cNvPr id="6228" name="pole tekstowe 1"/>
        <xdr:cNvSpPr txBox="1"/>
      </xdr:nvSpPr>
      <xdr:spPr>
        <a:xfrm>
          <a:off x="717302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29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30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31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32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33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34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235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236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37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38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39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40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41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42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43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244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245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46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47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48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49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50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51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52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53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54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678</xdr:row>
      <xdr:rowOff>0</xdr:rowOff>
    </xdr:from>
    <xdr:ext cx="184731" cy="264560"/>
    <xdr:sp macro="" textlink="">
      <xdr:nvSpPr>
        <xdr:cNvPr id="6255" name="pole tekstowe 1"/>
        <xdr:cNvSpPr txBox="1"/>
      </xdr:nvSpPr>
      <xdr:spPr>
        <a:xfrm>
          <a:off x="717197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56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678</xdr:row>
      <xdr:rowOff>0</xdr:rowOff>
    </xdr:from>
    <xdr:ext cx="184731" cy="264560"/>
    <xdr:sp macro="" textlink="">
      <xdr:nvSpPr>
        <xdr:cNvPr id="6257" name="pole tekstowe 1"/>
        <xdr:cNvSpPr txBox="1"/>
      </xdr:nvSpPr>
      <xdr:spPr>
        <a:xfrm>
          <a:off x="717197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625141</xdr:colOff>
      <xdr:row>677</xdr:row>
      <xdr:rowOff>3509</xdr:rowOff>
    </xdr:from>
    <xdr:ext cx="184731" cy="264560"/>
    <xdr:sp macro="" textlink="">
      <xdr:nvSpPr>
        <xdr:cNvPr id="6258" name="pole tekstowe 1"/>
        <xdr:cNvSpPr txBox="1"/>
      </xdr:nvSpPr>
      <xdr:spPr>
        <a:xfrm>
          <a:off x="717197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59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60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61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262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63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64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65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66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67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268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69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270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271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272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635669</xdr:colOff>
      <xdr:row>677</xdr:row>
      <xdr:rowOff>3509</xdr:rowOff>
    </xdr:from>
    <xdr:ext cx="184731" cy="264560"/>
    <xdr:sp macro="" textlink="">
      <xdr:nvSpPr>
        <xdr:cNvPr id="6273" name="pole tekstowe 1"/>
        <xdr:cNvSpPr txBox="1"/>
      </xdr:nvSpPr>
      <xdr:spPr>
        <a:xfrm>
          <a:off x="717302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635669</xdr:colOff>
      <xdr:row>677</xdr:row>
      <xdr:rowOff>3509</xdr:rowOff>
    </xdr:from>
    <xdr:ext cx="184731" cy="264560"/>
    <xdr:sp macro="" textlink="">
      <xdr:nvSpPr>
        <xdr:cNvPr id="6274" name="pole tekstowe 1"/>
        <xdr:cNvSpPr txBox="1"/>
      </xdr:nvSpPr>
      <xdr:spPr>
        <a:xfrm>
          <a:off x="717302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75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76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77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78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79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280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281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282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83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84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85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86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87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88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289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290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291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292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293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294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295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296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297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298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299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300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678</xdr:row>
      <xdr:rowOff>0</xdr:rowOff>
    </xdr:from>
    <xdr:ext cx="184731" cy="264560"/>
    <xdr:sp macro="" textlink="">
      <xdr:nvSpPr>
        <xdr:cNvPr id="6301" name="pole tekstowe 1"/>
        <xdr:cNvSpPr txBox="1"/>
      </xdr:nvSpPr>
      <xdr:spPr>
        <a:xfrm>
          <a:off x="717337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302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678</xdr:row>
      <xdr:rowOff>0</xdr:rowOff>
    </xdr:from>
    <xdr:ext cx="184731" cy="264560"/>
    <xdr:sp macro="" textlink="">
      <xdr:nvSpPr>
        <xdr:cNvPr id="6303" name="pole tekstowe 1"/>
        <xdr:cNvSpPr txBox="1"/>
      </xdr:nvSpPr>
      <xdr:spPr>
        <a:xfrm>
          <a:off x="717337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639178</xdr:colOff>
      <xdr:row>677</xdr:row>
      <xdr:rowOff>3509</xdr:rowOff>
    </xdr:from>
    <xdr:ext cx="184731" cy="264560"/>
    <xdr:sp macro="" textlink="">
      <xdr:nvSpPr>
        <xdr:cNvPr id="6304" name="pole tekstowe 1"/>
        <xdr:cNvSpPr txBox="1"/>
      </xdr:nvSpPr>
      <xdr:spPr>
        <a:xfrm>
          <a:off x="717337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305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306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307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08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309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10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11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12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13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14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315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16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317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18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319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0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1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2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3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4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5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6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678</xdr:row>
      <xdr:rowOff>0</xdr:rowOff>
    </xdr:from>
    <xdr:ext cx="184731" cy="264560"/>
    <xdr:sp macro="" textlink="">
      <xdr:nvSpPr>
        <xdr:cNvPr id="6327" name="pole tekstowe 1"/>
        <xdr:cNvSpPr txBox="1"/>
      </xdr:nvSpPr>
      <xdr:spPr>
        <a:xfrm>
          <a:off x="717347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28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678</xdr:row>
      <xdr:rowOff>0</xdr:rowOff>
    </xdr:from>
    <xdr:ext cx="184731" cy="264560"/>
    <xdr:sp macro="" textlink="">
      <xdr:nvSpPr>
        <xdr:cNvPr id="6329" name="pole tekstowe 1"/>
        <xdr:cNvSpPr txBox="1"/>
      </xdr:nvSpPr>
      <xdr:spPr>
        <a:xfrm>
          <a:off x="717347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640181</xdr:colOff>
      <xdr:row>677</xdr:row>
      <xdr:rowOff>3509</xdr:rowOff>
    </xdr:from>
    <xdr:ext cx="184731" cy="264560"/>
    <xdr:sp macro="" textlink="">
      <xdr:nvSpPr>
        <xdr:cNvPr id="6330" name="pole tekstowe 1"/>
        <xdr:cNvSpPr txBox="1"/>
      </xdr:nvSpPr>
      <xdr:spPr>
        <a:xfrm>
          <a:off x="717347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331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332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33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334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35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36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37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38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39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340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41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342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43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344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345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638677</xdr:colOff>
      <xdr:row>677</xdr:row>
      <xdr:rowOff>3509</xdr:rowOff>
    </xdr:from>
    <xdr:ext cx="184731" cy="264560"/>
    <xdr:sp macro="" textlink="">
      <xdr:nvSpPr>
        <xdr:cNvPr id="6346" name="pole tekstowe 1"/>
        <xdr:cNvSpPr txBox="1"/>
      </xdr:nvSpPr>
      <xdr:spPr>
        <a:xfrm>
          <a:off x="717332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347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348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49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50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51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52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53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54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55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356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357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58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359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60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61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62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63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64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365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66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678</xdr:row>
      <xdr:rowOff>0</xdr:rowOff>
    </xdr:from>
    <xdr:ext cx="184731" cy="264560"/>
    <xdr:sp macro="" textlink="">
      <xdr:nvSpPr>
        <xdr:cNvPr id="6367" name="pole tekstowe 1"/>
        <xdr:cNvSpPr txBox="1"/>
      </xdr:nvSpPr>
      <xdr:spPr>
        <a:xfrm>
          <a:off x="718761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502</xdr:colOff>
      <xdr:row>677</xdr:row>
      <xdr:rowOff>3509</xdr:rowOff>
    </xdr:from>
    <xdr:ext cx="184731" cy="264560"/>
    <xdr:sp macro="" textlink="">
      <xdr:nvSpPr>
        <xdr:cNvPr id="6368" name="pole tekstowe 1"/>
        <xdr:cNvSpPr txBox="1"/>
      </xdr:nvSpPr>
      <xdr:spPr>
        <a:xfrm>
          <a:off x="718761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369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370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371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72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73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74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75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76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77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78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379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380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381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382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383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384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385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678</xdr:row>
      <xdr:rowOff>0</xdr:rowOff>
    </xdr:from>
    <xdr:ext cx="184731" cy="264560"/>
    <xdr:sp macro="" textlink="">
      <xdr:nvSpPr>
        <xdr:cNvPr id="6386" name="pole tekstowe 1"/>
        <xdr:cNvSpPr txBox="1"/>
      </xdr:nvSpPr>
      <xdr:spPr>
        <a:xfrm>
          <a:off x="71800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387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678</xdr:row>
      <xdr:rowOff>0</xdr:rowOff>
    </xdr:from>
    <xdr:ext cx="184731" cy="264560"/>
    <xdr:sp macro="" textlink="">
      <xdr:nvSpPr>
        <xdr:cNvPr id="6388" name="pole tekstowe 1"/>
        <xdr:cNvSpPr txBox="1"/>
      </xdr:nvSpPr>
      <xdr:spPr>
        <a:xfrm>
          <a:off x="718009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706354</xdr:colOff>
      <xdr:row>677</xdr:row>
      <xdr:rowOff>3509</xdr:rowOff>
    </xdr:from>
    <xdr:ext cx="184731" cy="264560"/>
    <xdr:sp macro="" textlink="">
      <xdr:nvSpPr>
        <xdr:cNvPr id="6389" name="pole tekstowe 1"/>
        <xdr:cNvSpPr txBox="1"/>
      </xdr:nvSpPr>
      <xdr:spPr>
        <a:xfrm>
          <a:off x="718009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390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640682</xdr:colOff>
      <xdr:row>677</xdr:row>
      <xdr:rowOff>3509</xdr:rowOff>
    </xdr:from>
    <xdr:ext cx="184731" cy="264560"/>
    <xdr:sp macro="" textlink="">
      <xdr:nvSpPr>
        <xdr:cNvPr id="6391" name="pole tekstowe 1"/>
        <xdr:cNvSpPr txBox="1"/>
      </xdr:nvSpPr>
      <xdr:spPr>
        <a:xfrm>
          <a:off x="717352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92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93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94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95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96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97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398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399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400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01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402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03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04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05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678</xdr:row>
      <xdr:rowOff>0</xdr:rowOff>
    </xdr:from>
    <xdr:ext cx="184731" cy="264560"/>
    <xdr:sp macro="" textlink="">
      <xdr:nvSpPr>
        <xdr:cNvPr id="6406" name="pole tekstowe 1"/>
        <xdr:cNvSpPr txBox="1"/>
      </xdr:nvSpPr>
      <xdr:spPr>
        <a:xfrm>
          <a:off x="718781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07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678</xdr:row>
      <xdr:rowOff>0</xdr:rowOff>
    </xdr:from>
    <xdr:ext cx="184731" cy="264560"/>
    <xdr:sp macro="" textlink="">
      <xdr:nvSpPr>
        <xdr:cNvPr id="6408" name="pole tekstowe 1"/>
        <xdr:cNvSpPr txBox="1"/>
      </xdr:nvSpPr>
      <xdr:spPr>
        <a:xfrm>
          <a:off x="718781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09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410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11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12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13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14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2507</xdr:colOff>
      <xdr:row>677</xdr:row>
      <xdr:rowOff>3509</xdr:rowOff>
    </xdr:from>
    <xdr:ext cx="184731" cy="264560"/>
    <xdr:sp macro="" textlink="">
      <xdr:nvSpPr>
        <xdr:cNvPr id="6415" name="pole tekstowe 1"/>
        <xdr:cNvSpPr txBox="1"/>
      </xdr:nvSpPr>
      <xdr:spPr>
        <a:xfrm>
          <a:off x="718781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416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417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418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419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420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421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629653</xdr:colOff>
      <xdr:row>677</xdr:row>
      <xdr:rowOff>3509</xdr:rowOff>
    </xdr:from>
    <xdr:ext cx="184731" cy="264560"/>
    <xdr:sp macro="" textlink="">
      <xdr:nvSpPr>
        <xdr:cNvPr id="6422" name="pole tekstowe 1"/>
        <xdr:cNvSpPr txBox="1"/>
      </xdr:nvSpPr>
      <xdr:spPr>
        <a:xfrm>
          <a:off x="71724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423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424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25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26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27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28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678</xdr:row>
      <xdr:rowOff>0</xdr:rowOff>
    </xdr:from>
    <xdr:ext cx="184731" cy="264560"/>
    <xdr:sp macro="" textlink="">
      <xdr:nvSpPr>
        <xdr:cNvPr id="6429" name="pole tekstowe 1"/>
        <xdr:cNvSpPr txBox="1"/>
      </xdr:nvSpPr>
      <xdr:spPr>
        <a:xfrm>
          <a:off x="718766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30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678</xdr:row>
      <xdr:rowOff>0</xdr:rowOff>
    </xdr:from>
    <xdr:ext cx="184731" cy="264560"/>
    <xdr:sp macro="" textlink="">
      <xdr:nvSpPr>
        <xdr:cNvPr id="6431" name="pole tekstowe 1"/>
        <xdr:cNvSpPr txBox="1"/>
      </xdr:nvSpPr>
      <xdr:spPr>
        <a:xfrm>
          <a:off x="718766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32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33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34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35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36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37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1003</xdr:colOff>
      <xdr:row>677</xdr:row>
      <xdr:rowOff>3509</xdr:rowOff>
    </xdr:from>
    <xdr:ext cx="184731" cy="264560"/>
    <xdr:sp macro="" textlink="">
      <xdr:nvSpPr>
        <xdr:cNvPr id="6438" name="pole tekstowe 1"/>
        <xdr:cNvSpPr txBox="1"/>
      </xdr:nvSpPr>
      <xdr:spPr>
        <a:xfrm>
          <a:off x="71876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39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40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41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42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43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444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637674</xdr:colOff>
      <xdr:row>677</xdr:row>
      <xdr:rowOff>3509</xdr:rowOff>
    </xdr:from>
    <xdr:ext cx="184731" cy="264560"/>
    <xdr:sp macro="" textlink="">
      <xdr:nvSpPr>
        <xdr:cNvPr id="6445" name="pole tekstowe 1"/>
        <xdr:cNvSpPr txBox="1"/>
      </xdr:nvSpPr>
      <xdr:spPr>
        <a:xfrm>
          <a:off x="717322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641183</xdr:colOff>
      <xdr:row>677</xdr:row>
      <xdr:rowOff>3509</xdr:rowOff>
    </xdr:from>
    <xdr:ext cx="184731" cy="264560"/>
    <xdr:sp macro="" textlink="">
      <xdr:nvSpPr>
        <xdr:cNvPr id="6446" name="pole tekstowe 1"/>
        <xdr:cNvSpPr txBox="1"/>
      </xdr:nvSpPr>
      <xdr:spPr>
        <a:xfrm>
          <a:off x="717357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447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641183</xdr:colOff>
      <xdr:row>677</xdr:row>
      <xdr:rowOff>3509</xdr:rowOff>
    </xdr:from>
    <xdr:ext cx="184731" cy="264560"/>
    <xdr:sp macro="" textlink="">
      <xdr:nvSpPr>
        <xdr:cNvPr id="6448" name="pole tekstowe 1"/>
        <xdr:cNvSpPr txBox="1"/>
      </xdr:nvSpPr>
      <xdr:spPr>
        <a:xfrm>
          <a:off x="717357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641183</xdr:colOff>
      <xdr:row>678</xdr:row>
      <xdr:rowOff>0</xdr:rowOff>
    </xdr:from>
    <xdr:ext cx="184731" cy="264560"/>
    <xdr:sp macro="" textlink="">
      <xdr:nvSpPr>
        <xdr:cNvPr id="6449" name="pole tekstowe 1"/>
        <xdr:cNvSpPr txBox="1"/>
      </xdr:nvSpPr>
      <xdr:spPr>
        <a:xfrm>
          <a:off x="717357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641183</xdr:colOff>
      <xdr:row>677</xdr:row>
      <xdr:rowOff>3509</xdr:rowOff>
    </xdr:from>
    <xdr:ext cx="184731" cy="264560"/>
    <xdr:sp macro="" textlink="">
      <xdr:nvSpPr>
        <xdr:cNvPr id="6450" name="pole tekstowe 1"/>
        <xdr:cNvSpPr txBox="1"/>
      </xdr:nvSpPr>
      <xdr:spPr>
        <a:xfrm>
          <a:off x="717357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641183</xdr:colOff>
      <xdr:row>678</xdr:row>
      <xdr:rowOff>0</xdr:rowOff>
    </xdr:from>
    <xdr:ext cx="184731" cy="264560"/>
    <xdr:sp macro="" textlink="">
      <xdr:nvSpPr>
        <xdr:cNvPr id="6451" name="pole tekstowe 1"/>
        <xdr:cNvSpPr txBox="1"/>
      </xdr:nvSpPr>
      <xdr:spPr>
        <a:xfrm>
          <a:off x="717357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641183</xdr:colOff>
      <xdr:row>677</xdr:row>
      <xdr:rowOff>3509</xdr:rowOff>
    </xdr:from>
    <xdr:ext cx="184731" cy="264560"/>
    <xdr:sp macro="" textlink="">
      <xdr:nvSpPr>
        <xdr:cNvPr id="6452" name="pole tekstowe 1"/>
        <xdr:cNvSpPr txBox="1"/>
      </xdr:nvSpPr>
      <xdr:spPr>
        <a:xfrm>
          <a:off x="717357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453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627146</xdr:colOff>
      <xdr:row>677</xdr:row>
      <xdr:rowOff>3509</xdr:rowOff>
    </xdr:from>
    <xdr:ext cx="184731" cy="264560"/>
    <xdr:sp macro="" textlink="">
      <xdr:nvSpPr>
        <xdr:cNvPr id="6454" name="pole tekstowe 1"/>
        <xdr:cNvSpPr txBox="1"/>
      </xdr:nvSpPr>
      <xdr:spPr>
        <a:xfrm>
          <a:off x="717217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627146</xdr:colOff>
      <xdr:row>678</xdr:row>
      <xdr:rowOff>0</xdr:rowOff>
    </xdr:from>
    <xdr:ext cx="184731" cy="264560"/>
    <xdr:sp macro="" textlink="">
      <xdr:nvSpPr>
        <xdr:cNvPr id="6455" name="pole tekstowe 1"/>
        <xdr:cNvSpPr txBox="1"/>
      </xdr:nvSpPr>
      <xdr:spPr>
        <a:xfrm>
          <a:off x="717217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627146</xdr:colOff>
      <xdr:row>677</xdr:row>
      <xdr:rowOff>3509</xdr:rowOff>
    </xdr:from>
    <xdr:ext cx="184731" cy="264560"/>
    <xdr:sp macro="" textlink="">
      <xdr:nvSpPr>
        <xdr:cNvPr id="6456" name="pole tekstowe 1"/>
        <xdr:cNvSpPr txBox="1"/>
      </xdr:nvSpPr>
      <xdr:spPr>
        <a:xfrm>
          <a:off x="717217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627146</xdr:colOff>
      <xdr:row>678</xdr:row>
      <xdr:rowOff>0</xdr:rowOff>
    </xdr:from>
    <xdr:ext cx="184731" cy="264560"/>
    <xdr:sp macro="" textlink="">
      <xdr:nvSpPr>
        <xdr:cNvPr id="6457" name="pole tekstowe 1"/>
        <xdr:cNvSpPr txBox="1"/>
      </xdr:nvSpPr>
      <xdr:spPr>
        <a:xfrm>
          <a:off x="717217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627146</xdr:colOff>
      <xdr:row>677</xdr:row>
      <xdr:rowOff>3509</xdr:rowOff>
    </xdr:from>
    <xdr:ext cx="184731" cy="264560"/>
    <xdr:sp macro="" textlink="">
      <xdr:nvSpPr>
        <xdr:cNvPr id="6458" name="pole tekstowe 1"/>
        <xdr:cNvSpPr txBox="1"/>
      </xdr:nvSpPr>
      <xdr:spPr>
        <a:xfrm>
          <a:off x="717217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820654</xdr:colOff>
      <xdr:row>677</xdr:row>
      <xdr:rowOff>3509</xdr:rowOff>
    </xdr:from>
    <xdr:ext cx="184731" cy="264560"/>
    <xdr:sp macro="" textlink="">
      <xdr:nvSpPr>
        <xdr:cNvPr id="6459" name="pole tekstowe 1"/>
        <xdr:cNvSpPr txBox="1"/>
      </xdr:nvSpPr>
      <xdr:spPr>
        <a:xfrm>
          <a:off x="71877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820654</xdr:colOff>
      <xdr:row>678</xdr:row>
      <xdr:rowOff>0</xdr:rowOff>
    </xdr:from>
    <xdr:ext cx="184731" cy="264560"/>
    <xdr:sp macro="" textlink="">
      <xdr:nvSpPr>
        <xdr:cNvPr id="6460" name="pole tekstowe 1"/>
        <xdr:cNvSpPr txBox="1"/>
      </xdr:nvSpPr>
      <xdr:spPr>
        <a:xfrm>
          <a:off x="71877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92</xdr:col>
      <xdr:colOff>820654</xdr:colOff>
      <xdr:row>677</xdr:row>
      <xdr:rowOff>3509</xdr:rowOff>
    </xdr:from>
    <xdr:ext cx="184731" cy="264560"/>
    <xdr:sp macro="" textlink="">
      <xdr:nvSpPr>
        <xdr:cNvPr id="6461" name="pole tekstowe 1"/>
        <xdr:cNvSpPr txBox="1"/>
      </xdr:nvSpPr>
      <xdr:spPr>
        <a:xfrm>
          <a:off x="71877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2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3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4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5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6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7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8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69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70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71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72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73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678</xdr:row>
      <xdr:rowOff>0</xdr:rowOff>
    </xdr:from>
    <xdr:ext cx="184731" cy="264560"/>
    <xdr:sp macro="" textlink="">
      <xdr:nvSpPr>
        <xdr:cNvPr id="6474" name="pole tekstowe 1"/>
        <xdr:cNvSpPr txBox="1"/>
      </xdr:nvSpPr>
      <xdr:spPr>
        <a:xfrm>
          <a:off x="72582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75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678</xdr:row>
      <xdr:rowOff>0</xdr:rowOff>
    </xdr:from>
    <xdr:ext cx="184731" cy="264560"/>
    <xdr:sp macro="" textlink="">
      <xdr:nvSpPr>
        <xdr:cNvPr id="6476" name="pole tekstowe 1"/>
        <xdr:cNvSpPr txBox="1"/>
      </xdr:nvSpPr>
      <xdr:spPr>
        <a:xfrm>
          <a:off x="72582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477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818649</xdr:colOff>
      <xdr:row>677</xdr:row>
      <xdr:rowOff>3509</xdr:rowOff>
    </xdr:from>
    <xdr:ext cx="184731" cy="264560"/>
    <xdr:sp macro="" textlink="">
      <xdr:nvSpPr>
        <xdr:cNvPr id="6478" name="pole tekstowe 1"/>
        <xdr:cNvSpPr txBox="1"/>
      </xdr:nvSpPr>
      <xdr:spPr>
        <a:xfrm>
          <a:off x="726561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818649</xdr:colOff>
      <xdr:row>677</xdr:row>
      <xdr:rowOff>3509</xdr:rowOff>
    </xdr:from>
    <xdr:ext cx="184731" cy="264560"/>
    <xdr:sp macro="" textlink="">
      <xdr:nvSpPr>
        <xdr:cNvPr id="6479" name="pole tekstowe 1"/>
        <xdr:cNvSpPr txBox="1"/>
      </xdr:nvSpPr>
      <xdr:spPr>
        <a:xfrm>
          <a:off x="726561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0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1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482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483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4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5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6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7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8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489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490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491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92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93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94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95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96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97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498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499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500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1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818649</xdr:colOff>
      <xdr:row>677</xdr:row>
      <xdr:rowOff>3509</xdr:rowOff>
    </xdr:from>
    <xdr:ext cx="184731" cy="264560"/>
    <xdr:sp macro="" textlink="">
      <xdr:nvSpPr>
        <xdr:cNvPr id="6502" name="pole tekstowe 1"/>
        <xdr:cNvSpPr txBox="1"/>
      </xdr:nvSpPr>
      <xdr:spPr>
        <a:xfrm>
          <a:off x="734372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3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4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5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6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7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8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09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10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11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12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678</xdr:row>
      <xdr:rowOff>0</xdr:rowOff>
    </xdr:from>
    <xdr:ext cx="184731" cy="264560"/>
    <xdr:sp macro="" textlink="">
      <xdr:nvSpPr>
        <xdr:cNvPr id="6513" name="pole tekstowe 1"/>
        <xdr:cNvSpPr txBox="1"/>
      </xdr:nvSpPr>
      <xdr:spPr>
        <a:xfrm>
          <a:off x="72659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14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678</xdr:row>
      <xdr:rowOff>0</xdr:rowOff>
    </xdr:from>
    <xdr:ext cx="184731" cy="264560"/>
    <xdr:sp macro="" textlink="">
      <xdr:nvSpPr>
        <xdr:cNvPr id="6515" name="pole tekstowe 1"/>
        <xdr:cNvSpPr txBox="1"/>
      </xdr:nvSpPr>
      <xdr:spPr>
        <a:xfrm>
          <a:off x="72659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821657</xdr:colOff>
      <xdr:row>677</xdr:row>
      <xdr:rowOff>3509</xdr:rowOff>
    </xdr:from>
    <xdr:ext cx="184731" cy="264560"/>
    <xdr:sp macro="" textlink="">
      <xdr:nvSpPr>
        <xdr:cNvPr id="6516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818649</xdr:colOff>
      <xdr:row>677</xdr:row>
      <xdr:rowOff>3509</xdr:rowOff>
    </xdr:from>
    <xdr:ext cx="184731" cy="264560"/>
    <xdr:sp macro="" textlink="">
      <xdr:nvSpPr>
        <xdr:cNvPr id="6517" name="pole tekstowe 1"/>
        <xdr:cNvSpPr txBox="1"/>
      </xdr:nvSpPr>
      <xdr:spPr>
        <a:xfrm>
          <a:off x="734372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18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19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0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1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2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3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4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5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6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7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678</xdr:row>
      <xdr:rowOff>0</xdr:rowOff>
    </xdr:from>
    <xdr:ext cx="184731" cy="264560"/>
    <xdr:sp macro="" textlink="">
      <xdr:nvSpPr>
        <xdr:cNvPr id="6528" name="pole tekstowe 1"/>
        <xdr:cNvSpPr txBox="1"/>
      </xdr:nvSpPr>
      <xdr:spPr>
        <a:xfrm>
          <a:off x="725032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29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678</xdr:row>
      <xdr:rowOff>0</xdr:rowOff>
    </xdr:from>
    <xdr:ext cx="184731" cy="264560"/>
    <xdr:sp macro="" textlink="">
      <xdr:nvSpPr>
        <xdr:cNvPr id="6530" name="pole tekstowe 1"/>
        <xdr:cNvSpPr txBox="1"/>
      </xdr:nvSpPr>
      <xdr:spPr>
        <a:xfrm>
          <a:off x="725032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627648</xdr:colOff>
      <xdr:row>677</xdr:row>
      <xdr:rowOff>3509</xdr:rowOff>
    </xdr:from>
    <xdr:ext cx="184731" cy="264560"/>
    <xdr:sp macro="" textlink="">
      <xdr:nvSpPr>
        <xdr:cNvPr id="6531" name="pole tekstowe 1"/>
        <xdr:cNvSpPr txBox="1"/>
      </xdr:nvSpPr>
      <xdr:spPr>
        <a:xfrm>
          <a:off x="725032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32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33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534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535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36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37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38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39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40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41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542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543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44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45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46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47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48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49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50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551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552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53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54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55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56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57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58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59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60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61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678</xdr:row>
      <xdr:rowOff>0</xdr:rowOff>
    </xdr:from>
    <xdr:ext cx="184731" cy="264560"/>
    <xdr:sp macro="" textlink="">
      <xdr:nvSpPr>
        <xdr:cNvPr id="6562" name="pole tekstowe 1"/>
        <xdr:cNvSpPr txBox="1"/>
      </xdr:nvSpPr>
      <xdr:spPr>
        <a:xfrm>
          <a:off x="725007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63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678</xdr:row>
      <xdr:rowOff>0</xdr:rowOff>
    </xdr:from>
    <xdr:ext cx="184731" cy="264560"/>
    <xdr:sp macro="" textlink="">
      <xdr:nvSpPr>
        <xdr:cNvPr id="6564" name="pole tekstowe 1"/>
        <xdr:cNvSpPr txBox="1"/>
      </xdr:nvSpPr>
      <xdr:spPr>
        <a:xfrm>
          <a:off x="725007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625141</xdr:colOff>
      <xdr:row>677</xdr:row>
      <xdr:rowOff>3509</xdr:rowOff>
    </xdr:from>
    <xdr:ext cx="184731" cy="264560"/>
    <xdr:sp macro="" textlink="">
      <xdr:nvSpPr>
        <xdr:cNvPr id="6565" name="pole tekstowe 1"/>
        <xdr:cNvSpPr txBox="1"/>
      </xdr:nvSpPr>
      <xdr:spPr>
        <a:xfrm>
          <a:off x="725007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66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67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68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569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70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71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72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73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74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575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76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577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578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579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580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635669</xdr:colOff>
      <xdr:row>677</xdr:row>
      <xdr:rowOff>3509</xdr:rowOff>
    </xdr:from>
    <xdr:ext cx="184731" cy="264560"/>
    <xdr:sp macro="" textlink="">
      <xdr:nvSpPr>
        <xdr:cNvPr id="6581" name="pole tekstowe 1"/>
        <xdr:cNvSpPr txBox="1"/>
      </xdr:nvSpPr>
      <xdr:spPr>
        <a:xfrm>
          <a:off x="725113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82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83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84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85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86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587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588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589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90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91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92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93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94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95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596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597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598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599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600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1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2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3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4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5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6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7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678</xdr:row>
      <xdr:rowOff>0</xdr:rowOff>
    </xdr:from>
    <xdr:ext cx="184731" cy="264560"/>
    <xdr:sp macro="" textlink="">
      <xdr:nvSpPr>
        <xdr:cNvPr id="6608" name="pole tekstowe 1"/>
        <xdr:cNvSpPr txBox="1"/>
      </xdr:nvSpPr>
      <xdr:spPr>
        <a:xfrm>
          <a:off x="725148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09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678</xdr:row>
      <xdr:rowOff>0</xdr:rowOff>
    </xdr:from>
    <xdr:ext cx="184731" cy="264560"/>
    <xdr:sp macro="" textlink="">
      <xdr:nvSpPr>
        <xdr:cNvPr id="6610" name="pole tekstowe 1"/>
        <xdr:cNvSpPr txBox="1"/>
      </xdr:nvSpPr>
      <xdr:spPr>
        <a:xfrm>
          <a:off x="725148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639178</xdr:colOff>
      <xdr:row>677</xdr:row>
      <xdr:rowOff>3509</xdr:rowOff>
    </xdr:from>
    <xdr:ext cx="184731" cy="264560"/>
    <xdr:sp macro="" textlink="">
      <xdr:nvSpPr>
        <xdr:cNvPr id="6611" name="pole tekstowe 1"/>
        <xdr:cNvSpPr txBox="1"/>
      </xdr:nvSpPr>
      <xdr:spPr>
        <a:xfrm>
          <a:off x="725148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612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613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614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15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616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17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18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19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20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21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622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23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624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25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626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27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28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29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30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31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32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33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678</xdr:row>
      <xdr:rowOff>0</xdr:rowOff>
    </xdr:from>
    <xdr:ext cx="184731" cy="264560"/>
    <xdr:sp macro="" textlink="">
      <xdr:nvSpPr>
        <xdr:cNvPr id="6634" name="pole tekstowe 1"/>
        <xdr:cNvSpPr txBox="1"/>
      </xdr:nvSpPr>
      <xdr:spPr>
        <a:xfrm>
          <a:off x="725158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35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678</xdr:row>
      <xdr:rowOff>0</xdr:rowOff>
    </xdr:from>
    <xdr:ext cx="184731" cy="264560"/>
    <xdr:sp macro="" textlink="">
      <xdr:nvSpPr>
        <xdr:cNvPr id="6636" name="pole tekstowe 1"/>
        <xdr:cNvSpPr txBox="1"/>
      </xdr:nvSpPr>
      <xdr:spPr>
        <a:xfrm>
          <a:off x="725158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640181</xdr:colOff>
      <xdr:row>677</xdr:row>
      <xdr:rowOff>3509</xdr:rowOff>
    </xdr:from>
    <xdr:ext cx="184731" cy="264560"/>
    <xdr:sp macro="" textlink="">
      <xdr:nvSpPr>
        <xdr:cNvPr id="6637" name="pole tekstowe 1"/>
        <xdr:cNvSpPr txBox="1"/>
      </xdr:nvSpPr>
      <xdr:spPr>
        <a:xfrm>
          <a:off x="725158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638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639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40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641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42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43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44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45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46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647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48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649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50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651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652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638677</xdr:colOff>
      <xdr:row>677</xdr:row>
      <xdr:rowOff>3509</xdr:rowOff>
    </xdr:from>
    <xdr:ext cx="184731" cy="264560"/>
    <xdr:sp macro="" textlink="">
      <xdr:nvSpPr>
        <xdr:cNvPr id="6653" name="pole tekstowe 1"/>
        <xdr:cNvSpPr txBox="1"/>
      </xdr:nvSpPr>
      <xdr:spPr>
        <a:xfrm>
          <a:off x="725143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654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655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56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57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58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59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60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61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62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663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664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65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666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67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68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69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70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71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672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73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678</xdr:row>
      <xdr:rowOff>0</xdr:rowOff>
    </xdr:from>
    <xdr:ext cx="184731" cy="264560"/>
    <xdr:sp macro="" textlink="">
      <xdr:nvSpPr>
        <xdr:cNvPr id="6674" name="pole tekstowe 1"/>
        <xdr:cNvSpPr txBox="1"/>
      </xdr:nvSpPr>
      <xdr:spPr>
        <a:xfrm>
          <a:off x="726572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502</xdr:colOff>
      <xdr:row>677</xdr:row>
      <xdr:rowOff>3509</xdr:rowOff>
    </xdr:from>
    <xdr:ext cx="184731" cy="264560"/>
    <xdr:sp macro="" textlink="">
      <xdr:nvSpPr>
        <xdr:cNvPr id="6675" name="pole tekstowe 1"/>
        <xdr:cNvSpPr txBox="1"/>
      </xdr:nvSpPr>
      <xdr:spPr>
        <a:xfrm>
          <a:off x="726572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676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677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678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79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80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81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82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83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84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85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686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687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688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689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690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691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692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678</xdr:row>
      <xdr:rowOff>0</xdr:rowOff>
    </xdr:from>
    <xdr:ext cx="184731" cy="264560"/>
    <xdr:sp macro="" textlink="">
      <xdr:nvSpPr>
        <xdr:cNvPr id="6693" name="pole tekstowe 1"/>
        <xdr:cNvSpPr txBox="1"/>
      </xdr:nvSpPr>
      <xdr:spPr>
        <a:xfrm>
          <a:off x="72582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694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678</xdr:row>
      <xdr:rowOff>0</xdr:rowOff>
    </xdr:from>
    <xdr:ext cx="184731" cy="264560"/>
    <xdr:sp macro="" textlink="">
      <xdr:nvSpPr>
        <xdr:cNvPr id="6695" name="pole tekstowe 1"/>
        <xdr:cNvSpPr txBox="1"/>
      </xdr:nvSpPr>
      <xdr:spPr>
        <a:xfrm>
          <a:off x="725820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706354</xdr:colOff>
      <xdr:row>677</xdr:row>
      <xdr:rowOff>3509</xdr:rowOff>
    </xdr:from>
    <xdr:ext cx="184731" cy="264560"/>
    <xdr:sp macro="" textlink="">
      <xdr:nvSpPr>
        <xdr:cNvPr id="6696" name="pole tekstowe 1"/>
        <xdr:cNvSpPr txBox="1"/>
      </xdr:nvSpPr>
      <xdr:spPr>
        <a:xfrm>
          <a:off x="725820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697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640682</xdr:colOff>
      <xdr:row>677</xdr:row>
      <xdr:rowOff>3509</xdr:rowOff>
    </xdr:from>
    <xdr:ext cx="184731" cy="264560"/>
    <xdr:sp macro="" textlink="">
      <xdr:nvSpPr>
        <xdr:cNvPr id="6698" name="pole tekstowe 1"/>
        <xdr:cNvSpPr txBox="1"/>
      </xdr:nvSpPr>
      <xdr:spPr>
        <a:xfrm>
          <a:off x="725163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699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00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01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02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03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04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05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706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707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08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709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10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11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12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678</xdr:row>
      <xdr:rowOff>0</xdr:rowOff>
    </xdr:from>
    <xdr:ext cx="184731" cy="264560"/>
    <xdr:sp macro="" textlink="">
      <xdr:nvSpPr>
        <xdr:cNvPr id="6713" name="pole tekstowe 1"/>
        <xdr:cNvSpPr txBox="1"/>
      </xdr:nvSpPr>
      <xdr:spPr>
        <a:xfrm>
          <a:off x="72659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14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678</xdr:row>
      <xdr:rowOff>0</xdr:rowOff>
    </xdr:from>
    <xdr:ext cx="184731" cy="264560"/>
    <xdr:sp macro="" textlink="">
      <xdr:nvSpPr>
        <xdr:cNvPr id="6715" name="pole tekstowe 1"/>
        <xdr:cNvSpPr txBox="1"/>
      </xdr:nvSpPr>
      <xdr:spPr>
        <a:xfrm>
          <a:off x="726592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16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717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18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19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20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21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2507</xdr:colOff>
      <xdr:row>677</xdr:row>
      <xdr:rowOff>3509</xdr:rowOff>
    </xdr:from>
    <xdr:ext cx="184731" cy="264560"/>
    <xdr:sp macro="" textlink="">
      <xdr:nvSpPr>
        <xdr:cNvPr id="6722" name="pole tekstowe 1"/>
        <xdr:cNvSpPr txBox="1"/>
      </xdr:nvSpPr>
      <xdr:spPr>
        <a:xfrm>
          <a:off x="726592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23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24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25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26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27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28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629653</xdr:colOff>
      <xdr:row>677</xdr:row>
      <xdr:rowOff>3509</xdr:rowOff>
    </xdr:from>
    <xdr:ext cx="184731" cy="264560"/>
    <xdr:sp macro="" textlink="">
      <xdr:nvSpPr>
        <xdr:cNvPr id="6729" name="pole tekstowe 1"/>
        <xdr:cNvSpPr txBox="1"/>
      </xdr:nvSpPr>
      <xdr:spPr>
        <a:xfrm>
          <a:off x="725053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730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731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32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33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34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35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678</xdr:row>
      <xdr:rowOff>0</xdr:rowOff>
    </xdr:from>
    <xdr:ext cx="184731" cy="264560"/>
    <xdr:sp macro="" textlink="">
      <xdr:nvSpPr>
        <xdr:cNvPr id="6736" name="pole tekstowe 1"/>
        <xdr:cNvSpPr txBox="1"/>
      </xdr:nvSpPr>
      <xdr:spPr>
        <a:xfrm>
          <a:off x="726577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37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678</xdr:row>
      <xdr:rowOff>0</xdr:rowOff>
    </xdr:from>
    <xdr:ext cx="184731" cy="264560"/>
    <xdr:sp macro="" textlink="">
      <xdr:nvSpPr>
        <xdr:cNvPr id="6738" name="pole tekstowe 1"/>
        <xdr:cNvSpPr txBox="1"/>
      </xdr:nvSpPr>
      <xdr:spPr>
        <a:xfrm>
          <a:off x="726577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39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40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41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42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43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44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1003</xdr:colOff>
      <xdr:row>677</xdr:row>
      <xdr:rowOff>3509</xdr:rowOff>
    </xdr:from>
    <xdr:ext cx="184731" cy="264560"/>
    <xdr:sp macro="" textlink="">
      <xdr:nvSpPr>
        <xdr:cNvPr id="6745" name="pole tekstowe 1"/>
        <xdr:cNvSpPr txBox="1"/>
      </xdr:nvSpPr>
      <xdr:spPr>
        <a:xfrm>
          <a:off x="72657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46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47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48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49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50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751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637674</xdr:colOff>
      <xdr:row>677</xdr:row>
      <xdr:rowOff>3509</xdr:rowOff>
    </xdr:from>
    <xdr:ext cx="184731" cy="264560"/>
    <xdr:sp macro="" textlink="">
      <xdr:nvSpPr>
        <xdr:cNvPr id="6752" name="pole tekstowe 1"/>
        <xdr:cNvSpPr txBox="1"/>
      </xdr:nvSpPr>
      <xdr:spPr>
        <a:xfrm>
          <a:off x="725133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641183</xdr:colOff>
      <xdr:row>677</xdr:row>
      <xdr:rowOff>3509</xdr:rowOff>
    </xdr:from>
    <xdr:ext cx="184731" cy="264560"/>
    <xdr:sp macro="" textlink="">
      <xdr:nvSpPr>
        <xdr:cNvPr id="6753" name="pole tekstowe 1"/>
        <xdr:cNvSpPr txBox="1"/>
      </xdr:nvSpPr>
      <xdr:spPr>
        <a:xfrm>
          <a:off x="72516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754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641183</xdr:colOff>
      <xdr:row>677</xdr:row>
      <xdr:rowOff>3509</xdr:rowOff>
    </xdr:from>
    <xdr:ext cx="184731" cy="264560"/>
    <xdr:sp macro="" textlink="">
      <xdr:nvSpPr>
        <xdr:cNvPr id="6755" name="pole tekstowe 1"/>
        <xdr:cNvSpPr txBox="1"/>
      </xdr:nvSpPr>
      <xdr:spPr>
        <a:xfrm>
          <a:off x="72516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641183</xdr:colOff>
      <xdr:row>678</xdr:row>
      <xdr:rowOff>0</xdr:rowOff>
    </xdr:from>
    <xdr:ext cx="184731" cy="264560"/>
    <xdr:sp macro="" textlink="">
      <xdr:nvSpPr>
        <xdr:cNvPr id="6756" name="pole tekstowe 1"/>
        <xdr:cNvSpPr txBox="1"/>
      </xdr:nvSpPr>
      <xdr:spPr>
        <a:xfrm>
          <a:off x="72516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641183</xdr:colOff>
      <xdr:row>677</xdr:row>
      <xdr:rowOff>3509</xdr:rowOff>
    </xdr:from>
    <xdr:ext cx="184731" cy="264560"/>
    <xdr:sp macro="" textlink="">
      <xdr:nvSpPr>
        <xdr:cNvPr id="6757" name="pole tekstowe 1"/>
        <xdr:cNvSpPr txBox="1"/>
      </xdr:nvSpPr>
      <xdr:spPr>
        <a:xfrm>
          <a:off x="72516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641183</xdr:colOff>
      <xdr:row>678</xdr:row>
      <xdr:rowOff>0</xdr:rowOff>
    </xdr:from>
    <xdr:ext cx="184731" cy="264560"/>
    <xdr:sp macro="" textlink="">
      <xdr:nvSpPr>
        <xdr:cNvPr id="6758" name="pole tekstowe 1"/>
        <xdr:cNvSpPr txBox="1"/>
      </xdr:nvSpPr>
      <xdr:spPr>
        <a:xfrm>
          <a:off x="725168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641183</xdr:colOff>
      <xdr:row>677</xdr:row>
      <xdr:rowOff>3509</xdr:rowOff>
    </xdr:from>
    <xdr:ext cx="184731" cy="264560"/>
    <xdr:sp macro="" textlink="">
      <xdr:nvSpPr>
        <xdr:cNvPr id="6759" name="pole tekstowe 1"/>
        <xdr:cNvSpPr txBox="1"/>
      </xdr:nvSpPr>
      <xdr:spPr>
        <a:xfrm>
          <a:off x="725168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760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627146</xdr:colOff>
      <xdr:row>677</xdr:row>
      <xdr:rowOff>3509</xdr:rowOff>
    </xdr:from>
    <xdr:ext cx="184731" cy="264560"/>
    <xdr:sp macro="" textlink="">
      <xdr:nvSpPr>
        <xdr:cNvPr id="6761" name="pole tekstowe 1"/>
        <xdr:cNvSpPr txBox="1"/>
      </xdr:nvSpPr>
      <xdr:spPr>
        <a:xfrm>
          <a:off x="72502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627146</xdr:colOff>
      <xdr:row>678</xdr:row>
      <xdr:rowOff>0</xdr:rowOff>
    </xdr:from>
    <xdr:ext cx="184731" cy="264560"/>
    <xdr:sp macro="" textlink="">
      <xdr:nvSpPr>
        <xdr:cNvPr id="6762" name="pole tekstowe 1"/>
        <xdr:cNvSpPr txBox="1"/>
      </xdr:nvSpPr>
      <xdr:spPr>
        <a:xfrm>
          <a:off x="72502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627146</xdr:colOff>
      <xdr:row>677</xdr:row>
      <xdr:rowOff>3509</xdr:rowOff>
    </xdr:from>
    <xdr:ext cx="184731" cy="264560"/>
    <xdr:sp macro="" textlink="">
      <xdr:nvSpPr>
        <xdr:cNvPr id="6763" name="pole tekstowe 1"/>
        <xdr:cNvSpPr txBox="1"/>
      </xdr:nvSpPr>
      <xdr:spPr>
        <a:xfrm>
          <a:off x="72502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627146</xdr:colOff>
      <xdr:row>678</xdr:row>
      <xdr:rowOff>0</xdr:rowOff>
    </xdr:from>
    <xdr:ext cx="184731" cy="264560"/>
    <xdr:sp macro="" textlink="">
      <xdr:nvSpPr>
        <xdr:cNvPr id="6764" name="pole tekstowe 1"/>
        <xdr:cNvSpPr txBox="1"/>
      </xdr:nvSpPr>
      <xdr:spPr>
        <a:xfrm>
          <a:off x="725027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627146</xdr:colOff>
      <xdr:row>677</xdr:row>
      <xdr:rowOff>3509</xdr:rowOff>
    </xdr:from>
    <xdr:ext cx="184731" cy="264560"/>
    <xdr:sp macro="" textlink="">
      <xdr:nvSpPr>
        <xdr:cNvPr id="6765" name="pole tekstowe 1"/>
        <xdr:cNvSpPr txBox="1"/>
      </xdr:nvSpPr>
      <xdr:spPr>
        <a:xfrm>
          <a:off x="725027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820654</xdr:colOff>
      <xdr:row>677</xdr:row>
      <xdr:rowOff>3509</xdr:rowOff>
    </xdr:from>
    <xdr:ext cx="184731" cy="264560"/>
    <xdr:sp macro="" textlink="">
      <xdr:nvSpPr>
        <xdr:cNvPr id="6766" name="pole tekstowe 1"/>
        <xdr:cNvSpPr txBox="1"/>
      </xdr:nvSpPr>
      <xdr:spPr>
        <a:xfrm>
          <a:off x="72658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820654</xdr:colOff>
      <xdr:row>678</xdr:row>
      <xdr:rowOff>0</xdr:rowOff>
    </xdr:from>
    <xdr:ext cx="184731" cy="264560"/>
    <xdr:sp macro="" textlink="">
      <xdr:nvSpPr>
        <xdr:cNvPr id="6767" name="pole tekstowe 1"/>
        <xdr:cNvSpPr txBox="1"/>
      </xdr:nvSpPr>
      <xdr:spPr>
        <a:xfrm>
          <a:off x="726582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93</xdr:col>
      <xdr:colOff>820654</xdr:colOff>
      <xdr:row>677</xdr:row>
      <xdr:rowOff>3509</xdr:rowOff>
    </xdr:from>
    <xdr:ext cx="184731" cy="264560"/>
    <xdr:sp macro="" textlink="">
      <xdr:nvSpPr>
        <xdr:cNvPr id="6768" name="pole tekstowe 1"/>
        <xdr:cNvSpPr txBox="1"/>
      </xdr:nvSpPr>
      <xdr:spPr>
        <a:xfrm>
          <a:off x="726582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69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0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1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2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3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4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5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6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7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8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79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80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678</xdr:row>
      <xdr:rowOff>0</xdr:rowOff>
    </xdr:from>
    <xdr:ext cx="184731" cy="264560"/>
    <xdr:sp macro="" textlink="">
      <xdr:nvSpPr>
        <xdr:cNvPr id="6781" name="pole tekstowe 1"/>
        <xdr:cNvSpPr txBox="1"/>
      </xdr:nvSpPr>
      <xdr:spPr>
        <a:xfrm>
          <a:off x="73363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82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678</xdr:row>
      <xdr:rowOff>0</xdr:rowOff>
    </xdr:from>
    <xdr:ext cx="184731" cy="264560"/>
    <xdr:sp macro="" textlink="">
      <xdr:nvSpPr>
        <xdr:cNvPr id="6783" name="pole tekstowe 1"/>
        <xdr:cNvSpPr txBox="1"/>
      </xdr:nvSpPr>
      <xdr:spPr>
        <a:xfrm>
          <a:off x="73363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784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818649</xdr:colOff>
      <xdr:row>677</xdr:row>
      <xdr:rowOff>3509</xdr:rowOff>
    </xdr:from>
    <xdr:ext cx="184731" cy="264560"/>
    <xdr:sp macro="" textlink="">
      <xdr:nvSpPr>
        <xdr:cNvPr id="6785" name="pole tekstowe 1"/>
        <xdr:cNvSpPr txBox="1"/>
      </xdr:nvSpPr>
      <xdr:spPr>
        <a:xfrm>
          <a:off x="734372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818649</xdr:colOff>
      <xdr:row>677</xdr:row>
      <xdr:rowOff>3509</xdr:rowOff>
    </xdr:from>
    <xdr:ext cx="184731" cy="264560"/>
    <xdr:sp macro="" textlink="">
      <xdr:nvSpPr>
        <xdr:cNvPr id="6786" name="pole tekstowe 1"/>
        <xdr:cNvSpPr txBox="1"/>
      </xdr:nvSpPr>
      <xdr:spPr>
        <a:xfrm>
          <a:off x="734372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87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88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789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790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91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92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93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94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95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796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797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798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799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00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01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02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03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04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05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806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807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08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818649</xdr:colOff>
      <xdr:row>677</xdr:row>
      <xdr:rowOff>3509</xdr:rowOff>
    </xdr:from>
    <xdr:ext cx="184731" cy="264560"/>
    <xdr:sp macro="" textlink="">
      <xdr:nvSpPr>
        <xdr:cNvPr id="6809" name="pole tekstowe 1"/>
        <xdr:cNvSpPr txBox="1"/>
      </xdr:nvSpPr>
      <xdr:spPr>
        <a:xfrm>
          <a:off x="742182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0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1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2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3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4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5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6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7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8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19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678</xdr:row>
      <xdr:rowOff>0</xdr:rowOff>
    </xdr:from>
    <xdr:ext cx="184731" cy="264560"/>
    <xdr:sp macro="" textlink="">
      <xdr:nvSpPr>
        <xdr:cNvPr id="6820" name="pole tekstowe 1"/>
        <xdr:cNvSpPr txBox="1"/>
      </xdr:nvSpPr>
      <xdr:spPr>
        <a:xfrm>
          <a:off x="734402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21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678</xdr:row>
      <xdr:rowOff>0</xdr:rowOff>
    </xdr:from>
    <xdr:ext cx="184731" cy="264560"/>
    <xdr:sp macro="" textlink="">
      <xdr:nvSpPr>
        <xdr:cNvPr id="6822" name="pole tekstowe 1"/>
        <xdr:cNvSpPr txBox="1"/>
      </xdr:nvSpPr>
      <xdr:spPr>
        <a:xfrm>
          <a:off x="734402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821657</xdr:colOff>
      <xdr:row>677</xdr:row>
      <xdr:rowOff>3509</xdr:rowOff>
    </xdr:from>
    <xdr:ext cx="184731" cy="264560"/>
    <xdr:sp macro="" textlink="">
      <xdr:nvSpPr>
        <xdr:cNvPr id="6823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818649</xdr:colOff>
      <xdr:row>677</xdr:row>
      <xdr:rowOff>3509</xdr:rowOff>
    </xdr:from>
    <xdr:ext cx="184731" cy="264560"/>
    <xdr:sp macro="" textlink="">
      <xdr:nvSpPr>
        <xdr:cNvPr id="6824" name="pole tekstowe 1"/>
        <xdr:cNvSpPr txBox="1"/>
      </xdr:nvSpPr>
      <xdr:spPr>
        <a:xfrm>
          <a:off x="742182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25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26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27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28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29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30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31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32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33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34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678</xdr:row>
      <xdr:rowOff>0</xdr:rowOff>
    </xdr:from>
    <xdr:ext cx="184731" cy="264560"/>
    <xdr:sp macro="" textlink="">
      <xdr:nvSpPr>
        <xdr:cNvPr id="6835" name="pole tekstowe 1"/>
        <xdr:cNvSpPr txBox="1"/>
      </xdr:nvSpPr>
      <xdr:spPr>
        <a:xfrm>
          <a:off x="732843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36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678</xdr:row>
      <xdr:rowOff>0</xdr:rowOff>
    </xdr:from>
    <xdr:ext cx="184731" cy="264560"/>
    <xdr:sp macro="" textlink="">
      <xdr:nvSpPr>
        <xdr:cNvPr id="6837" name="pole tekstowe 1"/>
        <xdr:cNvSpPr txBox="1"/>
      </xdr:nvSpPr>
      <xdr:spPr>
        <a:xfrm>
          <a:off x="732843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627648</xdr:colOff>
      <xdr:row>677</xdr:row>
      <xdr:rowOff>3509</xdr:rowOff>
    </xdr:from>
    <xdr:ext cx="184731" cy="264560"/>
    <xdr:sp macro="" textlink="">
      <xdr:nvSpPr>
        <xdr:cNvPr id="6838" name="pole tekstowe 1"/>
        <xdr:cNvSpPr txBox="1"/>
      </xdr:nvSpPr>
      <xdr:spPr>
        <a:xfrm>
          <a:off x="732843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39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40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841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842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43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44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45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46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47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48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849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850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51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52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53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54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55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56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57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858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859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0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1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2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3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4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5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6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7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68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678</xdr:row>
      <xdr:rowOff>0</xdr:rowOff>
    </xdr:from>
    <xdr:ext cx="184731" cy="264560"/>
    <xdr:sp macro="" textlink="">
      <xdr:nvSpPr>
        <xdr:cNvPr id="6869" name="pole tekstowe 1"/>
        <xdr:cNvSpPr txBox="1"/>
      </xdr:nvSpPr>
      <xdr:spPr>
        <a:xfrm>
          <a:off x="732818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70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678</xdr:row>
      <xdr:rowOff>0</xdr:rowOff>
    </xdr:from>
    <xdr:ext cx="184731" cy="264560"/>
    <xdr:sp macro="" textlink="">
      <xdr:nvSpPr>
        <xdr:cNvPr id="6871" name="pole tekstowe 1"/>
        <xdr:cNvSpPr txBox="1"/>
      </xdr:nvSpPr>
      <xdr:spPr>
        <a:xfrm>
          <a:off x="732818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625141</xdr:colOff>
      <xdr:row>677</xdr:row>
      <xdr:rowOff>3509</xdr:rowOff>
    </xdr:from>
    <xdr:ext cx="184731" cy="264560"/>
    <xdr:sp macro="" textlink="">
      <xdr:nvSpPr>
        <xdr:cNvPr id="6872" name="pole tekstowe 1"/>
        <xdr:cNvSpPr txBox="1"/>
      </xdr:nvSpPr>
      <xdr:spPr>
        <a:xfrm>
          <a:off x="732818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73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74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75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876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77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78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79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80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81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882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83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884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885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886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887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635669</xdr:colOff>
      <xdr:row>677</xdr:row>
      <xdr:rowOff>3509</xdr:rowOff>
    </xdr:from>
    <xdr:ext cx="184731" cy="264560"/>
    <xdr:sp macro="" textlink="">
      <xdr:nvSpPr>
        <xdr:cNvPr id="6888" name="pole tekstowe 1"/>
        <xdr:cNvSpPr txBox="1"/>
      </xdr:nvSpPr>
      <xdr:spPr>
        <a:xfrm>
          <a:off x="732923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89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90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91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92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93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894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895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896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97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98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899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00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01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02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03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904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905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06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6907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08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09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10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11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12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13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14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678</xdr:row>
      <xdr:rowOff>0</xdr:rowOff>
    </xdr:from>
    <xdr:ext cx="184731" cy="264560"/>
    <xdr:sp macro="" textlink="">
      <xdr:nvSpPr>
        <xdr:cNvPr id="6915" name="pole tekstowe 1"/>
        <xdr:cNvSpPr txBox="1"/>
      </xdr:nvSpPr>
      <xdr:spPr>
        <a:xfrm>
          <a:off x="732958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16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678</xdr:row>
      <xdr:rowOff>0</xdr:rowOff>
    </xdr:from>
    <xdr:ext cx="184731" cy="264560"/>
    <xdr:sp macro="" textlink="">
      <xdr:nvSpPr>
        <xdr:cNvPr id="6917" name="pole tekstowe 1"/>
        <xdr:cNvSpPr txBox="1"/>
      </xdr:nvSpPr>
      <xdr:spPr>
        <a:xfrm>
          <a:off x="732958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639178</xdr:colOff>
      <xdr:row>677</xdr:row>
      <xdr:rowOff>3509</xdr:rowOff>
    </xdr:from>
    <xdr:ext cx="184731" cy="264560"/>
    <xdr:sp macro="" textlink="">
      <xdr:nvSpPr>
        <xdr:cNvPr id="6918" name="pole tekstowe 1"/>
        <xdr:cNvSpPr txBox="1"/>
      </xdr:nvSpPr>
      <xdr:spPr>
        <a:xfrm>
          <a:off x="732958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6919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920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921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22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923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24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25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26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27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28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929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30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931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32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933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34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35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36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37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38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39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40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678</xdr:row>
      <xdr:rowOff>0</xdr:rowOff>
    </xdr:from>
    <xdr:ext cx="184731" cy="264560"/>
    <xdr:sp macro="" textlink="">
      <xdr:nvSpPr>
        <xdr:cNvPr id="6941" name="pole tekstowe 1"/>
        <xdr:cNvSpPr txBox="1"/>
      </xdr:nvSpPr>
      <xdr:spPr>
        <a:xfrm>
          <a:off x="732968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42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678</xdr:row>
      <xdr:rowOff>0</xdr:rowOff>
    </xdr:from>
    <xdr:ext cx="184731" cy="264560"/>
    <xdr:sp macro="" textlink="">
      <xdr:nvSpPr>
        <xdr:cNvPr id="6943" name="pole tekstowe 1"/>
        <xdr:cNvSpPr txBox="1"/>
      </xdr:nvSpPr>
      <xdr:spPr>
        <a:xfrm>
          <a:off x="732968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640181</xdr:colOff>
      <xdr:row>677</xdr:row>
      <xdr:rowOff>3509</xdr:rowOff>
    </xdr:from>
    <xdr:ext cx="184731" cy="264560"/>
    <xdr:sp macro="" textlink="">
      <xdr:nvSpPr>
        <xdr:cNvPr id="6944" name="pole tekstowe 1"/>
        <xdr:cNvSpPr txBox="1"/>
      </xdr:nvSpPr>
      <xdr:spPr>
        <a:xfrm>
          <a:off x="732968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945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946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47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948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49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50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51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52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53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954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55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956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57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958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959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638677</xdr:colOff>
      <xdr:row>677</xdr:row>
      <xdr:rowOff>3509</xdr:rowOff>
    </xdr:from>
    <xdr:ext cx="184731" cy="264560"/>
    <xdr:sp macro="" textlink="">
      <xdr:nvSpPr>
        <xdr:cNvPr id="6960" name="pole tekstowe 1"/>
        <xdr:cNvSpPr txBox="1"/>
      </xdr:nvSpPr>
      <xdr:spPr>
        <a:xfrm>
          <a:off x="732953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961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962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63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64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65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66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67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68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69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970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971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72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973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74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75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76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77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78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979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80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678</xdr:row>
      <xdr:rowOff>0</xdr:rowOff>
    </xdr:from>
    <xdr:ext cx="184731" cy="264560"/>
    <xdr:sp macro="" textlink="">
      <xdr:nvSpPr>
        <xdr:cNvPr id="6981" name="pole tekstowe 1"/>
        <xdr:cNvSpPr txBox="1"/>
      </xdr:nvSpPr>
      <xdr:spPr>
        <a:xfrm>
          <a:off x="734382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502</xdr:colOff>
      <xdr:row>677</xdr:row>
      <xdr:rowOff>3509</xdr:rowOff>
    </xdr:from>
    <xdr:ext cx="184731" cy="264560"/>
    <xdr:sp macro="" textlink="">
      <xdr:nvSpPr>
        <xdr:cNvPr id="6982" name="pole tekstowe 1"/>
        <xdr:cNvSpPr txBox="1"/>
      </xdr:nvSpPr>
      <xdr:spPr>
        <a:xfrm>
          <a:off x="734382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6983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984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6985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86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87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88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89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90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91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6992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993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6994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995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996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997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998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6999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678</xdr:row>
      <xdr:rowOff>0</xdr:rowOff>
    </xdr:from>
    <xdr:ext cx="184731" cy="264560"/>
    <xdr:sp macro="" textlink="">
      <xdr:nvSpPr>
        <xdr:cNvPr id="7000" name="pole tekstowe 1"/>
        <xdr:cNvSpPr txBox="1"/>
      </xdr:nvSpPr>
      <xdr:spPr>
        <a:xfrm>
          <a:off x="73363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7001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678</xdr:row>
      <xdr:rowOff>0</xdr:rowOff>
    </xdr:from>
    <xdr:ext cx="184731" cy="264560"/>
    <xdr:sp macro="" textlink="">
      <xdr:nvSpPr>
        <xdr:cNvPr id="7002" name="pole tekstowe 1"/>
        <xdr:cNvSpPr txBox="1"/>
      </xdr:nvSpPr>
      <xdr:spPr>
        <a:xfrm>
          <a:off x="733630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706354</xdr:colOff>
      <xdr:row>677</xdr:row>
      <xdr:rowOff>3509</xdr:rowOff>
    </xdr:from>
    <xdr:ext cx="184731" cy="264560"/>
    <xdr:sp macro="" textlink="">
      <xdr:nvSpPr>
        <xdr:cNvPr id="7003" name="pole tekstowe 1"/>
        <xdr:cNvSpPr txBox="1"/>
      </xdr:nvSpPr>
      <xdr:spPr>
        <a:xfrm>
          <a:off x="733630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7004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640682</xdr:colOff>
      <xdr:row>677</xdr:row>
      <xdr:rowOff>3509</xdr:rowOff>
    </xdr:from>
    <xdr:ext cx="184731" cy="264560"/>
    <xdr:sp macro="" textlink="">
      <xdr:nvSpPr>
        <xdr:cNvPr id="7005" name="pole tekstowe 1"/>
        <xdr:cNvSpPr txBox="1"/>
      </xdr:nvSpPr>
      <xdr:spPr>
        <a:xfrm>
          <a:off x="732973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06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07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08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09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10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11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12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7013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7014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15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016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17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18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19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678</xdr:row>
      <xdr:rowOff>0</xdr:rowOff>
    </xdr:from>
    <xdr:ext cx="184731" cy="264560"/>
    <xdr:sp macro="" textlink="">
      <xdr:nvSpPr>
        <xdr:cNvPr id="7020" name="pole tekstowe 1"/>
        <xdr:cNvSpPr txBox="1"/>
      </xdr:nvSpPr>
      <xdr:spPr>
        <a:xfrm>
          <a:off x="734402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21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678</xdr:row>
      <xdr:rowOff>0</xdr:rowOff>
    </xdr:from>
    <xdr:ext cx="184731" cy="264560"/>
    <xdr:sp macro="" textlink="">
      <xdr:nvSpPr>
        <xdr:cNvPr id="7022" name="pole tekstowe 1"/>
        <xdr:cNvSpPr txBox="1"/>
      </xdr:nvSpPr>
      <xdr:spPr>
        <a:xfrm>
          <a:off x="734402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23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024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25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26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27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28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2507</xdr:colOff>
      <xdr:row>677</xdr:row>
      <xdr:rowOff>3509</xdr:rowOff>
    </xdr:from>
    <xdr:ext cx="184731" cy="264560"/>
    <xdr:sp macro="" textlink="">
      <xdr:nvSpPr>
        <xdr:cNvPr id="7029" name="pole tekstowe 1"/>
        <xdr:cNvSpPr txBox="1"/>
      </xdr:nvSpPr>
      <xdr:spPr>
        <a:xfrm>
          <a:off x="734402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30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31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32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33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34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35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629653</xdr:colOff>
      <xdr:row>677</xdr:row>
      <xdr:rowOff>3509</xdr:rowOff>
    </xdr:from>
    <xdr:ext cx="184731" cy="264560"/>
    <xdr:sp macro="" textlink="">
      <xdr:nvSpPr>
        <xdr:cNvPr id="7036" name="pole tekstowe 1"/>
        <xdr:cNvSpPr txBox="1"/>
      </xdr:nvSpPr>
      <xdr:spPr>
        <a:xfrm>
          <a:off x="73286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7037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7038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39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04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41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42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678</xdr:row>
      <xdr:rowOff>0</xdr:rowOff>
    </xdr:from>
    <xdr:ext cx="184731" cy="264560"/>
    <xdr:sp macro="" textlink="">
      <xdr:nvSpPr>
        <xdr:cNvPr id="7043" name="pole tekstowe 1"/>
        <xdr:cNvSpPr txBox="1"/>
      </xdr:nvSpPr>
      <xdr:spPr>
        <a:xfrm>
          <a:off x="734387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44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678</xdr:row>
      <xdr:rowOff>0</xdr:rowOff>
    </xdr:from>
    <xdr:ext cx="184731" cy="264560"/>
    <xdr:sp macro="" textlink="">
      <xdr:nvSpPr>
        <xdr:cNvPr id="7045" name="pole tekstowe 1"/>
        <xdr:cNvSpPr txBox="1"/>
      </xdr:nvSpPr>
      <xdr:spPr>
        <a:xfrm>
          <a:off x="734387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46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04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48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49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50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51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1003</xdr:colOff>
      <xdr:row>677</xdr:row>
      <xdr:rowOff>3509</xdr:rowOff>
    </xdr:from>
    <xdr:ext cx="184731" cy="264560"/>
    <xdr:sp macro="" textlink="">
      <xdr:nvSpPr>
        <xdr:cNvPr id="7052" name="pole tekstowe 1"/>
        <xdr:cNvSpPr txBox="1"/>
      </xdr:nvSpPr>
      <xdr:spPr>
        <a:xfrm>
          <a:off x="73438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05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054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055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056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05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7058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637674</xdr:colOff>
      <xdr:row>677</xdr:row>
      <xdr:rowOff>3509</xdr:rowOff>
    </xdr:from>
    <xdr:ext cx="184731" cy="264560"/>
    <xdr:sp macro="" textlink="">
      <xdr:nvSpPr>
        <xdr:cNvPr id="7059" name="pole tekstowe 1"/>
        <xdr:cNvSpPr txBox="1"/>
      </xdr:nvSpPr>
      <xdr:spPr>
        <a:xfrm>
          <a:off x="732943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641183</xdr:colOff>
      <xdr:row>677</xdr:row>
      <xdr:rowOff>3509</xdr:rowOff>
    </xdr:from>
    <xdr:ext cx="184731" cy="264560"/>
    <xdr:sp macro="" textlink="">
      <xdr:nvSpPr>
        <xdr:cNvPr id="7060" name="pole tekstowe 1"/>
        <xdr:cNvSpPr txBox="1"/>
      </xdr:nvSpPr>
      <xdr:spPr>
        <a:xfrm>
          <a:off x="73297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061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641183</xdr:colOff>
      <xdr:row>677</xdr:row>
      <xdr:rowOff>3509</xdr:rowOff>
    </xdr:from>
    <xdr:ext cx="184731" cy="264560"/>
    <xdr:sp macro="" textlink="">
      <xdr:nvSpPr>
        <xdr:cNvPr id="7062" name="pole tekstowe 1"/>
        <xdr:cNvSpPr txBox="1"/>
      </xdr:nvSpPr>
      <xdr:spPr>
        <a:xfrm>
          <a:off x="73297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641183</xdr:colOff>
      <xdr:row>678</xdr:row>
      <xdr:rowOff>0</xdr:rowOff>
    </xdr:from>
    <xdr:ext cx="184731" cy="264560"/>
    <xdr:sp macro="" textlink="">
      <xdr:nvSpPr>
        <xdr:cNvPr id="7063" name="pole tekstowe 1"/>
        <xdr:cNvSpPr txBox="1"/>
      </xdr:nvSpPr>
      <xdr:spPr>
        <a:xfrm>
          <a:off x="732978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641183</xdr:colOff>
      <xdr:row>677</xdr:row>
      <xdr:rowOff>3509</xdr:rowOff>
    </xdr:from>
    <xdr:ext cx="184731" cy="264560"/>
    <xdr:sp macro="" textlink="">
      <xdr:nvSpPr>
        <xdr:cNvPr id="7064" name="pole tekstowe 1"/>
        <xdr:cNvSpPr txBox="1"/>
      </xdr:nvSpPr>
      <xdr:spPr>
        <a:xfrm>
          <a:off x="73297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641183</xdr:colOff>
      <xdr:row>678</xdr:row>
      <xdr:rowOff>0</xdr:rowOff>
    </xdr:from>
    <xdr:ext cx="184731" cy="264560"/>
    <xdr:sp macro="" textlink="">
      <xdr:nvSpPr>
        <xdr:cNvPr id="7065" name="pole tekstowe 1"/>
        <xdr:cNvSpPr txBox="1"/>
      </xdr:nvSpPr>
      <xdr:spPr>
        <a:xfrm>
          <a:off x="732978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641183</xdr:colOff>
      <xdr:row>677</xdr:row>
      <xdr:rowOff>3509</xdr:rowOff>
    </xdr:from>
    <xdr:ext cx="184731" cy="264560"/>
    <xdr:sp macro="" textlink="">
      <xdr:nvSpPr>
        <xdr:cNvPr id="7066" name="pole tekstowe 1"/>
        <xdr:cNvSpPr txBox="1"/>
      </xdr:nvSpPr>
      <xdr:spPr>
        <a:xfrm>
          <a:off x="732978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067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627146</xdr:colOff>
      <xdr:row>677</xdr:row>
      <xdr:rowOff>3509</xdr:rowOff>
    </xdr:from>
    <xdr:ext cx="184731" cy="264560"/>
    <xdr:sp macro="" textlink="">
      <xdr:nvSpPr>
        <xdr:cNvPr id="7068" name="pole tekstowe 1"/>
        <xdr:cNvSpPr txBox="1"/>
      </xdr:nvSpPr>
      <xdr:spPr>
        <a:xfrm>
          <a:off x="732838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627146</xdr:colOff>
      <xdr:row>678</xdr:row>
      <xdr:rowOff>0</xdr:rowOff>
    </xdr:from>
    <xdr:ext cx="184731" cy="264560"/>
    <xdr:sp macro="" textlink="">
      <xdr:nvSpPr>
        <xdr:cNvPr id="7069" name="pole tekstowe 1"/>
        <xdr:cNvSpPr txBox="1"/>
      </xdr:nvSpPr>
      <xdr:spPr>
        <a:xfrm>
          <a:off x="732838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627146</xdr:colOff>
      <xdr:row>677</xdr:row>
      <xdr:rowOff>3509</xdr:rowOff>
    </xdr:from>
    <xdr:ext cx="184731" cy="264560"/>
    <xdr:sp macro="" textlink="">
      <xdr:nvSpPr>
        <xdr:cNvPr id="7070" name="pole tekstowe 1"/>
        <xdr:cNvSpPr txBox="1"/>
      </xdr:nvSpPr>
      <xdr:spPr>
        <a:xfrm>
          <a:off x="732838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627146</xdr:colOff>
      <xdr:row>678</xdr:row>
      <xdr:rowOff>0</xdr:rowOff>
    </xdr:from>
    <xdr:ext cx="184731" cy="264560"/>
    <xdr:sp macro="" textlink="">
      <xdr:nvSpPr>
        <xdr:cNvPr id="7071" name="pole tekstowe 1"/>
        <xdr:cNvSpPr txBox="1"/>
      </xdr:nvSpPr>
      <xdr:spPr>
        <a:xfrm>
          <a:off x="732838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627146</xdr:colOff>
      <xdr:row>677</xdr:row>
      <xdr:rowOff>3509</xdr:rowOff>
    </xdr:from>
    <xdr:ext cx="184731" cy="264560"/>
    <xdr:sp macro="" textlink="">
      <xdr:nvSpPr>
        <xdr:cNvPr id="7072" name="pole tekstowe 1"/>
        <xdr:cNvSpPr txBox="1"/>
      </xdr:nvSpPr>
      <xdr:spPr>
        <a:xfrm>
          <a:off x="732838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820654</xdr:colOff>
      <xdr:row>677</xdr:row>
      <xdr:rowOff>3509</xdr:rowOff>
    </xdr:from>
    <xdr:ext cx="184731" cy="264560"/>
    <xdr:sp macro="" textlink="">
      <xdr:nvSpPr>
        <xdr:cNvPr id="7073" name="pole tekstowe 1"/>
        <xdr:cNvSpPr txBox="1"/>
      </xdr:nvSpPr>
      <xdr:spPr>
        <a:xfrm>
          <a:off x="73439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820654</xdr:colOff>
      <xdr:row>678</xdr:row>
      <xdr:rowOff>0</xdr:rowOff>
    </xdr:from>
    <xdr:ext cx="184731" cy="264560"/>
    <xdr:sp macro="" textlink="">
      <xdr:nvSpPr>
        <xdr:cNvPr id="7074" name="pole tekstowe 1"/>
        <xdr:cNvSpPr txBox="1"/>
      </xdr:nvSpPr>
      <xdr:spPr>
        <a:xfrm>
          <a:off x="73439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94</xdr:col>
      <xdr:colOff>820654</xdr:colOff>
      <xdr:row>677</xdr:row>
      <xdr:rowOff>3509</xdr:rowOff>
    </xdr:from>
    <xdr:ext cx="184731" cy="264560"/>
    <xdr:sp macro="" textlink="">
      <xdr:nvSpPr>
        <xdr:cNvPr id="7075" name="pole tekstowe 1"/>
        <xdr:cNvSpPr txBox="1"/>
      </xdr:nvSpPr>
      <xdr:spPr>
        <a:xfrm>
          <a:off x="73439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76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77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78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79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0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1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2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3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4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5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6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7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678</xdr:row>
      <xdr:rowOff>0</xdr:rowOff>
    </xdr:from>
    <xdr:ext cx="184731" cy="264560"/>
    <xdr:sp macro="" textlink="">
      <xdr:nvSpPr>
        <xdr:cNvPr id="7088" name="pole tekstowe 1"/>
        <xdr:cNvSpPr txBox="1"/>
      </xdr:nvSpPr>
      <xdr:spPr>
        <a:xfrm>
          <a:off x="74144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89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678</xdr:row>
      <xdr:rowOff>0</xdr:rowOff>
    </xdr:from>
    <xdr:ext cx="184731" cy="264560"/>
    <xdr:sp macro="" textlink="">
      <xdr:nvSpPr>
        <xdr:cNvPr id="7090" name="pole tekstowe 1"/>
        <xdr:cNvSpPr txBox="1"/>
      </xdr:nvSpPr>
      <xdr:spPr>
        <a:xfrm>
          <a:off x="74144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091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818649</xdr:colOff>
      <xdr:row>677</xdr:row>
      <xdr:rowOff>3509</xdr:rowOff>
    </xdr:from>
    <xdr:ext cx="184731" cy="264560"/>
    <xdr:sp macro="" textlink="">
      <xdr:nvSpPr>
        <xdr:cNvPr id="7092" name="pole tekstowe 1"/>
        <xdr:cNvSpPr txBox="1"/>
      </xdr:nvSpPr>
      <xdr:spPr>
        <a:xfrm>
          <a:off x="742182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818649</xdr:colOff>
      <xdr:row>677</xdr:row>
      <xdr:rowOff>3509</xdr:rowOff>
    </xdr:from>
    <xdr:ext cx="184731" cy="264560"/>
    <xdr:sp macro="" textlink="">
      <xdr:nvSpPr>
        <xdr:cNvPr id="7093" name="pole tekstowe 1"/>
        <xdr:cNvSpPr txBox="1"/>
      </xdr:nvSpPr>
      <xdr:spPr>
        <a:xfrm>
          <a:off x="742182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094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095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7096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7097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098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099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00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01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02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03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104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105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06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0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08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0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1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11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12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113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114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15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818649</xdr:colOff>
      <xdr:row>677</xdr:row>
      <xdr:rowOff>3509</xdr:rowOff>
    </xdr:from>
    <xdr:ext cx="184731" cy="264560"/>
    <xdr:sp macro="" textlink="">
      <xdr:nvSpPr>
        <xdr:cNvPr id="7116" name="pole tekstowe 1"/>
        <xdr:cNvSpPr txBox="1"/>
      </xdr:nvSpPr>
      <xdr:spPr>
        <a:xfrm>
          <a:off x="749993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17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18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19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0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1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2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3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4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5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6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678</xdr:row>
      <xdr:rowOff>0</xdr:rowOff>
    </xdr:from>
    <xdr:ext cx="184731" cy="264560"/>
    <xdr:sp macro="" textlink="">
      <xdr:nvSpPr>
        <xdr:cNvPr id="7127" name="pole tekstowe 1"/>
        <xdr:cNvSpPr txBox="1"/>
      </xdr:nvSpPr>
      <xdr:spPr>
        <a:xfrm>
          <a:off x="74221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28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678</xdr:row>
      <xdr:rowOff>0</xdr:rowOff>
    </xdr:from>
    <xdr:ext cx="184731" cy="264560"/>
    <xdr:sp macro="" textlink="">
      <xdr:nvSpPr>
        <xdr:cNvPr id="7129" name="pole tekstowe 1"/>
        <xdr:cNvSpPr txBox="1"/>
      </xdr:nvSpPr>
      <xdr:spPr>
        <a:xfrm>
          <a:off x="74221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821657</xdr:colOff>
      <xdr:row>677</xdr:row>
      <xdr:rowOff>3509</xdr:rowOff>
    </xdr:from>
    <xdr:ext cx="184731" cy="264560"/>
    <xdr:sp macro="" textlink="">
      <xdr:nvSpPr>
        <xdr:cNvPr id="7130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818649</xdr:colOff>
      <xdr:row>677</xdr:row>
      <xdr:rowOff>3509</xdr:rowOff>
    </xdr:from>
    <xdr:ext cx="184731" cy="264560"/>
    <xdr:sp macro="" textlink="">
      <xdr:nvSpPr>
        <xdr:cNvPr id="7131" name="pole tekstowe 1"/>
        <xdr:cNvSpPr txBox="1"/>
      </xdr:nvSpPr>
      <xdr:spPr>
        <a:xfrm>
          <a:off x="749993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2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3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4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5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6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7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8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39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40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41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678</xdr:row>
      <xdr:rowOff>0</xdr:rowOff>
    </xdr:from>
    <xdr:ext cx="184731" cy="264560"/>
    <xdr:sp macro="" textlink="">
      <xdr:nvSpPr>
        <xdr:cNvPr id="7142" name="pole tekstowe 1"/>
        <xdr:cNvSpPr txBox="1"/>
      </xdr:nvSpPr>
      <xdr:spPr>
        <a:xfrm>
          <a:off x="740653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43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678</xdr:row>
      <xdr:rowOff>0</xdr:rowOff>
    </xdr:from>
    <xdr:ext cx="184731" cy="264560"/>
    <xdr:sp macro="" textlink="">
      <xdr:nvSpPr>
        <xdr:cNvPr id="7144" name="pole tekstowe 1"/>
        <xdr:cNvSpPr txBox="1"/>
      </xdr:nvSpPr>
      <xdr:spPr>
        <a:xfrm>
          <a:off x="740653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627648</xdr:colOff>
      <xdr:row>677</xdr:row>
      <xdr:rowOff>3509</xdr:rowOff>
    </xdr:from>
    <xdr:ext cx="184731" cy="264560"/>
    <xdr:sp macro="" textlink="">
      <xdr:nvSpPr>
        <xdr:cNvPr id="7145" name="pole tekstowe 1"/>
        <xdr:cNvSpPr txBox="1"/>
      </xdr:nvSpPr>
      <xdr:spPr>
        <a:xfrm>
          <a:off x="740653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46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47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7148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7149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50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51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52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53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54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55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156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157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58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5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6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61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62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6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164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165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166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67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68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69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0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1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2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3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4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5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678</xdr:row>
      <xdr:rowOff>0</xdr:rowOff>
    </xdr:from>
    <xdr:ext cx="184731" cy="264560"/>
    <xdr:sp macro="" textlink="">
      <xdr:nvSpPr>
        <xdr:cNvPr id="7176" name="pole tekstowe 1"/>
        <xdr:cNvSpPr txBox="1"/>
      </xdr:nvSpPr>
      <xdr:spPr>
        <a:xfrm>
          <a:off x="740628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7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678</xdr:row>
      <xdr:rowOff>0</xdr:rowOff>
    </xdr:from>
    <xdr:ext cx="184731" cy="264560"/>
    <xdr:sp macro="" textlink="">
      <xdr:nvSpPr>
        <xdr:cNvPr id="7178" name="pole tekstowe 1"/>
        <xdr:cNvSpPr txBox="1"/>
      </xdr:nvSpPr>
      <xdr:spPr>
        <a:xfrm>
          <a:off x="740628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625141</xdr:colOff>
      <xdr:row>677</xdr:row>
      <xdr:rowOff>3509</xdr:rowOff>
    </xdr:from>
    <xdr:ext cx="184731" cy="264560"/>
    <xdr:sp macro="" textlink="">
      <xdr:nvSpPr>
        <xdr:cNvPr id="7179" name="pole tekstowe 1"/>
        <xdr:cNvSpPr txBox="1"/>
      </xdr:nvSpPr>
      <xdr:spPr>
        <a:xfrm>
          <a:off x="740628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80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81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82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183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84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85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86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87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88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189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90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191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192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193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7194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635669</xdr:colOff>
      <xdr:row>677</xdr:row>
      <xdr:rowOff>3509</xdr:rowOff>
    </xdr:from>
    <xdr:ext cx="184731" cy="264560"/>
    <xdr:sp macro="" textlink="">
      <xdr:nvSpPr>
        <xdr:cNvPr id="7195" name="pole tekstowe 1"/>
        <xdr:cNvSpPr txBox="1"/>
      </xdr:nvSpPr>
      <xdr:spPr>
        <a:xfrm>
          <a:off x="740734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96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97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98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199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00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01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202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203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04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05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06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0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08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0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1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211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212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13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214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15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16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17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18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19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20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21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678</xdr:row>
      <xdr:rowOff>0</xdr:rowOff>
    </xdr:from>
    <xdr:ext cx="184731" cy="264560"/>
    <xdr:sp macro="" textlink="">
      <xdr:nvSpPr>
        <xdr:cNvPr id="7222" name="pole tekstowe 1"/>
        <xdr:cNvSpPr txBox="1"/>
      </xdr:nvSpPr>
      <xdr:spPr>
        <a:xfrm>
          <a:off x="740769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23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678</xdr:row>
      <xdr:rowOff>0</xdr:rowOff>
    </xdr:from>
    <xdr:ext cx="184731" cy="264560"/>
    <xdr:sp macro="" textlink="">
      <xdr:nvSpPr>
        <xdr:cNvPr id="7224" name="pole tekstowe 1"/>
        <xdr:cNvSpPr txBox="1"/>
      </xdr:nvSpPr>
      <xdr:spPr>
        <a:xfrm>
          <a:off x="740769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639178</xdr:colOff>
      <xdr:row>677</xdr:row>
      <xdr:rowOff>3509</xdr:rowOff>
    </xdr:from>
    <xdr:ext cx="184731" cy="264560"/>
    <xdr:sp macro="" textlink="">
      <xdr:nvSpPr>
        <xdr:cNvPr id="7225" name="pole tekstowe 1"/>
        <xdr:cNvSpPr txBox="1"/>
      </xdr:nvSpPr>
      <xdr:spPr>
        <a:xfrm>
          <a:off x="740769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226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27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28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29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230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31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32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33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34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35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236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37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238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39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240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1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2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3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4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5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6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7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678</xdr:row>
      <xdr:rowOff>0</xdr:rowOff>
    </xdr:from>
    <xdr:ext cx="184731" cy="264560"/>
    <xdr:sp macro="" textlink="">
      <xdr:nvSpPr>
        <xdr:cNvPr id="7248" name="pole tekstowe 1"/>
        <xdr:cNvSpPr txBox="1"/>
      </xdr:nvSpPr>
      <xdr:spPr>
        <a:xfrm>
          <a:off x="740779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49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678</xdr:row>
      <xdr:rowOff>0</xdr:rowOff>
    </xdr:from>
    <xdr:ext cx="184731" cy="264560"/>
    <xdr:sp macro="" textlink="">
      <xdr:nvSpPr>
        <xdr:cNvPr id="7250" name="pole tekstowe 1"/>
        <xdr:cNvSpPr txBox="1"/>
      </xdr:nvSpPr>
      <xdr:spPr>
        <a:xfrm>
          <a:off x="740779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640181</xdr:colOff>
      <xdr:row>677</xdr:row>
      <xdr:rowOff>3509</xdr:rowOff>
    </xdr:from>
    <xdr:ext cx="184731" cy="264560"/>
    <xdr:sp macro="" textlink="">
      <xdr:nvSpPr>
        <xdr:cNvPr id="7251" name="pole tekstowe 1"/>
        <xdr:cNvSpPr txBox="1"/>
      </xdr:nvSpPr>
      <xdr:spPr>
        <a:xfrm>
          <a:off x="740779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52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53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54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255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56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57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58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59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60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261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62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263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64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265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66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638677</xdr:colOff>
      <xdr:row>677</xdr:row>
      <xdr:rowOff>3509</xdr:rowOff>
    </xdr:from>
    <xdr:ext cx="184731" cy="264560"/>
    <xdr:sp macro="" textlink="">
      <xdr:nvSpPr>
        <xdr:cNvPr id="7267" name="pole tekstowe 1"/>
        <xdr:cNvSpPr txBox="1"/>
      </xdr:nvSpPr>
      <xdr:spPr>
        <a:xfrm>
          <a:off x="740764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268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269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7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71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72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7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74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75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76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277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278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79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280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81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82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83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84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85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286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87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678</xdr:row>
      <xdr:rowOff>0</xdr:rowOff>
    </xdr:from>
    <xdr:ext cx="184731" cy="264560"/>
    <xdr:sp macro="" textlink="">
      <xdr:nvSpPr>
        <xdr:cNvPr id="7288" name="pole tekstowe 1"/>
        <xdr:cNvSpPr txBox="1"/>
      </xdr:nvSpPr>
      <xdr:spPr>
        <a:xfrm>
          <a:off x="742193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502</xdr:colOff>
      <xdr:row>677</xdr:row>
      <xdr:rowOff>3509</xdr:rowOff>
    </xdr:from>
    <xdr:ext cx="184731" cy="264560"/>
    <xdr:sp macro="" textlink="">
      <xdr:nvSpPr>
        <xdr:cNvPr id="7289" name="pole tekstowe 1"/>
        <xdr:cNvSpPr txBox="1"/>
      </xdr:nvSpPr>
      <xdr:spPr>
        <a:xfrm>
          <a:off x="742193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290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291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292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9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94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95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96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9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98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29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00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01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302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303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304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305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306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678</xdr:row>
      <xdr:rowOff>0</xdr:rowOff>
    </xdr:from>
    <xdr:ext cx="184731" cy="264560"/>
    <xdr:sp macro="" textlink="">
      <xdr:nvSpPr>
        <xdr:cNvPr id="7307" name="pole tekstowe 1"/>
        <xdr:cNvSpPr txBox="1"/>
      </xdr:nvSpPr>
      <xdr:spPr>
        <a:xfrm>
          <a:off x="74144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308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678</xdr:row>
      <xdr:rowOff>0</xdr:rowOff>
    </xdr:from>
    <xdr:ext cx="184731" cy="264560"/>
    <xdr:sp macro="" textlink="">
      <xdr:nvSpPr>
        <xdr:cNvPr id="7309" name="pole tekstowe 1"/>
        <xdr:cNvSpPr txBox="1"/>
      </xdr:nvSpPr>
      <xdr:spPr>
        <a:xfrm>
          <a:off x="741441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706354</xdr:colOff>
      <xdr:row>677</xdr:row>
      <xdr:rowOff>3509</xdr:rowOff>
    </xdr:from>
    <xdr:ext cx="184731" cy="264560"/>
    <xdr:sp macro="" textlink="">
      <xdr:nvSpPr>
        <xdr:cNvPr id="7310" name="pole tekstowe 1"/>
        <xdr:cNvSpPr txBox="1"/>
      </xdr:nvSpPr>
      <xdr:spPr>
        <a:xfrm>
          <a:off x="741441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311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640682</xdr:colOff>
      <xdr:row>677</xdr:row>
      <xdr:rowOff>3509</xdr:rowOff>
    </xdr:from>
    <xdr:ext cx="184731" cy="264560"/>
    <xdr:sp macro="" textlink="">
      <xdr:nvSpPr>
        <xdr:cNvPr id="7312" name="pole tekstowe 1"/>
        <xdr:cNvSpPr txBox="1"/>
      </xdr:nvSpPr>
      <xdr:spPr>
        <a:xfrm>
          <a:off x="740784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1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14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15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16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1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18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1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20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21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22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323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24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25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26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678</xdr:row>
      <xdr:rowOff>0</xdr:rowOff>
    </xdr:from>
    <xdr:ext cx="184731" cy="264560"/>
    <xdr:sp macro="" textlink="">
      <xdr:nvSpPr>
        <xdr:cNvPr id="7327" name="pole tekstowe 1"/>
        <xdr:cNvSpPr txBox="1"/>
      </xdr:nvSpPr>
      <xdr:spPr>
        <a:xfrm>
          <a:off x="74221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28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678</xdr:row>
      <xdr:rowOff>0</xdr:rowOff>
    </xdr:from>
    <xdr:ext cx="184731" cy="264560"/>
    <xdr:sp macro="" textlink="">
      <xdr:nvSpPr>
        <xdr:cNvPr id="7329" name="pole tekstowe 1"/>
        <xdr:cNvSpPr txBox="1"/>
      </xdr:nvSpPr>
      <xdr:spPr>
        <a:xfrm>
          <a:off x="742213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30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331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32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33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34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35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2507</xdr:colOff>
      <xdr:row>677</xdr:row>
      <xdr:rowOff>3509</xdr:rowOff>
    </xdr:from>
    <xdr:ext cx="184731" cy="264560"/>
    <xdr:sp macro="" textlink="">
      <xdr:nvSpPr>
        <xdr:cNvPr id="7336" name="pole tekstowe 1"/>
        <xdr:cNvSpPr txBox="1"/>
      </xdr:nvSpPr>
      <xdr:spPr>
        <a:xfrm>
          <a:off x="742213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37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38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39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40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41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42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629653</xdr:colOff>
      <xdr:row>677</xdr:row>
      <xdr:rowOff>3509</xdr:rowOff>
    </xdr:from>
    <xdr:ext cx="184731" cy="264560"/>
    <xdr:sp macro="" textlink="">
      <xdr:nvSpPr>
        <xdr:cNvPr id="7343" name="pole tekstowe 1"/>
        <xdr:cNvSpPr txBox="1"/>
      </xdr:nvSpPr>
      <xdr:spPr>
        <a:xfrm>
          <a:off x="74067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44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45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46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347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48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49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678</xdr:row>
      <xdr:rowOff>0</xdr:rowOff>
    </xdr:from>
    <xdr:ext cx="184731" cy="264560"/>
    <xdr:sp macro="" textlink="">
      <xdr:nvSpPr>
        <xdr:cNvPr id="7350" name="pole tekstowe 1"/>
        <xdr:cNvSpPr txBox="1"/>
      </xdr:nvSpPr>
      <xdr:spPr>
        <a:xfrm>
          <a:off x="74219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51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678</xdr:row>
      <xdr:rowOff>0</xdr:rowOff>
    </xdr:from>
    <xdr:ext cx="184731" cy="264560"/>
    <xdr:sp macro="" textlink="">
      <xdr:nvSpPr>
        <xdr:cNvPr id="7352" name="pole tekstowe 1"/>
        <xdr:cNvSpPr txBox="1"/>
      </xdr:nvSpPr>
      <xdr:spPr>
        <a:xfrm>
          <a:off x="742198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53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354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55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56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57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58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1003</xdr:colOff>
      <xdr:row>677</xdr:row>
      <xdr:rowOff>3509</xdr:rowOff>
    </xdr:from>
    <xdr:ext cx="184731" cy="264560"/>
    <xdr:sp macro="" textlink="">
      <xdr:nvSpPr>
        <xdr:cNvPr id="7359" name="pole tekstowe 1"/>
        <xdr:cNvSpPr txBox="1"/>
      </xdr:nvSpPr>
      <xdr:spPr>
        <a:xfrm>
          <a:off x="74219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360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361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362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363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364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65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637674</xdr:colOff>
      <xdr:row>677</xdr:row>
      <xdr:rowOff>3509</xdr:rowOff>
    </xdr:from>
    <xdr:ext cx="184731" cy="264560"/>
    <xdr:sp macro="" textlink="">
      <xdr:nvSpPr>
        <xdr:cNvPr id="7366" name="pole tekstowe 1"/>
        <xdr:cNvSpPr txBox="1"/>
      </xdr:nvSpPr>
      <xdr:spPr>
        <a:xfrm>
          <a:off x="740754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641183</xdr:colOff>
      <xdr:row>677</xdr:row>
      <xdr:rowOff>3509</xdr:rowOff>
    </xdr:from>
    <xdr:ext cx="184731" cy="264560"/>
    <xdr:sp macro="" textlink="">
      <xdr:nvSpPr>
        <xdr:cNvPr id="7367" name="pole tekstowe 1"/>
        <xdr:cNvSpPr txBox="1"/>
      </xdr:nvSpPr>
      <xdr:spPr>
        <a:xfrm>
          <a:off x="74078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368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641183</xdr:colOff>
      <xdr:row>677</xdr:row>
      <xdr:rowOff>3509</xdr:rowOff>
    </xdr:from>
    <xdr:ext cx="184731" cy="264560"/>
    <xdr:sp macro="" textlink="">
      <xdr:nvSpPr>
        <xdr:cNvPr id="7369" name="pole tekstowe 1"/>
        <xdr:cNvSpPr txBox="1"/>
      </xdr:nvSpPr>
      <xdr:spPr>
        <a:xfrm>
          <a:off x="74078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641183</xdr:colOff>
      <xdr:row>678</xdr:row>
      <xdr:rowOff>0</xdr:rowOff>
    </xdr:from>
    <xdr:ext cx="184731" cy="264560"/>
    <xdr:sp macro="" textlink="">
      <xdr:nvSpPr>
        <xdr:cNvPr id="7370" name="pole tekstowe 1"/>
        <xdr:cNvSpPr txBox="1"/>
      </xdr:nvSpPr>
      <xdr:spPr>
        <a:xfrm>
          <a:off x="74078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641183</xdr:colOff>
      <xdr:row>677</xdr:row>
      <xdr:rowOff>3509</xdr:rowOff>
    </xdr:from>
    <xdr:ext cx="184731" cy="264560"/>
    <xdr:sp macro="" textlink="">
      <xdr:nvSpPr>
        <xdr:cNvPr id="7371" name="pole tekstowe 1"/>
        <xdr:cNvSpPr txBox="1"/>
      </xdr:nvSpPr>
      <xdr:spPr>
        <a:xfrm>
          <a:off x="74078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641183</xdr:colOff>
      <xdr:row>678</xdr:row>
      <xdr:rowOff>0</xdr:rowOff>
    </xdr:from>
    <xdr:ext cx="184731" cy="264560"/>
    <xdr:sp macro="" textlink="">
      <xdr:nvSpPr>
        <xdr:cNvPr id="7372" name="pole tekstowe 1"/>
        <xdr:cNvSpPr txBox="1"/>
      </xdr:nvSpPr>
      <xdr:spPr>
        <a:xfrm>
          <a:off x="740789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641183</xdr:colOff>
      <xdr:row>677</xdr:row>
      <xdr:rowOff>3509</xdr:rowOff>
    </xdr:from>
    <xdr:ext cx="184731" cy="264560"/>
    <xdr:sp macro="" textlink="">
      <xdr:nvSpPr>
        <xdr:cNvPr id="7373" name="pole tekstowe 1"/>
        <xdr:cNvSpPr txBox="1"/>
      </xdr:nvSpPr>
      <xdr:spPr>
        <a:xfrm>
          <a:off x="740789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374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627146</xdr:colOff>
      <xdr:row>677</xdr:row>
      <xdr:rowOff>3509</xdr:rowOff>
    </xdr:from>
    <xdr:ext cx="184731" cy="264560"/>
    <xdr:sp macro="" textlink="">
      <xdr:nvSpPr>
        <xdr:cNvPr id="7375" name="pole tekstowe 1"/>
        <xdr:cNvSpPr txBox="1"/>
      </xdr:nvSpPr>
      <xdr:spPr>
        <a:xfrm>
          <a:off x="74064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627146</xdr:colOff>
      <xdr:row>678</xdr:row>
      <xdr:rowOff>0</xdr:rowOff>
    </xdr:from>
    <xdr:ext cx="184731" cy="264560"/>
    <xdr:sp macro="" textlink="">
      <xdr:nvSpPr>
        <xdr:cNvPr id="7376" name="pole tekstowe 1"/>
        <xdr:cNvSpPr txBox="1"/>
      </xdr:nvSpPr>
      <xdr:spPr>
        <a:xfrm>
          <a:off x="74064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627146</xdr:colOff>
      <xdr:row>677</xdr:row>
      <xdr:rowOff>3509</xdr:rowOff>
    </xdr:from>
    <xdr:ext cx="184731" cy="264560"/>
    <xdr:sp macro="" textlink="">
      <xdr:nvSpPr>
        <xdr:cNvPr id="7377" name="pole tekstowe 1"/>
        <xdr:cNvSpPr txBox="1"/>
      </xdr:nvSpPr>
      <xdr:spPr>
        <a:xfrm>
          <a:off x="74064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627146</xdr:colOff>
      <xdr:row>678</xdr:row>
      <xdr:rowOff>0</xdr:rowOff>
    </xdr:from>
    <xdr:ext cx="184731" cy="264560"/>
    <xdr:sp macro="" textlink="">
      <xdr:nvSpPr>
        <xdr:cNvPr id="7378" name="pole tekstowe 1"/>
        <xdr:cNvSpPr txBox="1"/>
      </xdr:nvSpPr>
      <xdr:spPr>
        <a:xfrm>
          <a:off x="740648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627146</xdr:colOff>
      <xdr:row>677</xdr:row>
      <xdr:rowOff>3509</xdr:rowOff>
    </xdr:from>
    <xdr:ext cx="184731" cy="264560"/>
    <xdr:sp macro="" textlink="">
      <xdr:nvSpPr>
        <xdr:cNvPr id="7379" name="pole tekstowe 1"/>
        <xdr:cNvSpPr txBox="1"/>
      </xdr:nvSpPr>
      <xdr:spPr>
        <a:xfrm>
          <a:off x="740648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820654</xdr:colOff>
      <xdr:row>677</xdr:row>
      <xdr:rowOff>3509</xdr:rowOff>
    </xdr:from>
    <xdr:ext cx="184731" cy="264560"/>
    <xdr:sp macro="" textlink="">
      <xdr:nvSpPr>
        <xdr:cNvPr id="7380" name="pole tekstowe 1"/>
        <xdr:cNvSpPr txBox="1"/>
      </xdr:nvSpPr>
      <xdr:spPr>
        <a:xfrm>
          <a:off x="74220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820654</xdr:colOff>
      <xdr:row>678</xdr:row>
      <xdr:rowOff>0</xdr:rowOff>
    </xdr:from>
    <xdr:ext cx="184731" cy="264560"/>
    <xdr:sp macro="" textlink="">
      <xdr:nvSpPr>
        <xdr:cNvPr id="7381" name="pole tekstowe 1"/>
        <xdr:cNvSpPr txBox="1"/>
      </xdr:nvSpPr>
      <xdr:spPr>
        <a:xfrm>
          <a:off x="742203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95</xdr:col>
      <xdr:colOff>820654</xdr:colOff>
      <xdr:row>677</xdr:row>
      <xdr:rowOff>3509</xdr:rowOff>
    </xdr:from>
    <xdr:ext cx="184731" cy="264560"/>
    <xdr:sp macro="" textlink="">
      <xdr:nvSpPr>
        <xdr:cNvPr id="7382" name="pole tekstowe 1"/>
        <xdr:cNvSpPr txBox="1"/>
      </xdr:nvSpPr>
      <xdr:spPr>
        <a:xfrm>
          <a:off x="742203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83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84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85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86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87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88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89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90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91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92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93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94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678</xdr:row>
      <xdr:rowOff>0</xdr:rowOff>
    </xdr:from>
    <xdr:ext cx="184731" cy="264560"/>
    <xdr:sp macro="" textlink="">
      <xdr:nvSpPr>
        <xdr:cNvPr id="7395" name="pole tekstowe 1"/>
        <xdr:cNvSpPr txBox="1"/>
      </xdr:nvSpPr>
      <xdr:spPr>
        <a:xfrm>
          <a:off x="74925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96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678</xdr:row>
      <xdr:rowOff>0</xdr:rowOff>
    </xdr:from>
    <xdr:ext cx="184731" cy="264560"/>
    <xdr:sp macro="" textlink="">
      <xdr:nvSpPr>
        <xdr:cNvPr id="7397" name="pole tekstowe 1"/>
        <xdr:cNvSpPr txBox="1"/>
      </xdr:nvSpPr>
      <xdr:spPr>
        <a:xfrm>
          <a:off x="74925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398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818649</xdr:colOff>
      <xdr:row>677</xdr:row>
      <xdr:rowOff>3509</xdr:rowOff>
    </xdr:from>
    <xdr:ext cx="184731" cy="264560"/>
    <xdr:sp macro="" textlink="">
      <xdr:nvSpPr>
        <xdr:cNvPr id="7399" name="pole tekstowe 1"/>
        <xdr:cNvSpPr txBox="1"/>
      </xdr:nvSpPr>
      <xdr:spPr>
        <a:xfrm>
          <a:off x="749993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818649</xdr:colOff>
      <xdr:row>677</xdr:row>
      <xdr:rowOff>3509</xdr:rowOff>
    </xdr:from>
    <xdr:ext cx="184731" cy="264560"/>
    <xdr:sp macro="" textlink="">
      <xdr:nvSpPr>
        <xdr:cNvPr id="7400" name="pole tekstowe 1"/>
        <xdr:cNvSpPr txBox="1"/>
      </xdr:nvSpPr>
      <xdr:spPr>
        <a:xfrm>
          <a:off x="749993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01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02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403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404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05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06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07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08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09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10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411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412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13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14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15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16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17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18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19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420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421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22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818649</xdr:colOff>
      <xdr:row>677</xdr:row>
      <xdr:rowOff>3509</xdr:rowOff>
    </xdr:from>
    <xdr:ext cx="184731" cy="264560"/>
    <xdr:sp macro="" textlink="">
      <xdr:nvSpPr>
        <xdr:cNvPr id="7423" name="pole tekstowe 1"/>
        <xdr:cNvSpPr txBox="1"/>
      </xdr:nvSpPr>
      <xdr:spPr>
        <a:xfrm>
          <a:off x="757803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24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25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26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27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28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29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30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31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32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33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678</xdr:row>
      <xdr:rowOff>0</xdr:rowOff>
    </xdr:from>
    <xdr:ext cx="184731" cy="264560"/>
    <xdr:sp macro="" textlink="">
      <xdr:nvSpPr>
        <xdr:cNvPr id="7434" name="pole tekstowe 1"/>
        <xdr:cNvSpPr txBox="1"/>
      </xdr:nvSpPr>
      <xdr:spPr>
        <a:xfrm>
          <a:off x="75002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35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678</xdr:row>
      <xdr:rowOff>0</xdr:rowOff>
    </xdr:from>
    <xdr:ext cx="184731" cy="264560"/>
    <xdr:sp macro="" textlink="">
      <xdr:nvSpPr>
        <xdr:cNvPr id="7436" name="pole tekstowe 1"/>
        <xdr:cNvSpPr txBox="1"/>
      </xdr:nvSpPr>
      <xdr:spPr>
        <a:xfrm>
          <a:off x="75002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821657</xdr:colOff>
      <xdr:row>677</xdr:row>
      <xdr:rowOff>3509</xdr:rowOff>
    </xdr:from>
    <xdr:ext cx="184731" cy="264560"/>
    <xdr:sp macro="" textlink="">
      <xdr:nvSpPr>
        <xdr:cNvPr id="7437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818649</xdr:colOff>
      <xdr:row>677</xdr:row>
      <xdr:rowOff>3509</xdr:rowOff>
    </xdr:from>
    <xdr:ext cx="184731" cy="264560"/>
    <xdr:sp macro="" textlink="">
      <xdr:nvSpPr>
        <xdr:cNvPr id="7438" name="pole tekstowe 1"/>
        <xdr:cNvSpPr txBox="1"/>
      </xdr:nvSpPr>
      <xdr:spPr>
        <a:xfrm>
          <a:off x="757803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39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0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1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2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3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4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5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6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7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48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678</xdr:row>
      <xdr:rowOff>0</xdr:rowOff>
    </xdr:from>
    <xdr:ext cx="184731" cy="264560"/>
    <xdr:sp macro="" textlink="">
      <xdr:nvSpPr>
        <xdr:cNvPr id="7449" name="pole tekstowe 1"/>
        <xdr:cNvSpPr txBox="1"/>
      </xdr:nvSpPr>
      <xdr:spPr>
        <a:xfrm>
          <a:off x="748464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50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678</xdr:row>
      <xdr:rowOff>0</xdr:rowOff>
    </xdr:from>
    <xdr:ext cx="184731" cy="264560"/>
    <xdr:sp macro="" textlink="">
      <xdr:nvSpPr>
        <xdr:cNvPr id="7451" name="pole tekstowe 1"/>
        <xdr:cNvSpPr txBox="1"/>
      </xdr:nvSpPr>
      <xdr:spPr>
        <a:xfrm>
          <a:off x="748464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627648</xdr:colOff>
      <xdr:row>677</xdr:row>
      <xdr:rowOff>3509</xdr:rowOff>
    </xdr:from>
    <xdr:ext cx="184731" cy="264560"/>
    <xdr:sp macro="" textlink="">
      <xdr:nvSpPr>
        <xdr:cNvPr id="7452" name="pole tekstowe 1"/>
        <xdr:cNvSpPr txBox="1"/>
      </xdr:nvSpPr>
      <xdr:spPr>
        <a:xfrm>
          <a:off x="748464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53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54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455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456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57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58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59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60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61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62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463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464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65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66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67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68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69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70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471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472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473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74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75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76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77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78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79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80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81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82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678</xdr:row>
      <xdr:rowOff>0</xdr:rowOff>
    </xdr:from>
    <xdr:ext cx="184731" cy="264560"/>
    <xdr:sp macro="" textlink="">
      <xdr:nvSpPr>
        <xdr:cNvPr id="7483" name="pole tekstowe 1"/>
        <xdr:cNvSpPr txBox="1"/>
      </xdr:nvSpPr>
      <xdr:spPr>
        <a:xfrm>
          <a:off x="748439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84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678</xdr:row>
      <xdr:rowOff>0</xdr:rowOff>
    </xdr:from>
    <xdr:ext cx="184731" cy="264560"/>
    <xdr:sp macro="" textlink="">
      <xdr:nvSpPr>
        <xdr:cNvPr id="7485" name="pole tekstowe 1"/>
        <xdr:cNvSpPr txBox="1"/>
      </xdr:nvSpPr>
      <xdr:spPr>
        <a:xfrm>
          <a:off x="748439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625141</xdr:colOff>
      <xdr:row>677</xdr:row>
      <xdr:rowOff>3509</xdr:rowOff>
    </xdr:from>
    <xdr:ext cx="184731" cy="264560"/>
    <xdr:sp macro="" textlink="">
      <xdr:nvSpPr>
        <xdr:cNvPr id="7486" name="pole tekstowe 1"/>
        <xdr:cNvSpPr txBox="1"/>
      </xdr:nvSpPr>
      <xdr:spPr>
        <a:xfrm>
          <a:off x="748439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87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488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89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490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91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92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93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94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95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496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97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498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499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500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501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635669</xdr:colOff>
      <xdr:row>677</xdr:row>
      <xdr:rowOff>3509</xdr:rowOff>
    </xdr:from>
    <xdr:ext cx="184731" cy="264560"/>
    <xdr:sp macro="" textlink="">
      <xdr:nvSpPr>
        <xdr:cNvPr id="7502" name="pole tekstowe 1"/>
        <xdr:cNvSpPr txBox="1"/>
      </xdr:nvSpPr>
      <xdr:spPr>
        <a:xfrm>
          <a:off x="748544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03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04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05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06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07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08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509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510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11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12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13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14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15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16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17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518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519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0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635669</xdr:colOff>
      <xdr:row>677</xdr:row>
      <xdr:rowOff>3509</xdr:rowOff>
    </xdr:from>
    <xdr:ext cx="184731" cy="264560"/>
    <xdr:sp macro="" textlink="">
      <xdr:nvSpPr>
        <xdr:cNvPr id="7521" name="pole tekstowe 1"/>
        <xdr:cNvSpPr txBox="1"/>
      </xdr:nvSpPr>
      <xdr:spPr>
        <a:xfrm>
          <a:off x="756355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2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3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4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5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6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7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28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678</xdr:row>
      <xdr:rowOff>0</xdr:rowOff>
    </xdr:from>
    <xdr:ext cx="184731" cy="264560"/>
    <xdr:sp macro="" textlink="">
      <xdr:nvSpPr>
        <xdr:cNvPr id="7529" name="pole tekstowe 1"/>
        <xdr:cNvSpPr txBox="1"/>
      </xdr:nvSpPr>
      <xdr:spPr>
        <a:xfrm>
          <a:off x="748579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30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678</xdr:row>
      <xdr:rowOff>0</xdr:rowOff>
    </xdr:from>
    <xdr:ext cx="184731" cy="264560"/>
    <xdr:sp macro="" textlink="">
      <xdr:nvSpPr>
        <xdr:cNvPr id="7531" name="pole tekstowe 1"/>
        <xdr:cNvSpPr txBox="1"/>
      </xdr:nvSpPr>
      <xdr:spPr>
        <a:xfrm>
          <a:off x="748579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639178</xdr:colOff>
      <xdr:row>677</xdr:row>
      <xdr:rowOff>3509</xdr:rowOff>
    </xdr:from>
    <xdr:ext cx="184731" cy="264560"/>
    <xdr:sp macro="" textlink="">
      <xdr:nvSpPr>
        <xdr:cNvPr id="7532" name="pole tekstowe 1"/>
        <xdr:cNvSpPr txBox="1"/>
      </xdr:nvSpPr>
      <xdr:spPr>
        <a:xfrm>
          <a:off x="748579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635669</xdr:colOff>
      <xdr:row>677</xdr:row>
      <xdr:rowOff>3509</xdr:rowOff>
    </xdr:from>
    <xdr:ext cx="184731" cy="264560"/>
    <xdr:sp macro="" textlink="">
      <xdr:nvSpPr>
        <xdr:cNvPr id="7533" name="pole tekstowe 1"/>
        <xdr:cNvSpPr txBox="1"/>
      </xdr:nvSpPr>
      <xdr:spPr>
        <a:xfrm>
          <a:off x="756355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34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35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36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537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38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39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40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41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42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543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44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545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46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547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48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49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50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51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52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53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54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678</xdr:row>
      <xdr:rowOff>0</xdr:rowOff>
    </xdr:from>
    <xdr:ext cx="184731" cy="264560"/>
    <xdr:sp macro="" textlink="">
      <xdr:nvSpPr>
        <xdr:cNvPr id="7555" name="pole tekstowe 1"/>
        <xdr:cNvSpPr txBox="1"/>
      </xdr:nvSpPr>
      <xdr:spPr>
        <a:xfrm>
          <a:off x="748589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56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678</xdr:row>
      <xdr:rowOff>0</xdr:rowOff>
    </xdr:from>
    <xdr:ext cx="184731" cy="264560"/>
    <xdr:sp macro="" textlink="">
      <xdr:nvSpPr>
        <xdr:cNvPr id="7557" name="pole tekstowe 1"/>
        <xdr:cNvSpPr txBox="1"/>
      </xdr:nvSpPr>
      <xdr:spPr>
        <a:xfrm>
          <a:off x="748589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640181</xdr:colOff>
      <xdr:row>677</xdr:row>
      <xdr:rowOff>3509</xdr:rowOff>
    </xdr:from>
    <xdr:ext cx="184731" cy="264560"/>
    <xdr:sp macro="" textlink="">
      <xdr:nvSpPr>
        <xdr:cNvPr id="7558" name="pole tekstowe 1"/>
        <xdr:cNvSpPr txBox="1"/>
      </xdr:nvSpPr>
      <xdr:spPr>
        <a:xfrm>
          <a:off x="748589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59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60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61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562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63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64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65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66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67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568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69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570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71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572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73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638677</xdr:colOff>
      <xdr:row>677</xdr:row>
      <xdr:rowOff>3509</xdr:rowOff>
    </xdr:from>
    <xdr:ext cx="184731" cy="264560"/>
    <xdr:sp macro="" textlink="">
      <xdr:nvSpPr>
        <xdr:cNvPr id="7574" name="pole tekstowe 1"/>
        <xdr:cNvSpPr txBox="1"/>
      </xdr:nvSpPr>
      <xdr:spPr>
        <a:xfrm>
          <a:off x="748574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575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576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77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78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79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80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81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82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583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584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585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86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587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88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89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90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91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92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593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94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678</xdr:row>
      <xdr:rowOff>0</xdr:rowOff>
    </xdr:from>
    <xdr:ext cx="184731" cy="264560"/>
    <xdr:sp macro="" textlink="">
      <xdr:nvSpPr>
        <xdr:cNvPr id="7595" name="pole tekstowe 1"/>
        <xdr:cNvSpPr txBox="1"/>
      </xdr:nvSpPr>
      <xdr:spPr>
        <a:xfrm>
          <a:off x="750003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502</xdr:colOff>
      <xdr:row>677</xdr:row>
      <xdr:rowOff>3509</xdr:rowOff>
    </xdr:from>
    <xdr:ext cx="184731" cy="264560"/>
    <xdr:sp macro="" textlink="">
      <xdr:nvSpPr>
        <xdr:cNvPr id="7596" name="pole tekstowe 1"/>
        <xdr:cNvSpPr txBox="1"/>
      </xdr:nvSpPr>
      <xdr:spPr>
        <a:xfrm>
          <a:off x="750003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638677</xdr:colOff>
      <xdr:row>677</xdr:row>
      <xdr:rowOff>3509</xdr:rowOff>
    </xdr:from>
    <xdr:ext cx="184731" cy="264560"/>
    <xdr:sp macro="" textlink="">
      <xdr:nvSpPr>
        <xdr:cNvPr id="7597" name="pole tekstowe 1"/>
        <xdr:cNvSpPr txBox="1"/>
      </xdr:nvSpPr>
      <xdr:spPr>
        <a:xfrm>
          <a:off x="756385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598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599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00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01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02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03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04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05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06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07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08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609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610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611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612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613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678</xdr:row>
      <xdr:rowOff>0</xdr:rowOff>
    </xdr:from>
    <xdr:ext cx="184731" cy="264560"/>
    <xdr:sp macro="" textlink="">
      <xdr:nvSpPr>
        <xdr:cNvPr id="7614" name="pole tekstowe 1"/>
        <xdr:cNvSpPr txBox="1"/>
      </xdr:nvSpPr>
      <xdr:spPr>
        <a:xfrm>
          <a:off x="74925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615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678</xdr:row>
      <xdr:rowOff>0</xdr:rowOff>
    </xdr:from>
    <xdr:ext cx="184731" cy="264560"/>
    <xdr:sp macro="" textlink="">
      <xdr:nvSpPr>
        <xdr:cNvPr id="7616" name="pole tekstowe 1"/>
        <xdr:cNvSpPr txBox="1"/>
      </xdr:nvSpPr>
      <xdr:spPr>
        <a:xfrm>
          <a:off x="749251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706354</xdr:colOff>
      <xdr:row>677</xdr:row>
      <xdr:rowOff>3509</xdr:rowOff>
    </xdr:from>
    <xdr:ext cx="184731" cy="264560"/>
    <xdr:sp macro="" textlink="">
      <xdr:nvSpPr>
        <xdr:cNvPr id="7617" name="pole tekstowe 1"/>
        <xdr:cNvSpPr txBox="1"/>
      </xdr:nvSpPr>
      <xdr:spPr>
        <a:xfrm>
          <a:off x="749251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618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640682</xdr:colOff>
      <xdr:row>677</xdr:row>
      <xdr:rowOff>3509</xdr:rowOff>
    </xdr:from>
    <xdr:ext cx="184731" cy="264560"/>
    <xdr:sp macro="" textlink="">
      <xdr:nvSpPr>
        <xdr:cNvPr id="7619" name="pole tekstowe 1"/>
        <xdr:cNvSpPr txBox="1"/>
      </xdr:nvSpPr>
      <xdr:spPr>
        <a:xfrm>
          <a:off x="748594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20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21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22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23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24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25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26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27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28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29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640682</xdr:colOff>
      <xdr:row>677</xdr:row>
      <xdr:rowOff>3509</xdr:rowOff>
    </xdr:from>
    <xdr:ext cx="184731" cy="264560"/>
    <xdr:sp macro="" textlink="">
      <xdr:nvSpPr>
        <xdr:cNvPr id="7630" name="pole tekstowe 1"/>
        <xdr:cNvSpPr txBox="1"/>
      </xdr:nvSpPr>
      <xdr:spPr>
        <a:xfrm>
          <a:off x="75640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31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32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33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678</xdr:row>
      <xdr:rowOff>0</xdr:rowOff>
    </xdr:from>
    <xdr:ext cx="184731" cy="264560"/>
    <xdr:sp macro="" textlink="">
      <xdr:nvSpPr>
        <xdr:cNvPr id="7634" name="pole tekstowe 1"/>
        <xdr:cNvSpPr txBox="1"/>
      </xdr:nvSpPr>
      <xdr:spPr>
        <a:xfrm>
          <a:off x="75002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35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678</xdr:row>
      <xdr:rowOff>0</xdr:rowOff>
    </xdr:from>
    <xdr:ext cx="184731" cy="264560"/>
    <xdr:sp macro="" textlink="">
      <xdr:nvSpPr>
        <xdr:cNvPr id="7636" name="pole tekstowe 1"/>
        <xdr:cNvSpPr txBox="1"/>
      </xdr:nvSpPr>
      <xdr:spPr>
        <a:xfrm>
          <a:off x="750023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37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640682</xdr:colOff>
      <xdr:row>677</xdr:row>
      <xdr:rowOff>3509</xdr:rowOff>
    </xdr:from>
    <xdr:ext cx="184731" cy="264560"/>
    <xdr:sp macro="" textlink="">
      <xdr:nvSpPr>
        <xdr:cNvPr id="7638" name="pole tekstowe 1"/>
        <xdr:cNvSpPr txBox="1"/>
      </xdr:nvSpPr>
      <xdr:spPr>
        <a:xfrm>
          <a:off x="756405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39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40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41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42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2507</xdr:colOff>
      <xdr:row>677</xdr:row>
      <xdr:rowOff>3509</xdr:rowOff>
    </xdr:from>
    <xdr:ext cx="184731" cy="264560"/>
    <xdr:sp macro="" textlink="">
      <xdr:nvSpPr>
        <xdr:cNvPr id="7643" name="pole tekstowe 1"/>
        <xdr:cNvSpPr txBox="1"/>
      </xdr:nvSpPr>
      <xdr:spPr>
        <a:xfrm>
          <a:off x="750023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44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45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46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47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48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49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629653</xdr:colOff>
      <xdr:row>677</xdr:row>
      <xdr:rowOff>3509</xdr:rowOff>
    </xdr:from>
    <xdr:ext cx="184731" cy="264560"/>
    <xdr:sp macro="" textlink="">
      <xdr:nvSpPr>
        <xdr:cNvPr id="7650" name="pole tekstowe 1"/>
        <xdr:cNvSpPr txBox="1"/>
      </xdr:nvSpPr>
      <xdr:spPr>
        <a:xfrm>
          <a:off x="748484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51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52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53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629653</xdr:colOff>
      <xdr:row>677</xdr:row>
      <xdr:rowOff>3509</xdr:rowOff>
    </xdr:from>
    <xdr:ext cx="184731" cy="264560"/>
    <xdr:sp macro="" textlink="">
      <xdr:nvSpPr>
        <xdr:cNvPr id="7654" name="pole tekstowe 1"/>
        <xdr:cNvSpPr txBox="1"/>
      </xdr:nvSpPr>
      <xdr:spPr>
        <a:xfrm>
          <a:off x="75629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55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56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678</xdr:row>
      <xdr:rowOff>0</xdr:rowOff>
    </xdr:from>
    <xdr:ext cx="184731" cy="264560"/>
    <xdr:sp macro="" textlink="">
      <xdr:nvSpPr>
        <xdr:cNvPr id="7657" name="pole tekstowe 1"/>
        <xdr:cNvSpPr txBox="1"/>
      </xdr:nvSpPr>
      <xdr:spPr>
        <a:xfrm>
          <a:off x="750008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58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678</xdr:row>
      <xdr:rowOff>0</xdr:rowOff>
    </xdr:from>
    <xdr:ext cx="184731" cy="264560"/>
    <xdr:sp macro="" textlink="">
      <xdr:nvSpPr>
        <xdr:cNvPr id="7659" name="pole tekstowe 1"/>
        <xdr:cNvSpPr txBox="1"/>
      </xdr:nvSpPr>
      <xdr:spPr>
        <a:xfrm>
          <a:off x="750008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60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629653</xdr:colOff>
      <xdr:row>677</xdr:row>
      <xdr:rowOff>3509</xdr:rowOff>
    </xdr:from>
    <xdr:ext cx="184731" cy="264560"/>
    <xdr:sp macro="" textlink="">
      <xdr:nvSpPr>
        <xdr:cNvPr id="7661" name="pole tekstowe 1"/>
        <xdr:cNvSpPr txBox="1"/>
      </xdr:nvSpPr>
      <xdr:spPr>
        <a:xfrm>
          <a:off x="75629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62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63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64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65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1003</xdr:colOff>
      <xdr:row>677</xdr:row>
      <xdr:rowOff>3509</xdr:rowOff>
    </xdr:from>
    <xdr:ext cx="184731" cy="264560"/>
    <xdr:sp macro="" textlink="">
      <xdr:nvSpPr>
        <xdr:cNvPr id="7666" name="pole tekstowe 1"/>
        <xdr:cNvSpPr txBox="1"/>
      </xdr:nvSpPr>
      <xdr:spPr>
        <a:xfrm>
          <a:off x="75000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629653</xdr:colOff>
      <xdr:row>677</xdr:row>
      <xdr:rowOff>3509</xdr:rowOff>
    </xdr:from>
    <xdr:ext cx="184731" cy="264560"/>
    <xdr:sp macro="" textlink="">
      <xdr:nvSpPr>
        <xdr:cNvPr id="7667" name="pole tekstowe 1"/>
        <xdr:cNvSpPr txBox="1"/>
      </xdr:nvSpPr>
      <xdr:spPr>
        <a:xfrm>
          <a:off x="75629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629653</xdr:colOff>
      <xdr:row>677</xdr:row>
      <xdr:rowOff>3509</xdr:rowOff>
    </xdr:from>
    <xdr:ext cx="184731" cy="264560"/>
    <xdr:sp macro="" textlink="">
      <xdr:nvSpPr>
        <xdr:cNvPr id="7668" name="pole tekstowe 1"/>
        <xdr:cNvSpPr txBox="1"/>
      </xdr:nvSpPr>
      <xdr:spPr>
        <a:xfrm>
          <a:off x="75629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629653</xdr:colOff>
      <xdr:row>677</xdr:row>
      <xdr:rowOff>3509</xdr:rowOff>
    </xdr:from>
    <xdr:ext cx="184731" cy="264560"/>
    <xdr:sp macro="" textlink="">
      <xdr:nvSpPr>
        <xdr:cNvPr id="7669" name="pole tekstowe 1"/>
        <xdr:cNvSpPr txBox="1"/>
      </xdr:nvSpPr>
      <xdr:spPr>
        <a:xfrm>
          <a:off x="75629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629653</xdr:colOff>
      <xdr:row>677</xdr:row>
      <xdr:rowOff>3509</xdr:rowOff>
    </xdr:from>
    <xdr:ext cx="184731" cy="264560"/>
    <xdr:sp macro="" textlink="">
      <xdr:nvSpPr>
        <xdr:cNvPr id="7670" name="pole tekstowe 1"/>
        <xdr:cNvSpPr txBox="1"/>
      </xdr:nvSpPr>
      <xdr:spPr>
        <a:xfrm>
          <a:off x="75629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629653</xdr:colOff>
      <xdr:row>677</xdr:row>
      <xdr:rowOff>3509</xdr:rowOff>
    </xdr:from>
    <xdr:ext cx="184731" cy="264560"/>
    <xdr:sp macro="" textlink="">
      <xdr:nvSpPr>
        <xdr:cNvPr id="7671" name="pole tekstowe 1"/>
        <xdr:cNvSpPr txBox="1"/>
      </xdr:nvSpPr>
      <xdr:spPr>
        <a:xfrm>
          <a:off x="756295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72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637674</xdr:colOff>
      <xdr:row>677</xdr:row>
      <xdr:rowOff>3509</xdr:rowOff>
    </xdr:from>
    <xdr:ext cx="184731" cy="264560"/>
    <xdr:sp macro="" textlink="">
      <xdr:nvSpPr>
        <xdr:cNvPr id="7673" name="pole tekstowe 1"/>
        <xdr:cNvSpPr txBox="1"/>
      </xdr:nvSpPr>
      <xdr:spPr>
        <a:xfrm>
          <a:off x="748564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641183</xdr:colOff>
      <xdr:row>677</xdr:row>
      <xdr:rowOff>3509</xdr:rowOff>
    </xdr:from>
    <xdr:ext cx="184731" cy="264560"/>
    <xdr:sp macro="" textlink="">
      <xdr:nvSpPr>
        <xdr:cNvPr id="7674" name="pole tekstowe 1"/>
        <xdr:cNvSpPr txBox="1"/>
      </xdr:nvSpPr>
      <xdr:spPr>
        <a:xfrm>
          <a:off x="74859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637674</xdr:colOff>
      <xdr:row>677</xdr:row>
      <xdr:rowOff>3509</xdr:rowOff>
    </xdr:from>
    <xdr:ext cx="184731" cy="264560"/>
    <xdr:sp macro="" textlink="">
      <xdr:nvSpPr>
        <xdr:cNvPr id="7675" name="pole tekstowe 1"/>
        <xdr:cNvSpPr txBox="1"/>
      </xdr:nvSpPr>
      <xdr:spPr>
        <a:xfrm>
          <a:off x="75637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641183</xdr:colOff>
      <xdr:row>677</xdr:row>
      <xdr:rowOff>3509</xdr:rowOff>
    </xdr:from>
    <xdr:ext cx="184731" cy="264560"/>
    <xdr:sp macro="" textlink="">
      <xdr:nvSpPr>
        <xdr:cNvPr id="7676" name="pole tekstowe 1"/>
        <xdr:cNvSpPr txBox="1"/>
      </xdr:nvSpPr>
      <xdr:spPr>
        <a:xfrm>
          <a:off x="74859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641183</xdr:colOff>
      <xdr:row>678</xdr:row>
      <xdr:rowOff>0</xdr:rowOff>
    </xdr:from>
    <xdr:ext cx="184731" cy="264560"/>
    <xdr:sp macro="" textlink="">
      <xdr:nvSpPr>
        <xdr:cNvPr id="7677" name="pole tekstowe 1"/>
        <xdr:cNvSpPr txBox="1"/>
      </xdr:nvSpPr>
      <xdr:spPr>
        <a:xfrm>
          <a:off x="748599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641183</xdr:colOff>
      <xdr:row>677</xdr:row>
      <xdr:rowOff>3509</xdr:rowOff>
    </xdr:from>
    <xdr:ext cx="184731" cy="264560"/>
    <xdr:sp macro="" textlink="">
      <xdr:nvSpPr>
        <xdr:cNvPr id="7678" name="pole tekstowe 1"/>
        <xdr:cNvSpPr txBox="1"/>
      </xdr:nvSpPr>
      <xdr:spPr>
        <a:xfrm>
          <a:off x="74859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641183</xdr:colOff>
      <xdr:row>678</xdr:row>
      <xdr:rowOff>0</xdr:rowOff>
    </xdr:from>
    <xdr:ext cx="184731" cy="264560"/>
    <xdr:sp macro="" textlink="">
      <xdr:nvSpPr>
        <xdr:cNvPr id="7679" name="pole tekstowe 1"/>
        <xdr:cNvSpPr txBox="1"/>
      </xdr:nvSpPr>
      <xdr:spPr>
        <a:xfrm>
          <a:off x="748599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641183</xdr:colOff>
      <xdr:row>677</xdr:row>
      <xdr:rowOff>3509</xdr:rowOff>
    </xdr:from>
    <xdr:ext cx="184731" cy="264560"/>
    <xdr:sp macro="" textlink="">
      <xdr:nvSpPr>
        <xdr:cNvPr id="7680" name="pole tekstowe 1"/>
        <xdr:cNvSpPr txBox="1"/>
      </xdr:nvSpPr>
      <xdr:spPr>
        <a:xfrm>
          <a:off x="748599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97</xdr:col>
      <xdr:colOff>637674</xdr:colOff>
      <xdr:row>677</xdr:row>
      <xdr:rowOff>3509</xdr:rowOff>
    </xdr:from>
    <xdr:ext cx="184731" cy="264560"/>
    <xdr:sp macro="" textlink="">
      <xdr:nvSpPr>
        <xdr:cNvPr id="7681" name="pole tekstowe 1"/>
        <xdr:cNvSpPr txBox="1"/>
      </xdr:nvSpPr>
      <xdr:spPr>
        <a:xfrm>
          <a:off x="756375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627146</xdr:colOff>
      <xdr:row>677</xdr:row>
      <xdr:rowOff>3509</xdr:rowOff>
    </xdr:from>
    <xdr:ext cx="184731" cy="264560"/>
    <xdr:sp macro="" textlink="">
      <xdr:nvSpPr>
        <xdr:cNvPr id="7682" name="pole tekstowe 1"/>
        <xdr:cNvSpPr txBox="1"/>
      </xdr:nvSpPr>
      <xdr:spPr>
        <a:xfrm>
          <a:off x="74845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627146</xdr:colOff>
      <xdr:row>678</xdr:row>
      <xdr:rowOff>0</xdr:rowOff>
    </xdr:from>
    <xdr:ext cx="184731" cy="264560"/>
    <xdr:sp macro="" textlink="">
      <xdr:nvSpPr>
        <xdr:cNvPr id="7683" name="pole tekstowe 1"/>
        <xdr:cNvSpPr txBox="1"/>
      </xdr:nvSpPr>
      <xdr:spPr>
        <a:xfrm>
          <a:off x="748459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627146</xdr:colOff>
      <xdr:row>677</xdr:row>
      <xdr:rowOff>3509</xdr:rowOff>
    </xdr:from>
    <xdr:ext cx="184731" cy="264560"/>
    <xdr:sp macro="" textlink="">
      <xdr:nvSpPr>
        <xdr:cNvPr id="7684" name="pole tekstowe 1"/>
        <xdr:cNvSpPr txBox="1"/>
      </xdr:nvSpPr>
      <xdr:spPr>
        <a:xfrm>
          <a:off x="74845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627146</xdr:colOff>
      <xdr:row>678</xdr:row>
      <xdr:rowOff>0</xdr:rowOff>
    </xdr:from>
    <xdr:ext cx="184731" cy="264560"/>
    <xdr:sp macro="" textlink="">
      <xdr:nvSpPr>
        <xdr:cNvPr id="7685" name="pole tekstowe 1"/>
        <xdr:cNvSpPr txBox="1"/>
      </xdr:nvSpPr>
      <xdr:spPr>
        <a:xfrm>
          <a:off x="748459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627146</xdr:colOff>
      <xdr:row>677</xdr:row>
      <xdr:rowOff>3509</xdr:rowOff>
    </xdr:from>
    <xdr:ext cx="184731" cy="264560"/>
    <xdr:sp macro="" textlink="">
      <xdr:nvSpPr>
        <xdr:cNvPr id="7686" name="pole tekstowe 1"/>
        <xdr:cNvSpPr txBox="1"/>
      </xdr:nvSpPr>
      <xdr:spPr>
        <a:xfrm>
          <a:off x="748459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820654</xdr:colOff>
      <xdr:row>677</xdr:row>
      <xdr:rowOff>3509</xdr:rowOff>
    </xdr:from>
    <xdr:ext cx="184731" cy="264560"/>
    <xdr:sp macro="" textlink="">
      <xdr:nvSpPr>
        <xdr:cNvPr id="7687" name="pole tekstowe 1"/>
        <xdr:cNvSpPr txBox="1"/>
      </xdr:nvSpPr>
      <xdr:spPr>
        <a:xfrm>
          <a:off x="75001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820654</xdr:colOff>
      <xdr:row>678</xdr:row>
      <xdr:rowOff>0</xdr:rowOff>
    </xdr:from>
    <xdr:ext cx="184731" cy="264560"/>
    <xdr:sp macro="" textlink="">
      <xdr:nvSpPr>
        <xdr:cNvPr id="7688" name="pole tekstowe 1"/>
        <xdr:cNvSpPr txBox="1"/>
      </xdr:nvSpPr>
      <xdr:spPr>
        <a:xfrm>
          <a:off x="75001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820654</xdr:colOff>
      <xdr:row>677</xdr:row>
      <xdr:rowOff>3509</xdr:rowOff>
    </xdr:from>
    <xdr:ext cx="184731" cy="264560"/>
    <xdr:sp macro="" textlink="">
      <xdr:nvSpPr>
        <xdr:cNvPr id="7689" name="pole tekstowe 1"/>
        <xdr:cNvSpPr txBox="1"/>
      </xdr:nvSpPr>
      <xdr:spPr>
        <a:xfrm>
          <a:off x="75001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0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709362</xdr:colOff>
      <xdr:row>677</xdr:row>
      <xdr:rowOff>3509</xdr:rowOff>
    </xdr:from>
    <xdr:ext cx="184731" cy="264560"/>
    <xdr:sp macro="" textlink="">
      <xdr:nvSpPr>
        <xdr:cNvPr id="7691" name="pole tekstowe 1"/>
        <xdr:cNvSpPr txBox="1"/>
      </xdr:nvSpPr>
      <xdr:spPr>
        <a:xfrm>
          <a:off x="772713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2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3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4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5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6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7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8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699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700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701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702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703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678</xdr:row>
      <xdr:rowOff>0</xdr:rowOff>
    </xdr:from>
    <xdr:ext cx="184731" cy="264560"/>
    <xdr:sp macro="" textlink="">
      <xdr:nvSpPr>
        <xdr:cNvPr id="7704" name="pole tekstowe 1"/>
        <xdr:cNvSpPr txBox="1"/>
      </xdr:nvSpPr>
      <xdr:spPr>
        <a:xfrm>
          <a:off x="764075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705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678</xdr:row>
      <xdr:rowOff>0</xdr:rowOff>
    </xdr:from>
    <xdr:ext cx="184731" cy="264560"/>
    <xdr:sp macro="" textlink="">
      <xdr:nvSpPr>
        <xdr:cNvPr id="7706" name="pole tekstowe 1"/>
        <xdr:cNvSpPr txBox="1"/>
      </xdr:nvSpPr>
      <xdr:spPr>
        <a:xfrm>
          <a:off x="764075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626645</xdr:colOff>
      <xdr:row>677</xdr:row>
      <xdr:rowOff>3509</xdr:rowOff>
    </xdr:from>
    <xdr:ext cx="184731" cy="264560"/>
    <xdr:sp macro="" textlink="">
      <xdr:nvSpPr>
        <xdr:cNvPr id="7707" name="pole tekstowe 1"/>
        <xdr:cNvSpPr txBox="1"/>
      </xdr:nvSpPr>
      <xdr:spPr>
        <a:xfrm>
          <a:off x="764075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709362</xdr:colOff>
      <xdr:row>677</xdr:row>
      <xdr:rowOff>3509</xdr:rowOff>
    </xdr:from>
    <xdr:ext cx="184731" cy="264560"/>
    <xdr:sp macro="" textlink="">
      <xdr:nvSpPr>
        <xdr:cNvPr id="7708" name="pole tekstowe 1"/>
        <xdr:cNvSpPr txBox="1"/>
      </xdr:nvSpPr>
      <xdr:spPr>
        <a:xfrm>
          <a:off x="772713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818649</xdr:colOff>
      <xdr:row>677</xdr:row>
      <xdr:rowOff>3509</xdr:rowOff>
    </xdr:from>
    <xdr:ext cx="184731" cy="264560"/>
    <xdr:sp macro="" textlink="">
      <xdr:nvSpPr>
        <xdr:cNvPr id="7709" name="pole tekstowe 1"/>
        <xdr:cNvSpPr txBox="1"/>
      </xdr:nvSpPr>
      <xdr:spPr>
        <a:xfrm>
          <a:off x="765614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818649</xdr:colOff>
      <xdr:row>677</xdr:row>
      <xdr:rowOff>3509</xdr:rowOff>
    </xdr:from>
    <xdr:ext cx="184731" cy="264560"/>
    <xdr:sp macro="" textlink="">
      <xdr:nvSpPr>
        <xdr:cNvPr id="7710" name="pole tekstowe 1"/>
        <xdr:cNvSpPr txBox="1"/>
      </xdr:nvSpPr>
      <xdr:spPr>
        <a:xfrm>
          <a:off x="765614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11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12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713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714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15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16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17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18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19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20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721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722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23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24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25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26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27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28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29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730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731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2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3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4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5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6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7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8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39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40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41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42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43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678</xdr:row>
      <xdr:rowOff>0</xdr:rowOff>
    </xdr:from>
    <xdr:ext cx="184731" cy="264560"/>
    <xdr:sp macro="" textlink="">
      <xdr:nvSpPr>
        <xdr:cNvPr id="7744" name="pole tekstowe 1"/>
        <xdr:cNvSpPr txBox="1"/>
      </xdr:nvSpPr>
      <xdr:spPr>
        <a:xfrm>
          <a:off x="76487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45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678</xdr:row>
      <xdr:rowOff>0</xdr:rowOff>
    </xdr:from>
    <xdr:ext cx="184731" cy="264560"/>
    <xdr:sp macro="" textlink="">
      <xdr:nvSpPr>
        <xdr:cNvPr id="7746" name="pole tekstowe 1"/>
        <xdr:cNvSpPr txBox="1"/>
      </xdr:nvSpPr>
      <xdr:spPr>
        <a:xfrm>
          <a:off x="76487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747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818649</xdr:colOff>
      <xdr:row>677</xdr:row>
      <xdr:rowOff>3509</xdr:rowOff>
    </xdr:from>
    <xdr:ext cx="184731" cy="264560"/>
    <xdr:sp macro="" textlink="">
      <xdr:nvSpPr>
        <xdr:cNvPr id="7748" name="pole tekstowe 1"/>
        <xdr:cNvSpPr txBox="1"/>
      </xdr:nvSpPr>
      <xdr:spPr>
        <a:xfrm>
          <a:off x="765614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818649</xdr:colOff>
      <xdr:row>677</xdr:row>
      <xdr:rowOff>3509</xdr:rowOff>
    </xdr:from>
    <xdr:ext cx="184731" cy="264560"/>
    <xdr:sp macro="" textlink="">
      <xdr:nvSpPr>
        <xdr:cNvPr id="7749" name="pole tekstowe 1"/>
        <xdr:cNvSpPr txBox="1"/>
      </xdr:nvSpPr>
      <xdr:spPr>
        <a:xfrm>
          <a:off x="765614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0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1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752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753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4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5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6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7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8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759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760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761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62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63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64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65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66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67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768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769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770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1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818649</xdr:colOff>
      <xdr:row>677</xdr:row>
      <xdr:rowOff>3509</xdr:rowOff>
    </xdr:from>
    <xdr:ext cx="184731" cy="264560"/>
    <xdr:sp macro="" textlink="">
      <xdr:nvSpPr>
        <xdr:cNvPr id="7772" name="pole tekstowe 1"/>
        <xdr:cNvSpPr txBox="1"/>
      </xdr:nvSpPr>
      <xdr:spPr>
        <a:xfrm>
          <a:off x="773424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3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4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5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6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7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8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79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80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81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82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678</xdr:row>
      <xdr:rowOff>0</xdr:rowOff>
    </xdr:from>
    <xdr:ext cx="184731" cy="264560"/>
    <xdr:sp macro="" textlink="">
      <xdr:nvSpPr>
        <xdr:cNvPr id="7783" name="pole tekstowe 1"/>
        <xdr:cNvSpPr txBox="1"/>
      </xdr:nvSpPr>
      <xdr:spPr>
        <a:xfrm>
          <a:off x="765644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84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678</xdr:row>
      <xdr:rowOff>0</xdr:rowOff>
    </xdr:from>
    <xdr:ext cx="184731" cy="264560"/>
    <xdr:sp macro="" textlink="">
      <xdr:nvSpPr>
        <xdr:cNvPr id="7785" name="pole tekstowe 1"/>
        <xdr:cNvSpPr txBox="1"/>
      </xdr:nvSpPr>
      <xdr:spPr>
        <a:xfrm>
          <a:off x="765644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821657</xdr:colOff>
      <xdr:row>677</xdr:row>
      <xdr:rowOff>3509</xdr:rowOff>
    </xdr:from>
    <xdr:ext cx="184731" cy="264560"/>
    <xdr:sp macro="" textlink="">
      <xdr:nvSpPr>
        <xdr:cNvPr id="7786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818649</xdr:colOff>
      <xdr:row>677</xdr:row>
      <xdr:rowOff>3509</xdr:rowOff>
    </xdr:from>
    <xdr:ext cx="184731" cy="264560"/>
    <xdr:sp macro="" textlink="">
      <xdr:nvSpPr>
        <xdr:cNvPr id="7787" name="pole tekstowe 1"/>
        <xdr:cNvSpPr txBox="1"/>
      </xdr:nvSpPr>
      <xdr:spPr>
        <a:xfrm>
          <a:off x="773424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88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89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0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1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2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3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4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5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6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7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678</xdr:row>
      <xdr:rowOff>0</xdr:rowOff>
    </xdr:from>
    <xdr:ext cx="184731" cy="264560"/>
    <xdr:sp macro="" textlink="">
      <xdr:nvSpPr>
        <xdr:cNvPr id="7798" name="pole tekstowe 1"/>
        <xdr:cNvSpPr txBox="1"/>
      </xdr:nvSpPr>
      <xdr:spPr>
        <a:xfrm>
          <a:off x="764085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799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678</xdr:row>
      <xdr:rowOff>0</xdr:rowOff>
    </xdr:from>
    <xdr:ext cx="184731" cy="264560"/>
    <xdr:sp macro="" textlink="">
      <xdr:nvSpPr>
        <xdr:cNvPr id="7800" name="pole tekstowe 1"/>
        <xdr:cNvSpPr txBox="1"/>
      </xdr:nvSpPr>
      <xdr:spPr>
        <a:xfrm>
          <a:off x="764085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627648</xdr:colOff>
      <xdr:row>677</xdr:row>
      <xdr:rowOff>3509</xdr:rowOff>
    </xdr:from>
    <xdr:ext cx="184731" cy="264560"/>
    <xdr:sp macro="" textlink="">
      <xdr:nvSpPr>
        <xdr:cNvPr id="7801" name="pole tekstowe 1"/>
        <xdr:cNvSpPr txBox="1"/>
      </xdr:nvSpPr>
      <xdr:spPr>
        <a:xfrm>
          <a:off x="764085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02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03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804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805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06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07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08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09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10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11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812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813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14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15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16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17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18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19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20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821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822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23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24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25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26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27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28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29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30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31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678</xdr:row>
      <xdr:rowOff>0</xdr:rowOff>
    </xdr:from>
    <xdr:ext cx="184731" cy="264560"/>
    <xdr:sp macro="" textlink="">
      <xdr:nvSpPr>
        <xdr:cNvPr id="7832" name="pole tekstowe 1"/>
        <xdr:cNvSpPr txBox="1"/>
      </xdr:nvSpPr>
      <xdr:spPr>
        <a:xfrm>
          <a:off x="764060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33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678</xdr:row>
      <xdr:rowOff>0</xdr:rowOff>
    </xdr:from>
    <xdr:ext cx="184731" cy="264560"/>
    <xdr:sp macro="" textlink="">
      <xdr:nvSpPr>
        <xdr:cNvPr id="7834" name="pole tekstowe 1"/>
        <xdr:cNvSpPr txBox="1"/>
      </xdr:nvSpPr>
      <xdr:spPr>
        <a:xfrm>
          <a:off x="764060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625141</xdr:colOff>
      <xdr:row>677</xdr:row>
      <xdr:rowOff>3509</xdr:rowOff>
    </xdr:from>
    <xdr:ext cx="184731" cy="264560"/>
    <xdr:sp macro="" textlink="">
      <xdr:nvSpPr>
        <xdr:cNvPr id="7835" name="pole tekstowe 1"/>
        <xdr:cNvSpPr txBox="1"/>
      </xdr:nvSpPr>
      <xdr:spPr>
        <a:xfrm>
          <a:off x="764060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36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37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38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839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40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41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42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43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44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845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46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847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48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849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850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635669</xdr:colOff>
      <xdr:row>677</xdr:row>
      <xdr:rowOff>3509</xdr:rowOff>
    </xdr:from>
    <xdr:ext cx="184731" cy="264560"/>
    <xdr:sp macro="" textlink="">
      <xdr:nvSpPr>
        <xdr:cNvPr id="7851" name="pole tekstowe 1"/>
        <xdr:cNvSpPr txBox="1"/>
      </xdr:nvSpPr>
      <xdr:spPr>
        <a:xfrm>
          <a:off x="764165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52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53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54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55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56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57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858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859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60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61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62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63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64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65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866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867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868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69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635669</xdr:colOff>
      <xdr:row>677</xdr:row>
      <xdr:rowOff>3509</xdr:rowOff>
    </xdr:from>
    <xdr:ext cx="184731" cy="264560"/>
    <xdr:sp macro="" textlink="">
      <xdr:nvSpPr>
        <xdr:cNvPr id="7870" name="pole tekstowe 1"/>
        <xdr:cNvSpPr txBox="1"/>
      </xdr:nvSpPr>
      <xdr:spPr>
        <a:xfrm>
          <a:off x="771976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1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2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3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4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5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6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7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678</xdr:row>
      <xdr:rowOff>0</xdr:rowOff>
    </xdr:from>
    <xdr:ext cx="184731" cy="264560"/>
    <xdr:sp macro="" textlink="">
      <xdr:nvSpPr>
        <xdr:cNvPr id="7878" name="pole tekstowe 1"/>
        <xdr:cNvSpPr txBox="1"/>
      </xdr:nvSpPr>
      <xdr:spPr>
        <a:xfrm>
          <a:off x="764200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79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678</xdr:row>
      <xdr:rowOff>0</xdr:rowOff>
    </xdr:from>
    <xdr:ext cx="184731" cy="264560"/>
    <xdr:sp macro="" textlink="">
      <xdr:nvSpPr>
        <xdr:cNvPr id="7880" name="pole tekstowe 1"/>
        <xdr:cNvSpPr txBox="1"/>
      </xdr:nvSpPr>
      <xdr:spPr>
        <a:xfrm>
          <a:off x="764200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639178</xdr:colOff>
      <xdr:row>677</xdr:row>
      <xdr:rowOff>3509</xdr:rowOff>
    </xdr:from>
    <xdr:ext cx="184731" cy="264560"/>
    <xdr:sp macro="" textlink="">
      <xdr:nvSpPr>
        <xdr:cNvPr id="7881" name="pole tekstowe 1"/>
        <xdr:cNvSpPr txBox="1"/>
      </xdr:nvSpPr>
      <xdr:spPr>
        <a:xfrm>
          <a:off x="764200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635669</xdr:colOff>
      <xdr:row>677</xdr:row>
      <xdr:rowOff>3509</xdr:rowOff>
    </xdr:from>
    <xdr:ext cx="184731" cy="264560"/>
    <xdr:sp macro="" textlink="">
      <xdr:nvSpPr>
        <xdr:cNvPr id="7882" name="pole tekstowe 1"/>
        <xdr:cNvSpPr txBox="1"/>
      </xdr:nvSpPr>
      <xdr:spPr>
        <a:xfrm>
          <a:off x="771976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83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884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85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886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87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88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89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90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91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892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93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894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895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896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897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898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899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900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901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902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903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678</xdr:row>
      <xdr:rowOff>0</xdr:rowOff>
    </xdr:from>
    <xdr:ext cx="184731" cy="264560"/>
    <xdr:sp macro="" textlink="">
      <xdr:nvSpPr>
        <xdr:cNvPr id="7904" name="pole tekstowe 1"/>
        <xdr:cNvSpPr txBox="1"/>
      </xdr:nvSpPr>
      <xdr:spPr>
        <a:xfrm>
          <a:off x="764210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905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678</xdr:row>
      <xdr:rowOff>0</xdr:rowOff>
    </xdr:from>
    <xdr:ext cx="184731" cy="264560"/>
    <xdr:sp macro="" textlink="">
      <xdr:nvSpPr>
        <xdr:cNvPr id="7906" name="pole tekstowe 1"/>
        <xdr:cNvSpPr txBox="1"/>
      </xdr:nvSpPr>
      <xdr:spPr>
        <a:xfrm>
          <a:off x="764210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640181</xdr:colOff>
      <xdr:row>677</xdr:row>
      <xdr:rowOff>3509</xdr:rowOff>
    </xdr:from>
    <xdr:ext cx="184731" cy="264560"/>
    <xdr:sp macro="" textlink="">
      <xdr:nvSpPr>
        <xdr:cNvPr id="7907" name="pole tekstowe 1"/>
        <xdr:cNvSpPr txBox="1"/>
      </xdr:nvSpPr>
      <xdr:spPr>
        <a:xfrm>
          <a:off x="764210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908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909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10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911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12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13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14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15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16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917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18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919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20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921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922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638677</xdr:colOff>
      <xdr:row>677</xdr:row>
      <xdr:rowOff>3509</xdr:rowOff>
    </xdr:from>
    <xdr:ext cx="184731" cy="264560"/>
    <xdr:sp macro="" textlink="">
      <xdr:nvSpPr>
        <xdr:cNvPr id="7923" name="pole tekstowe 1"/>
        <xdr:cNvSpPr txBox="1"/>
      </xdr:nvSpPr>
      <xdr:spPr>
        <a:xfrm>
          <a:off x="764195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924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925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26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27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28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29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30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31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32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933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934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35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936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37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38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39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40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41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942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43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678</xdr:row>
      <xdr:rowOff>0</xdr:rowOff>
    </xdr:from>
    <xdr:ext cx="184731" cy="264560"/>
    <xdr:sp macro="" textlink="">
      <xdr:nvSpPr>
        <xdr:cNvPr id="7944" name="pole tekstowe 1"/>
        <xdr:cNvSpPr txBox="1"/>
      </xdr:nvSpPr>
      <xdr:spPr>
        <a:xfrm>
          <a:off x="765624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502</xdr:colOff>
      <xdr:row>677</xdr:row>
      <xdr:rowOff>3509</xdr:rowOff>
    </xdr:from>
    <xdr:ext cx="184731" cy="264560"/>
    <xdr:sp macro="" textlink="">
      <xdr:nvSpPr>
        <xdr:cNvPr id="7945" name="pole tekstowe 1"/>
        <xdr:cNvSpPr txBox="1"/>
      </xdr:nvSpPr>
      <xdr:spPr>
        <a:xfrm>
          <a:off x="765624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638677</xdr:colOff>
      <xdr:row>677</xdr:row>
      <xdr:rowOff>3509</xdr:rowOff>
    </xdr:from>
    <xdr:ext cx="184731" cy="264560"/>
    <xdr:sp macro="" textlink="">
      <xdr:nvSpPr>
        <xdr:cNvPr id="7946" name="pole tekstowe 1"/>
        <xdr:cNvSpPr txBox="1"/>
      </xdr:nvSpPr>
      <xdr:spPr>
        <a:xfrm>
          <a:off x="772006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947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948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49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50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51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52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53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54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55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956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957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958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959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960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961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962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678</xdr:row>
      <xdr:rowOff>0</xdr:rowOff>
    </xdr:from>
    <xdr:ext cx="184731" cy="264560"/>
    <xdr:sp macro="" textlink="">
      <xdr:nvSpPr>
        <xdr:cNvPr id="7963" name="pole tekstowe 1"/>
        <xdr:cNvSpPr txBox="1"/>
      </xdr:nvSpPr>
      <xdr:spPr>
        <a:xfrm>
          <a:off x="76487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964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678</xdr:row>
      <xdr:rowOff>0</xdr:rowOff>
    </xdr:from>
    <xdr:ext cx="184731" cy="264560"/>
    <xdr:sp macro="" textlink="">
      <xdr:nvSpPr>
        <xdr:cNvPr id="7965" name="pole tekstowe 1"/>
        <xdr:cNvSpPr txBox="1"/>
      </xdr:nvSpPr>
      <xdr:spPr>
        <a:xfrm>
          <a:off x="764872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706354</xdr:colOff>
      <xdr:row>677</xdr:row>
      <xdr:rowOff>3509</xdr:rowOff>
    </xdr:from>
    <xdr:ext cx="184731" cy="264560"/>
    <xdr:sp macro="" textlink="">
      <xdr:nvSpPr>
        <xdr:cNvPr id="7966" name="pole tekstowe 1"/>
        <xdr:cNvSpPr txBox="1"/>
      </xdr:nvSpPr>
      <xdr:spPr>
        <a:xfrm>
          <a:off x="764872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967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640682</xdr:colOff>
      <xdr:row>677</xdr:row>
      <xdr:rowOff>3509</xdr:rowOff>
    </xdr:from>
    <xdr:ext cx="184731" cy="264560"/>
    <xdr:sp macro="" textlink="">
      <xdr:nvSpPr>
        <xdr:cNvPr id="7968" name="pole tekstowe 1"/>
        <xdr:cNvSpPr txBox="1"/>
      </xdr:nvSpPr>
      <xdr:spPr>
        <a:xfrm>
          <a:off x="764215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69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70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71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72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73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74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75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976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7977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78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640682</xdr:colOff>
      <xdr:row>677</xdr:row>
      <xdr:rowOff>3509</xdr:rowOff>
    </xdr:from>
    <xdr:ext cx="184731" cy="264560"/>
    <xdr:sp macro="" textlink="">
      <xdr:nvSpPr>
        <xdr:cNvPr id="7979" name="pole tekstowe 1"/>
        <xdr:cNvSpPr txBox="1"/>
      </xdr:nvSpPr>
      <xdr:spPr>
        <a:xfrm>
          <a:off x="77202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80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81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82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678</xdr:row>
      <xdr:rowOff>0</xdr:rowOff>
    </xdr:from>
    <xdr:ext cx="184731" cy="264560"/>
    <xdr:sp macro="" textlink="">
      <xdr:nvSpPr>
        <xdr:cNvPr id="7983" name="pole tekstowe 1"/>
        <xdr:cNvSpPr txBox="1"/>
      </xdr:nvSpPr>
      <xdr:spPr>
        <a:xfrm>
          <a:off x="765644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84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678</xdr:row>
      <xdr:rowOff>0</xdr:rowOff>
    </xdr:from>
    <xdr:ext cx="184731" cy="264560"/>
    <xdr:sp macro="" textlink="">
      <xdr:nvSpPr>
        <xdr:cNvPr id="7985" name="pole tekstowe 1"/>
        <xdr:cNvSpPr txBox="1"/>
      </xdr:nvSpPr>
      <xdr:spPr>
        <a:xfrm>
          <a:off x="765644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86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640682</xdr:colOff>
      <xdr:row>677</xdr:row>
      <xdr:rowOff>3509</xdr:rowOff>
    </xdr:from>
    <xdr:ext cx="184731" cy="264560"/>
    <xdr:sp macro="" textlink="">
      <xdr:nvSpPr>
        <xdr:cNvPr id="7987" name="pole tekstowe 1"/>
        <xdr:cNvSpPr txBox="1"/>
      </xdr:nvSpPr>
      <xdr:spPr>
        <a:xfrm>
          <a:off x="772026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88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89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90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91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2507</xdr:colOff>
      <xdr:row>677</xdr:row>
      <xdr:rowOff>3509</xdr:rowOff>
    </xdr:from>
    <xdr:ext cx="184731" cy="264560"/>
    <xdr:sp macro="" textlink="">
      <xdr:nvSpPr>
        <xdr:cNvPr id="7992" name="pole tekstowe 1"/>
        <xdr:cNvSpPr txBox="1"/>
      </xdr:nvSpPr>
      <xdr:spPr>
        <a:xfrm>
          <a:off x="765644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93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94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95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96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97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98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629653</xdr:colOff>
      <xdr:row>677</xdr:row>
      <xdr:rowOff>3509</xdr:rowOff>
    </xdr:from>
    <xdr:ext cx="184731" cy="264560"/>
    <xdr:sp macro="" textlink="">
      <xdr:nvSpPr>
        <xdr:cNvPr id="7999" name="pole tekstowe 1"/>
        <xdr:cNvSpPr txBox="1"/>
      </xdr:nvSpPr>
      <xdr:spPr>
        <a:xfrm>
          <a:off x="764105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8000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8001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02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629653</xdr:colOff>
      <xdr:row>677</xdr:row>
      <xdr:rowOff>3509</xdr:rowOff>
    </xdr:from>
    <xdr:ext cx="184731" cy="264560"/>
    <xdr:sp macro="" textlink="">
      <xdr:nvSpPr>
        <xdr:cNvPr id="8003" name="pole tekstowe 1"/>
        <xdr:cNvSpPr txBox="1"/>
      </xdr:nvSpPr>
      <xdr:spPr>
        <a:xfrm>
          <a:off x="77191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04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05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678</xdr:row>
      <xdr:rowOff>0</xdr:rowOff>
    </xdr:from>
    <xdr:ext cx="184731" cy="264560"/>
    <xdr:sp macro="" textlink="">
      <xdr:nvSpPr>
        <xdr:cNvPr id="8006" name="pole tekstowe 1"/>
        <xdr:cNvSpPr txBox="1"/>
      </xdr:nvSpPr>
      <xdr:spPr>
        <a:xfrm>
          <a:off x="765629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07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678</xdr:row>
      <xdr:rowOff>0</xdr:rowOff>
    </xdr:from>
    <xdr:ext cx="184731" cy="264560"/>
    <xdr:sp macro="" textlink="">
      <xdr:nvSpPr>
        <xdr:cNvPr id="8008" name="pole tekstowe 1"/>
        <xdr:cNvSpPr txBox="1"/>
      </xdr:nvSpPr>
      <xdr:spPr>
        <a:xfrm>
          <a:off x="765629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09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629653</xdr:colOff>
      <xdr:row>677</xdr:row>
      <xdr:rowOff>3509</xdr:rowOff>
    </xdr:from>
    <xdr:ext cx="184731" cy="264560"/>
    <xdr:sp macro="" textlink="">
      <xdr:nvSpPr>
        <xdr:cNvPr id="8010" name="pole tekstowe 1"/>
        <xdr:cNvSpPr txBox="1"/>
      </xdr:nvSpPr>
      <xdr:spPr>
        <a:xfrm>
          <a:off x="77191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11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12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13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14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1003</xdr:colOff>
      <xdr:row>677</xdr:row>
      <xdr:rowOff>3509</xdr:rowOff>
    </xdr:from>
    <xdr:ext cx="184731" cy="264560"/>
    <xdr:sp macro="" textlink="">
      <xdr:nvSpPr>
        <xdr:cNvPr id="8015" name="pole tekstowe 1"/>
        <xdr:cNvSpPr txBox="1"/>
      </xdr:nvSpPr>
      <xdr:spPr>
        <a:xfrm>
          <a:off x="76562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629653</xdr:colOff>
      <xdr:row>677</xdr:row>
      <xdr:rowOff>3509</xdr:rowOff>
    </xdr:from>
    <xdr:ext cx="184731" cy="264560"/>
    <xdr:sp macro="" textlink="">
      <xdr:nvSpPr>
        <xdr:cNvPr id="8016" name="pole tekstowe 1"/>
        <xdr:cNvSpPr txBox="1"/>
      </xdr:nvSpPr>
      <xdr:spPr>
        <a:xfrm>
          <a:off x="77191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629653</xdr:colOff>
      <xdr:row>677</xdr:row>
      <xdr:rowOff>3509</xdr:rowOff>
    </xdr:from>
    <xdr:ext cx="184731" cy="264560"/>
    <xdr:sp macro="" textlink="">
      <xdr:nvSpPr>
        <xdr:cNvPr id="8017" name="pole tekstowe 1"/>
        <xdr:cNvSpPr txBox="1"/>
      </xdr:nvSpPr>
      <xdr:spPr>
        <a:xfrm>
          <a:off x="77191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629653</xdr:colOff>
      <xdr:row>677</xdr:row>
      <xdr:rowOff>3509</xdr:rowOff>
    </xdr:from>
    <xdr:ext cx="184731" cy="264560"/>
    <xdr:sp macro="" textlink="">
      <xdr:nvSpPr>
        <xdr:cNvPr id="8018" name="pole tekstowe 1"/>
        <xdr:cNvSpPr txBox="1"/>
      </xdr:nvSpPr>
      <xdr:spPr>
        <a:xfrm>
          <a:off x="77191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629653</xdr:colOff>
      <xdr:row>677</xdr:row>
      <xdr:rowOff>3509</xdr:rowOff>
    </xdr:from>
    <xdr:ext cx="184731" cy="264560"/>
    <xdr:sp macro="" textlink="">
      <xdr:nvSpPr>
        <xdr:cNvPr id="8019" name="pole tekstowe 1"/>
        <xdr:cNvSpPr txBox="1"/>
      </xdr:nvSpPr>
      <xdr:spPr>
        <a:xfrm>
          <a:off x="77191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629653</xdr:colOff>
      <xdr:row>677</xdr:row>
      <xdr:rowOff>3509</xdr:rowOff>
    </xdr:from>
    <xdr:ext cx="184731" cy="264560"/>
    <xdr:sp macro="" textlink="">
      <xdr:nvSpPr>
        <xdr:cNvPr id="8020" name="pole tekstowe 1"/>
        <xdr:cNvSpPr txBox="1"/>
      </xdr:nvSpPr>
      <xdr:spPr>
        <a:xfrm>
          <a:off x="771916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8021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637674</xdr:colOff>
      <xdr:row>677</xdr:row>
      <xdr:rowOff>3509</xdr:rowOff>
    </xdr:from>
    <xdr:ext cx="184731" cy="264560"/>
    <xdr:sp macro="" textlink="">
      <xdr:nvSpPr>
        <xdr:cNvPr id="8022" name="pole tekstowe 1"/>
        <xdr:cNvSpPr txBox="1"/>
      </xdr:nvSpPr>
      <xdr:spPr>
        <a:xfrm>
          <a:off x="764185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641183</xdr:colOff>
      <xdr:row>677</xdr:row>
      <xdr:rowOff>3509</xdr:rowOff>
    </xdr:from>
    <xdr:ext cx="184731" cy="264560"/>
    <xdr:sp macro="" textlink="">
      <xdr:nvSpPr>
        <xdr:cNvPr id="8023" name="pole tekstowe 1"/>
        <xdr:cNvSpPr txBox="1"/>
      </xdr:nvSpPr>
      <xdr:spPr>
        <a:xfrm>
          <a:off x="76422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637674</xdr:colOff>
      <xdr:row>677</xdr:row>
      <xdr:rowOff>3509</xdr:rowOff>
    </xdr:from>
    <xdr:ext cx="184731" cy="264560"/>
    <xdr:sp macro="" textlink="">
      <xdr:nvSpPr>
        <xdr:cNvPr id="8024" name="pole tekstowe 1"/>
        <xdr:cNvSpPr txBox="1"/>
      </xdr:nvSpPr>
      <xdr:spPr>
        <a:xfrm>
          <a:off x="77199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641183</xdr:colOff>
      <xdr:row>677</xdr:row>
      <xdr:rowOff>3509</xdr:rowOff>
    </xdr:from>
    <xdr:ext cx="184731" cy="264560"/>
    <xdr:sp macro="" textlink="">
      <xdr:nvSpPr>
        <xdr:cNvPr id="8025" name="pole tekstowe 1"/>
        <xdr:cNvSpPr txBox="1"/>
      </xdr:nvSpPr>
      <xdr:spPr>
        <a:xfrm>
          <a:off x="76422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641183</xdr:colOff>
      <xdr:row>678</xdr:row>
      <xdr:rowOff>0</xdr:rowOff>
    </xdr:from>
    <xdr:ext cx="184731" cy="264560"/>
    <xdr:sp macro="" textlink="">
      <xdr:nvSpPr>
        <xdr:cNvPr id="8026" name="pole tekstowe 1"/>
        <xdr:cNvSpPr txBox="1"/>
      </xdr:nvSpPr>
      <xdr:spPr>
        <a:xfrm>
          <a:off x="764220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641183</xdr:colOff>
      <xdr:row>677</xdr:row>
      <xdr:rowOff>3509</xdr:rowOff>
    </xdr:from>
    <xdr:ext cx="184731" cy="264560"/>
    <xdr:sp macro="" textlink="">
      <xdr:nvSpPr>
        <xdr:cNvPr id="8027" name="pole tekstowe 1"/>
        <xdr:cNvSpPr txBox="1"/>
      </xdr:nvSpPr>
      <xdr:spPr>
        <a:xfrm>
          <a:off x="76422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641183</xdr:colOff>
      <xdr:row>678</xdr:row>
      <xdr:rowOff>0</xdr:rowOff>
    </xdr:from>
    <xdr:ext cx="184731" cy="264560"/>
    <xdr:sp macro="" textlink="">
      <xdr:nvSpPr>
        <xdr:cNvPr id="8028" name="pole tekstowe 1"/>
        <xdr:cNvSpPr txBox="1"/>
      </xdr:nvSpPr>
      <xdr:spPr>
        <a:xfrm>
          <a:off x="764220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641183</xdr:colOff>
      <xdr:row>677</xdr:row>
      <xdr:rowOff>3509</xdr:rowOff>
    </xdr:from>
    <xdr:ext cx="184731" cy="264560"/>
    <xdr:sp macro="" textlink="">
      <xdr:nvSpPr>
        <xdr:cNvPr id="8029" name="pole tekstowe 1"/>
        <xdr:cNvSpPr txBox="1"/>
      </xdr:nvSpPr>
      <xdr:spPr>
        <a:xfrm>
          <a:off x="764220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99</xdr:col>
      <xdr:colOff>637674</xdr:colOff>
      <xdr:row>677</xdr:row>
      <xdr:rowOff>3509</xdr:rowOff>
    </xdr:from>
    <xdr:ext cx="184731" cy="264560"/>
    <xdr:sp macro="" textlink="">
      <xdr:nvSpPr>
        <xdr:cNvPr id="8030" name="pole tekstowe 1"/>
        <xdr:cNvSpPr txBox="1"/>
      </xdr:nvSpPr>
      <xdr:spPr>
        <a:xfrm>
          <a:off x="771996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627146</xdr:colOff>
      <xdr:row>677</xdr:row>
      <xdr:rowOff>3509</xdr:rowOff>
    </xdr:from>
    <xdr:ext cx="184731" cy="264560"/>
    <xdr:sp macro="" textlink="">
      <xdr:nvSpPr>
        <xdr:cNvPr id="8031" name="pole tekstowe 1"/>
        <xdr:cNvSpPr txBox="1"/>
      </xdr:nvSpPr>
      <xdr:spPr>
        <a:xfrm>
          <a:off x="764080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627146</xdr:colOff>
      <xdr:row>678</xdr:row>
      <xdr:rowOff>0</xdr:rowOff>
    </xdr:from>
    <xdr:ext cx="184731" cy="264560"/>
    <xdr:sp macro="" textlink="">
      <xdr:nvSpPr>
        <xdr:cNvPr id="8032" name="pole tekstowe 1"/>
        <xdr:cNvSpPr txBox="1"/>
      </xdr:nvSpPr>
      <xdr:spPr>
        <a:xfrm>
          <a:off x="764080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627146</xdr:colOff>
      <xdr:row>677</xdr:row>
      <xdr:rowOff>3509</xdr:rowOff>
    </xdr:from>
    <xdr:ext cx="184731" cy="264560"/>
    <xdr:sp macro="" textlink="">
      <xdr:nvSpPr>
        <xdr:cNvPr id="8033" name="pole tekstowe 1"/>
        <xdr:cNvSpPr txBox="1"/>
      </xdr:nvSpPr>
      <xdr:spPr>
        <a:xfrm>
          <a:off x="764080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627146</xdr:colOff>
      <xdr:row>678</xdr:row>
      <xdr:rowOff>0</xdr:rowOff>
    </xdr:from>
    <xdr:ext cx="184731" cy="264560"/>
    <xdr:sp macro="" textlink="">
      <xdr:nvSpPr>
        <xdr:cNvPr id="8034" name="pole tekstowe 1"/>
        <xdr:cNvSpPr txBox="1"/>
      </xdr:nvSpPr>
      <xdr:spPr>
        <a:xfrm>
          <a:off x="764080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627146</xdr:colOff>
      <xdr:row>677</xdr:row>
      <xdr:rowOff>3509</xdr:rowOff>
    </xdr:from>
    <xdr:ext cx="184731" cy="264560"/>
    <xdr:sp macro="" textlink="">
      <xdr:nvSpPr>
        <xdr:cNvPr id="8035" name="pole tekstowe 1"/>
        <xdr:cNvSpPr txBox="1"/>
      </xdr:nvSpPr>
      <xdr:spPr>
        <a:xfrm>
          <a:off x="764080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820654</xdr:colOff>
      <xdr:row>677</xdr:row>
      <xdr:rowOff>3509</xdr:rowOff>
    </xdr:from>
    <xdr:ext cx="184731" cy="264560"/>
    <xdr:sp macro="" textlink="">
      <xdr:nvSpPr>
        <xdr:cNvPr id="8036" name="pole tekstowe 1"/>
        <xdr:cNvSpPr txBox="1"/>
      </xdr:nvSpPr>
      <xdr:spPr>
        <a:xfrm>
          <a:off x="76563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820654</xdr:colOff>
      <xdr:row>678</xdr:row>
      <xdr:rowOff>0</xdr:rowOff>
    </xdr:from>
    <xdr:ext cx="184731" cy="264560"/>
    <xdr:sp macro="" textlink="">
      <xdr:nvSpPr>
        <xdr:cNvPr id="8037" name="pole tekstowe 1"/>
        <xdr:cNvSpPr txBox="1"/>
      </xdr:nvSpPr>
      <xdr:spPr>
        <a:xfrm>
          <a:off x="76563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98</xdr:col>
      <xdr:colOff>820654</xdr:colOff>
      <xdr:row>677</xdr:row>
      <xdr:rowOff>3509</xdr:rowOff>
    </xdr:from>
    <xdr:ext cx="184731" cy="264560"/>
    <xdr:sp macro="" textlink="">
      <xdr:nvSpPr>
        <xdr:cNvPr id="8038" name="pole tekstowe 1"/>
        <xdr:cNvSpPr txBox="1"/>
      </xdr:nvSpPr>
      <xdr:spPr>
        <a:xfrm>
          <a:off x="76563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39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0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1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2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3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4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5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6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7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8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49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50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51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52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678</xdr:row>
      <xdr:rowOff>0</xdr:rowOff>
    </xdr:from>
    <xdr:ext cx="184731" cy="264560"/>
    <xdr:sp macro="" textlink="">
      <xdr:nvSpPr>
        <xdr:cNvPr id="8053" name="pole tekstowe 1"/>
        <xdr:cNvSpPr txBox="1"/>
      </xdr:nvSpPr>
      <xdr:spPr>
        <a:xfrm>
          <a:off x="779691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54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678</xdr:row>
      <xdr:rowOff>0</xdr:rowOff>
    </xdr:from>
    <xdr:ext cx="184731" cy="264560"/>
    <xdr:sp macro="" textlink="">
      <xdr:nvSpPr>
        <xdr:cNvPr id="8055" name="pole tekstowe 1"/>
        <xdr:cNvSpPr txBox="1"/>
      </xdr:nvSpPr>
      <xdr:spPr>
        <a:xfrm>
          <a:off x="779691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626144</xdr:colOff>
      <xdr:row>677</xdr:row>
      <xdr:rowOff>3509</xdr:rowOff>
    </xdr:from>
    <xdr:ext cx="184731" cy="264560"/>
    <xdr:sp macro="" textlink="">
      <xdr:nvSpPr>
        <xdr:cNvPr id="8056" name="pole tekstowe 1"/>
        <xdr:cNvSpPr txBox="1"/>
      </xdr:nvSpPr>
      <xdr:spPr>
        <a:xfrm>
          <a:off x="779691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57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709362</xdr:colOff>
      <xdr:row>677</xdr:row>
      <xdr:rowOff>3509</xdr:rowOff>
    </xdr:from>
    <xdr:ext cx="184731" cy="264560"/>
    <xdr:sp macro="" textlink="">
      <xdr:nvSpPr>
        <xdr:cNvPr id="8058" name="pole tekstowe 1"/>
        <xdr:cNvSpPr txBox="1"/>
      </xdr:nvSpPr>
      <xdr:spPr>
        <a:xfrm>
          <a:off x="788334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59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0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1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2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3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4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5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6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7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8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69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70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678</xdr:row>
      <xdr:rowOff>0</xdr:rowOff>
    </xdr:from>
    <xdr:ext cx="184731" cy="264560"/>
    <xdr:sp macro="" textlink="">
      <xdr:nvSpPr>
        <xdr:cNvPr id="8071" name="pole tekstowe 1"/>
        <xdr:cNvSpPr txBox="1"/>
      </xdr:nvSpPr>
      <xdr:spPr>
        <a:xfrm>
          <a:off x="779696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72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678</xdr:row>
      <xdr:rowOff>0</xdr:rowOff>
    </xdr:from>
    <xdr:ext cx="184731" cy="264560"/>
    <xdr:sp macro="" textlink="">
      <xdr:nvSpPr>
        <xdr:cNvPr id="8073" name="pole tekstowe 1"/>
        <xdr:cNvSpPr txBox="1"/>
      </xdr:nvSpPr>
      <xdr:spPr>
        <a:xfrm>
          <a:off x="779696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626645</xdr:colOff>
      <xdr:row>677</xdr:row>
      <xdr:rowOff>3509</xdr:rowOff>
    </xdr:from>
    <xdr:ext cx="184731" cy="264560"/>
    <xdr:sp macro="" textlink="">
      <xdr:nvSpPr>
        <xdr:cNvPr id="8074" name="pole tekstowe 1"/>
        <xdr:cNvSpPr txBox="1"/>
      </xdr:nvSpPr>
      <xdr:spPr>
        <a:xfrm>
          <a:off x="779696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709362</xdr:colOff>
      <xdr:row>677</xdr:row>
      <xdr:rowOff>3509</xdr:rowOff>
    </xdr:from>
    <xdr:ext cx="184731" cy="264560"/>
    <xdr:sp macro="" textlink="">
      <xdr:nvSpPr>
        <xdr:cNvPr id="8075" name="pole tekstowe 1"/>
        <xdr:cNvSpPr txBox="1"/>
      </xdr:nvSpPr>
      <xdr:spPr>
        <a:xfrm>
          <a:off x="788334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818649</xdr:colOff>
      <xdr:row>677</xdr:row>
      <xdr:rowOff>3509</xdr:rowOff>
    </xdr:from>
    <xdr:ext cx="184731" cy="264560"/>
    <xdr:sp macro="" textlink="">
      <xdr:nvSpPr>
        <xdr:cNvPr id="8076" name="pole tekstowe 1"/>
        <xdr:cNvSpPr txBox="1"/>
      </xdr:nvSpPr>
      <xdr:spPr>
        <a:xfrm>
          <a:off x="781235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818649</xdr:colOff>
      <xdr:row>677</xdr:row>
      <xdr:rowOff>3509</xdr:rowOff>
    </xdr:from>
    <xdr:ext cx="184731" cy="264560"/>
    <xdr:sp macro="" textlink="">
      <xdr:nvSpPr>
        <xdr:cNvPr id="8077" name="pole tekstowe 1"/>
        <xdr:cNvSpPr txBox="1"/>
      </xdr:nvSpPr>
      <xdr:spPr>
        <a:xfrm>
          <a:off x="781235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78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79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080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081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82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83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84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85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86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087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088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089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090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091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092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093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094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095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096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097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098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099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0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1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2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3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4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5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6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7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8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09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10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678</xdr:row>
      <xdr:rowOff>0</xdr:rowOff>
    </xdr:from>
    <xdr:ext cx="184731" cy="264560"/>
    <xdr:sp macro="" textlink="">
      <xdr:nvSpPr>
        <xdr:cNvPr id="8111" name="pole tekstowe 1"/>
        <xdr:cNvSpPr txBox="1"/>
      </xdr:nvSpPr>
      <xdr:spPr>
        <a:xfrm>
          <a:off x="78049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12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678</xdr:row>
      <xdr:rowOff>0</xdr:rowOff>
    </xdr:from>
    <xdr:ext cx="184731" cy="264560"/>
    <xdr:sp macro="" textlink="">
      <xdr:nvSpPr>
        <xdr:cNvPr id="8113" name="pole tekstowe 1"/>
        <xdr:cNvSpPr txBox="1"/>
      </xdr:nvSpPr>
      <xdr:spPr>
        <a:xfrm>
          <a:off x="78049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114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818649</xdr:colOff>
      <xdr:row>677</xdr:row>
      <xdr:rowOff>3509</xdr:rowOff>
    </xdr:from>
    <xdr:ext cx="184731" cy="264560"/>
    <xdr:sp macro="" textlink="">
      <xdr:nvSpPr>
        <xdr:cNvPr id="8115" name="pole tekstowe 1"/>
        <xdr:cNvSpPr txBox="1"/>
      </xdr:nvSpPr>
      <xdr:spPr>
        <a:xfrm>
          <a:off x="781235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818649</xdr:colOff>
      <xdr:row>677</xdr:row>
      <xdr:rowOff>3509</xdr:rowOff>
    </xdr:from>
    <xdr:ext cx="184731" cy="264560"/>
    <xdr:sp macro="" textlink="">
      <xdr:nvSpPr>
        <xdr:cNvPr id="8116" name="pole tekstowe 1"/>
        <xdr:cNvSpPr txBox="1"/>
      </xdr:nvSpPr>
      <xdr:spPr>
        <a:xfrm>
          <a:off x="781235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17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18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119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120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21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22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23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24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25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26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127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128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29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30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31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32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33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34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35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136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137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38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818649</xdr:colOff>
      <xdr:row>677</xdr:row>
      <xdr:rowOff>3509</xdr:rowOff>
    </xdr:from>
    <xdr:ext cx="184731" cy="264560"/>
    <xdr:sp macro="" textlink="">
      <xdr:nvSpPr>
        <xdr:cNvPr id="8139" name="pole tekstowe 1"/>
        <xdr:cNvSpPr txBox="1"/>
      </xdr:nvSpPr>
      <xdr:spPr>
        <a:xfrm>
          <a:off x="789045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0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1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2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3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4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5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6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7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8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49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678</xdr:row>
      <xdr:rowOff>0</xdr:rowOff>
    </xdr:from>
    <xdr:ext cx="184731" cy="264560"/>
    <xdr:sp macro="" textlink="">
      <xdr:nvSpPr>
        <xdr:cNvPr id="8150" name="pole tekstowe 1"/>
        <xdr:cNvSpPr txBox="1"/>
      </xdr:nvSpPr>
      <xdr:spPr>
        <a:xfrm>
          <a:off x="78126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51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678</xdr:row>
      <xdr:rowOff>0</xdr:rowOff>
    </xdr:from>
    <xdr:ext cx="184731" cy="264560"/>
    <xdr:sp macro="" textlink="">
      <xdr:nvSpPr>
        <xdr:cNvPr id="8152" name="pole tekstowe 1"/>
        <xdr:cNvSpPr txBox="1"/>
      </xdr:nvSpPr>
      <xdr:spPr>
        <a:xfrm>
          <a:off x="78126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821657</xdr:colOff>
      <xdr:row>677</xdr:row>
      <xdr:rowOff>3509</xdr:rowOff>
    </xdr:from>
    <xdr:ext cx="184731" cy="264560"/>
    <xdr:sp macro="" textlink="">
      <xdr:nvSpPr>
        <xdr:cNvPr id="8153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818649</xdr:colOff>
      <xdr:row>677</xdr:row>
      <xdr:rowOff>3509</xdr:rowOff>
    </xdr:from>
    <xdr:ext cx="184731" cy="264560"/>
    <xdr:sp macro="" textlink="">
      <xdr:nvSpPr>
        <xdr:cNvPr id="8154" name="pole tekstowe 1"/>
        <xdr:cNvSpPr txBox="1"/>
      </xdr:nvSpPr>
      <xdr:spPr>
        <a:xfrm>
          <a:off x="789045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55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56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57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58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59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60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61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62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63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64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678</xdr:row>
      <xdr:rowOff>0</xdr:rowOff>
    </xdr:from>
    <xdr:ext cx="184731" cy="264560"/>
    <xdr:sp macro="" textlink="">
      <xdr:nvSpPr>
        <xdr:cNvPr id="8165" name="pole tekstowe 1"/>
        <xdr:cNvSpPr txBox="1"/>
      </xdr:nvSpPr>
      <xdr:spPr>
        <a:xfrm>
          <a:off x="779706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66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678</xdr:row>
      <xdr:rowOff>0</xdr:rowOff>
    </xdr:from>
    <xdr:ext cx="184731" cy="264560"/>
    <xdr:sp macro="" textlink="">
      <xdr:nvSpPr>
        <xdr:cNvPr id="8167" name="pole tekstowe 1"/>
        <xdr:cNvSpPr txBox="1"/>
      </xdr:nvSpPr>
      <xdr:spPr>
        <a:xfrm>
          <a:off x="779706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627648</xdr:colOff>
      <xdr:row>677</xdr:row>
      <xdr:rowOff>3509</xdr:rowOff>
    </xdr:from>
    <xdr:ext cx="184731" cy="264560"/>
    <xdr:sp macro="" textlink="">
      <xdr:nvSpPr>
        <xdr:cNvPr id="8168" name="pole tekstowe 1"/>
        <xdr:cNvSpPr txBox="1"/>
      </xdr:nvSpPr>
      <xdr:spPr>
        <a:xfrm>
          <a:off x="779706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69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70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171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172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73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74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75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76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77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178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179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180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81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82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83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84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85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86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187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188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189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0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1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2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3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4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5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6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7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198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678</xdr:row>
      <xdr:rowOff>0</xdr:rowOff>
    </xdr:from>
    <xdr:ext cx="184731" cy="264560"/>
    <xdr:sp macro="" textlink="">
      <xdr:nvSpPr>
        <xdr:cNvPr id="8199" name="pole tekstowe 1"/>
        <xdr:cNvSpPr txBox="1"/>
      </xdr:nvSpPr>
      <xdr:spPr>
        <a:xfrm>
          <a:off x="779681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200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678</xdr:row>
      <xdr:rowOff>0</xdr:rowOff>
    </xdr:from>
    <xdr:ext cx="184731" cy="264560"/>
    <xdr:sp macro="" textlink="">
      <xdr:nvSpPr>
        <xdr:cNvPr id="8201" name="pole tekstowe 1"/>
        <xdr:cNvSpPr txBox="1"/>
      </xdr:nvSpPr>
      <xdr:spPr>
        <a:xfrm>
          <a:off x="779681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625141</xdr:colOff>
      <xdr:row>677</xdr:row>
      <xdr:rowOff>3509</xdr:rowOff>
    </xdr:from>
    <xdr:ext cx="184731" cy="264560"/>
    <xdr:sp macro="" textlink="">
      <xdr:nvSpPr>
        <xdr:cNvPr id="8202" name="pole tekstowe 1"/>
        <xdr:cNvSpPr txBox="1"/>
      </xdr:nvSpPr>
      <xdr:spPr>
        <a:xfrm>
          <a:off x="779681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03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04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05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206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07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08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09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10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11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212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13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214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15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216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217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635669</xdr:colOff>
      <xdr:row>677</xdr:row>
      <xdr:rowOff>3509</xdr:rowOff>
    </xdr:from>
    <xdr:ext cx="184731" cy="264560"/>
    <xdr:sp macro="" textlink="">
      <xdr:nvSpPr>
        <xdr:cNvPr id="8218" name="pole tekstowe 1"/>
        <xdr:cNvSpPr txBox="1"/>
      </xdr:nvSpPr>
      <xdr:spPr>
        <a:xfrm>
          <a:off x="779786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19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20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21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22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23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24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225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226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27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28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29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30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31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32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33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234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235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36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635669</xdr:colOff>
      <xdr:row>677</xdr:row>
      <xdr:rowOff>3509</xdr:rowOff>
    </xdr:from>
    <xdr:ext cx="184731" cy="264560"/>
    <xdr:sp macro="" textlink="">
      <xdr:nvSpPr>
        <xdr:cNvPr id="8237" name="pole tekstowe 1"/>
        <xdr:cNvSpPr txBox="1"/>
      </xdr:nvSpPr>
      <xdr:spPr>
        <a:xfrm>
          <a:off x="787597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38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39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40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41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42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43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44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678</xdr:row>
      <xdr:rowOff>0</xdr:rowOff>
    </xdr:from>
    <xdr:ext cx="184731" cy="264560"/>
    <xdr:sp macro="" textlink="">
      <xdr:nvSpPr>
        <xdr:cNvPr id="8245" name="pole tekstowe 1"/>
        <xdr:cNvSpPr txBox="1"/>
      </xdr:nvSpPr>
      <xdr:spPr>
        <a:xfrm>
          <a:off x="779821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46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678</xdr:row>
      <xdr:rowOff>0</xdr:rowOff>
    </xdr:from>
    <xdr:ext cx="184731" cy="264560"/>
    <xdr:sp macro="" textlink="">
      <xdr:nvSpPr>
        <xdr:cNvPr id="8247" name="pole tekstowe 1"/>
        <xdr:cNvSpPr txBox="1"/>
      </xdr:nvSpPr>
      <xdr:spPr>
        <a:xfrm>
          <a:off x="779821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639178</xdr:colOff>
      <xdr:row>677</xdr:row>
      <xdr:rowOff>3509</xdr:rowOff>
    </xdr:from>
    <xdr:ext cx="184731" cy="264560"/>
    <xdr:sp macro="" textlink="">
      <xdr:nvSpPr>
        <xdr:cNvPr id="8248" name="pole tekstowe 1"/>
        <xdr:cNvSpPr txBox="1"/>
      </xdr:nvSpPr>
      <xdr:spPr>
        <a:xfrm>
          <a:off x="779821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635669</xdr:colOff>
      <xdr:row>677</xdr:row>
      <xdr:rowOff>3509</xdr:rowOff>
    </xdr:from>
    <xdr:ext cx="184731" cy="264560"/>
    <xdr:sp macro="" textlink="">
      <xdr:nvSpPr>
        <xdr:cNvPr id="8249" name="pole tekstowe 1"/>
        <xdr:cNvSpPr txBox="1"/>
      </xdr:nvSpPr>
      <xdr:spPr>
        <a:xfrm>
          <a:off x="787597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50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51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52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253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54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55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56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57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58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259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60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261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62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263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64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65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66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67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68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69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70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678</xdr:row>
      <xdr:rowOff>0</xdr:rowOff>
    </xdr:from>
    <xdr:ext cx="184731" cy="264560"/>
    <xdr:sp macro="" textlink="">
      <xdr:nvSpPr>
        <xdr:cNvPr id="8271" name="pole tekstowe 1"/>
        <xdr:cNvSpPr txBox="1"/>
      </xdr:nvSpPr>
      <xdr:spPr>
        <a:xfrm>
          <a:off x="779831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72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678</xdr:row>
      <xdr:rowOff>0</xdr:rowOff>
    </xdr:from>
    <xdr:ext cx="184731" cy="264560"/>
    <xdr:sp macro="" textlink="">
      <xdr:nvSpPr>
        <xdr:cNvPr id="8273" name="pole tekstowe 1"/>
        <xdr:cNvSpPr txBox="1"/>
      </xdr:nvSpPr>
      <xdr:spPr>
        <a:xfrm>
          <a:off x="779831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640181</xdr:colOff>
      <xdr:row>677</xdr:row>
      <xdr:rowOff>3509</xdr:rowOff>
    </xdr:from>
    <xdr:ext cx="184731" cy="264560"/>
    <xdr:sp macro="" textlink="">
      <xdr:nvSpPr>
        <xdr:cNvPr id="8274" name="pole tekstowe 1"/>
        <xdr:cNvSpPr txBox="1"/>
      </xdr:nvSpPr>
      <xdr:spPr>
        <a:xfrm>
          <a:off x="779831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75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76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77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278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79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80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81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82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83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284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85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286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287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288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89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638677</xdr:colOff>
      <xdr:row>677</xdr:row>
      <xdr:rowOff>3509</xdr:rowOff>
    </xdr:from>
    <xdr:ext cx="184731" cy="264560"/>
    <xdr:sp macro="" textlink="">
      <xdr:nvSpPr>
        <xdr:cNvPr id="8290" name="pole tekstowe 1"/>
        <xdr:cNvSpPr txBox="1"/>
      </xdr:nvSpPr>
      <xdr:spPr>
        <a:xfrm>
          <a:off x="779816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291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292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93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94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95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96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97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98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299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00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01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02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303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04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05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06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07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08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309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10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678</xdr:row>
      <xdr:rowOff>0</xdr:rowOff>
    </xdr:from>
    <xdr:ext cx="184731" cy="264560"/>
    <xdr:sp macro="" textlink="">
      <xdr:nvSpPr>
        <xdr:cNvPr id="8311" name="pole tekstowe 1"/>
        <xdr:cNvSpPr txBox="1"/>
      </xdr:nvSpPr>
      <xdr:spPr>
        <a:xfrm>
          <a:off x="781245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502</xdr:colOff>
      <xdr:row>677</xdr:row>
      <xdr:rowOff>3509</xdr:rowOff>
    </xdr:from>
    <xdr:ext cx="184731" cy="264560"/>
    <xdr:sp macro="" textlink="">
      <xdr:nvSpPr>
        <xdr:cNvPr id="8312" name="pole tekstowe 1"/>
        <xdr:cNvSpPr txBox="1"/>
      </xdr:nvSpPr>
      <xdr:spPr>
        <a:xfrm>
          <a:off x="781245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638677</xdr:colOff>
      <xdr:row>677</xdr:row>
      <xdr:rowOff>3509</xdr:rowOff>
    </xdr:from>
    <xdr:ext cx="184731" cy="264560"/>
    <xdr:sp macro="" textlink="">
      <xdr:nvSpPr>
        <xdr:cNvPr id="8313" name="pole tekstowe 1"/>
        <xdr:cNvSpPr txBox="1"/>
      </xdr:nvSpPr>
      <xdr:spPr>
        <a:xfrm>
          <a:off x="787627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314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315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16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17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18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19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20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21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22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23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24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325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326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327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328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329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678</xdr:row>
      <xdr:rowOff>0</xdr:rowOff>
    </xdr:from>
    <xdr:ext cx="184731" cy="264560"/>
    <xdr:sp macro="" textlink="">
      <xdr:nvSpPr>
        <xdr:cNvPr id="8330" name="pole tekstowe 1"/>
        <xdr:cNvSpPr txBox="1"/>
      </xdr:nvSpPr>
      <xdr:spPr>
        <a:xfrm>
          <a:off x="78049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331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678</xdr:row>
      <xdr:rowOff>0</xdr:rowOff>
    </xdr:from>
    <xdr:ext cx="184731" cy="264560"/>
    <xdr:sp macro="" textlink="">
      <xdr:nvSpPr>
        <xdr:cNvPr id="8332" name="pole tekstowe 1"/>
        <xdr:cNvSpPr txBox="1"/>
      </xdr:nvSpPr>
      <xdr:spPr>
        <a:xfrm>
          <a:off x="780493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706354</xdr:colOff>
      <xdr:row>677</xdr:row>
      <xdr:rowOff>3509</xdr:rowOff>
    </xdr:from>
    <xdr:ext cx="184731" cy="264560"/>
    <xdr:sp macro="" textlink="">
      <xdr:nvSpPr>
        <xdr:cNvPr id="8333" name="pole tekstowe 1"/>
        <xdr:cNvSpPr txBox="1"/>
      </xdr:nvSpPr>
      <xdr:spPr>
        <a:xfrm>
          <a:off x="780493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334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640682</xdr:colOff>
      <xdr:row>677</xdr:row>
      <xdr:rowOff>3509</xdr:rowOff>
    </xdr:from>
    <xdr:ext cx="184731" cy="264560"/>
    <xdr:sp macro="" textlink="">
      <xdr:nvSpPr>
        <xdr:cNvPr id="8335" name="pole tekstowe 1"/>
        <xdr:cNvSpPr txBox="1"/>
      </xdr:nvSpPr>
      <xdr:spPr>
        <a:xfrm>
          <a:off x="779836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36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37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38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39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40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41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42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43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44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45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640682</xdr:colOff>
      <xdr:row>677</xdr:row>
      <xdr:rowOff>3509</xdr:rowOff>
    </xdr:from>
    <xdr:ext cx="184731" cy="264560"/>
    <xdr:sp macro="" textlink="">
      <xdr:nvSpPr>
        <xdr:cNvPr id="8346" name="pole tekstowe 1"/>
        <xdr:cNvSpPr txBox="1"/>
      </xdr:nvSpPr>
      <xdr:spPr>
        <a:xfrm>
          <a:off x="78764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47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48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49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678</xdr:row>
      <xdr:rowOff>0</xdr:rowOff>
    </xdr:from>
    <xdr:ext cx="184731" cy="264560"/>
    <xdr:sp macro="" textlink="">
      <xdr:nvSpPr>
        <xdr:cNvPr id="8350" name="pole tekstowe 1"/>
        <xdr:cNvSpPr txBox="1"/>
      </xdr:nvSpPr>
      <xdr:spPr>
        <a:xfrm>
          <a:off x="78126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51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678</xdr:row>
      <xdr:rowOff>0</xdr:rowOff>
    </xdr:from>
    <xdr:ext cx="184731" cy="264560"/>
    <xdr:sp macro="" textlink="">
      <xdr:nvSpPr>
        <xdr:cNvPr id="8352" name="pole tekstowe 1"/>
        <xdr:cNvSpPr txBox="1"/>
      </xdr:nvSpPr>
      <xdr:spPr>
        <a:xfrm>
          <a:off x="781265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53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640682</xdr:colOff>
      <xdr:row>677</xdr:row>
      <xdr:rowOff>3509</xdr:rowOff>
    </xdr:from>
    <xdr:ext cx="184731" cy="264560"/>
    <xdr:sp macro="" textlink="">
      <xdr:nvSpPr>
        <xdr:cNvPr id="8354" name="pole tekstowe 1"/>
        <xdr:cNvSpPr txBox="1"/>
      </xdr:nvSpPr>
      <xdr:spPr>
        <a:xfrm>
          <a:off x="787647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55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56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57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58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2507</xdr:colOff>
      <xdr:row>677</xdr:row>
      <xdr:rowOff>3509</xdr:rowOff>
    </xdr:from>
    <xdr:ext cx="184731" cy="264560"/>
    <xdr:sp macro="" textlink="">
      <xdr:nvSpPr>
        <xdr:cNvPr id="8359" name="pole tekstowe 1"/>
        <xdr:cNvSpPr txBox="1"/>
      </xdr:nvSpPr>
      <xdr:spPr>
        <a:xfrm>
          <a:off x="781265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60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61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62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63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64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65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629653</xdr:colOff>
      <xdr:row>677</xdr:row>
      <xdr:rowOff>3509</xdr:rowOff>
    </xdr:from>
    <xdr:ext cx="184731" cy="264560"/>
    <xdr:sp macro="" textlink="">
      <xdr:nvSpPr>
        <xdr:cNvPr id="8366" name="pole tekstowe 1"/>
        <xdr:cNvSpPr txBox="1"/>
      </xdr:nvSpPr>
      <xdr:spPr>
        <a:xfrm>
          <a:off x="779726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67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68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69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629653</xdr:colOff>
      <xdr:row>677</xdr:row>
      <xdr:rowOff>3509</xdr:rowOff>
    </xdr:from>
    <xdr:ext cx="184731" cy="264560"/>
    <xdr:sp macro="" textlink="">
      <xdr:nvSpPr>
        <xdr:cNvPr id="8370" name="pole tekstowe 1"/>
        <xdr:cNvSpPr txBox="1"/>
      </xdr:nvSpPr>
      <xdr:spPr>
        <a:xfrm>
          <a:off x="78753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71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72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678</xdr:row>
      <xdr:rowOff>0</xdr:rowOff>
    </xdr:from>
    <xdr:ext cx="184731" cy="264560"/>
    <xdr:sp macro="" textlink="">
      <xdr:nvSpPr>
        <xdr:cNvPr id="8373" name="pole tekstowe 1"/>
        <xdr:cNvSpPr txBox="1"/>
      </xdr:nvSpPr>
      <xdr:spPr>
        <a:xfrm>
          <a:off x="78125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74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678</xdr:row>
      <xdr:rowOff>0</xdr:rowOff>
    </xdr:from>
    <xdr:ext cx="184731" cy="264560"/>
    <xdr:sp macro="" textlink="">
      <xdr:nvSpPr>
        <xdr:cNvPr id="8375" name="pole tekstowe 1"/>
        <xdr:cNvSpPr txBox="1"/>
      </xdr:nvSpPr>
      <xdr:spPr>
        <a:xfrm>
          <a:off x="781250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76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629653</xdr:colOff>
      <xdr:row>677</xdr:row>
      <xdr:rowOff>3509</xdr:rowOff>
    </xdr:from>
    <xdr:ext cx="184731" cy="264560"/>
    <xdr:sp macro="" textlink="">
      <xdr:nvSpPr>
        <xdr:cNvPr id="8377" name="pole tekstowe 1"/>
        <xdr:cNvSpPr txBox="1"/>
      </xdr:nvSpPr>
      <xdr:spPr>
        <a:xfrm>
          <a:off x="78753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78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79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80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81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1003</xdr:colOff>
      <xdr:row>677</xdr:row>
      <xdr:rowOff>3509</xdr:rowOff>
    </xdr:from>
    <xdr:ext cx="184731" cy="264560"/>
    <xdr:sp macro="" textlink="">
      <xdr:nvSpPr>
        <xdr:cNvPr id="8382" name="pole tekstowe 1"/>
        <xdr:cNvSpPr txBox="1"/>
      </xdr:nvSpPr>
      <xdr:spPr>
        <a:xfrm>
          <a:off x="78125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629653</xdr:colOff>
      <xdr:row>677</xdr:row>
      <xdr:rowOff>3509</xdr:rowOff>
    </xdr:from>
    <xdr:ext cx="184731" cy="264560"/>
    <xdr:sp macro="" textlink="">
      <xdr:nvSpPr>
        <xdr:cNvPr id="8383" name="pole tekstowe 1"/>
        <xdr:cNvSpPr txBox="1"/>
      </xdr:nvSpPr>
      <xdr:spPr>
        <a:xfrm>
          <a:off x="78753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629653</xdr:colOff>
      <xdr:row>677</xdr:row>
      <xdr:rowOff>3509</xdr:rowOff>
    </xdr:from>
    <xdr:ext cx="184731" cy="264560"/>
    <xdr:sp macro="" textlink="">
      <xdr:nvSpPr>
        <xdr:cNvPr id="8384" name="pole tekstowe 1"/>
        <xdr:cNvSpPr txBox="1"/>
      </xdr:nvSpPr>
      <xdr:spPr>
        <a:xfrm>
          <a:off x="78753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629653</xdr:colOff>
      <xdr:row>677</xdr:row>
      <xdr:rowOff>3509</xdr:rowOff>
    </xdr:from>
    <xdr:ext cx="184731" cy="264560"/>
    <xdr:sp macro="" textlink="">
      <xdr:nvSpPr>
        <xdr:cNvPr id="8385" name="pole tekstowe 1"/>
        <xdr:cNvSpPr txBox="1"/>
      </xdr:nvSpPr>
      <xdr:spPr>
        <a:xfrm>
          <a:off x="78753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629653</xdr:colOff>
      <xdr:row>677</xdr:row>
      <xdr:rowOff>3509</xdr:rowOff>
    </xdr:from>
    <xdr:ext cx="184731" cy="264560"/>
    <xdr:sp macro="" textlink="">
      <xdr:nvSpPr>
        <xdr:cNvPr id="8386" name="pole tekstowe 1"/>
        <xdr:cNvSpPr txBox="1"/>
      </xdr:nvSpPr>
      <xdr:spPr>
        <a:xfrm>
          <a:off x="78753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629653</xdr:colOff>
      <xdr:row>677</xdr:row>
      <xdr:rowOff>3509</xdr:rowOff>
    </xdr:from>
    <xdr:ext cx="184731" cy="264560"/>
    <xdr:sp macro="" textlink="">
      <xdr:nvSpPr>
        <xdr:cNvPr id="8387" name="pole tekstowe 1"/>
        <xdr:cNvSpPr txBox="1"/>
      </xdr:nvSpPr>
      <xdr:spPr>
        <a:xfrm>
          <a:off x="787537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88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637674</xdr:colOff>
      <xdr:row>677</xdr:row>
      <xdr:rowOff>3509</xdr:rowOff>
    </xdr:from>
    <xdr:ext cx="184731" cy="264560"/>
    <xdr:sp macro="" textlink="">
      <xdr:nvSpPr>
        <xdr:cNvPr id="8389" name="pole tekstowe 1"/>
        <xdr:cNvSpPr txBox="1"/>
      </xdr:nvSpPr>
      <xdr:spPr>
        <a:xfrm>
          <a:off x="779806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641183</xdr:colOff>
      <xdr:row>677</xdr:row>
      <xdr:rowOff>3509</xdr:rowOff>
    </xdr:from>
    <xdr:ext cx="184731" cy="264560"/>
    <xdr:sp macro="" textlink="">
      <xdr:nvSpPr>
        <xdr:cNvPr id="8390" name="pole tekstowe 1"/>
        <xdr:cNvSpPr txBox="1"/>
      </xdr:nvSpPr>
      <xdr:spPr>
        <a:xfrm>
          <a:off x="77984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637674</xdr:colOff>
      <xdr:row>677</xdr:row>
      <xdr:rowOff>3509</xdr:rowOff>
    </xdr:from>
    <xdr:ext cx="184731" cy="264560"/>
    <xdr:sp macro="" textlink="">
      <xdr:nvSpPr>
        <xdr:cNvPr id="8391" name="pole tekstowe 1"/>
        <xdr:cNvSpPr txBox="1"/>
      </xdr:nvSpPr>
      <xdr:spPr>
        <a:xfrm>
          <a:off x="78761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641183</xdr:colOff>
      <xdr:row>677</xdr:row>
      <xdr:rowOff>3509</xdr:rowOff>
    </xdr:from>
    <xdr:ext cx="184731" cy="264560"/>
    <xdr:sp macro="" textlink="">
      <xdr:nvSpPr>
        <xdr:cNvPr id="8392" name="pole tekstowe 1"/>
        <xdr:cNvSpPr txBox="1"/>
      </xdr:nvSpPr>
      <xdr:spPr>
        <a:xfrm>
          <a:off x="77984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641183</xdr:colOff>
      <xdr:row>678</xdr:row>
      <xdr:rowOff>0</xdr:rowOff>
    </xdr:from>
    <xdr:ext cx="184731" cy="264560"/>
    <xdr:sp macro="" textlink="">
      <xdr:nvSpPr>
        <xdr:cNvPr id="8393" name="pole tekstowe 1"/>
        <xdr:cNvSpPr txBox="1"/>
      </xdr:nvSpPr>
      <xdr:spPr>
        <a:xfrm>
          <a:off x="779841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641183</xdr:colOff>
      <xdr:row>677</xdr:row>
      <xdr:rowOff>3509</xdr:rowOff>
    </xdr:from>
    <xdr:ext cx="184731" cy="264560"/>
    <xdr:sp macro="" textlink="">
      <xdr:nvSpPr>
        <xdr:cNvPr id="8394" name="pole tekstowe 1"/>
        <xdr:cNvSpPr txBox="1"/>
      </xdr:nvSpPr>
      <xdr:spPr>
        <a:xfrm>
          <a:off x="77984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641183</xdr:colOff>
      <xdr:row>678</xdr:row>
      <xdr:rowOff>0</xdr:rowOff>
    </xdr:from>
    <xdr:ext cx="184731" cy="264560"/>
    <xdr:sp macro="" textlink="">
      <xdr:nvSpPr>
        <xdr:cNvPr id="8395" name="pole tekstowe 1"/>
        <xdr:cNvSpPr txBox="1"/>
      </xdr:nvSpPr>
      <xdr:spPr>
        <a:xfrm>
          <a:off x="779841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641183</xdr:colOff>
      <xdr:row>677</xdr:row>
      <xdr:rowOff>3509</xdr:rowOff>
    </xdr:from>
    <xdr:ext cx="184731" cy="264560"/>
    <xdr:sp macro="" textlink="">
      <xdr:nvSpPr>
        <xdr:cNvPr id="8396" name="pole tekstowe 1"/>
        <xdr:cNvSpPr txBox="1"/>
      </xdr:nvSpPr>
      <xdr:spPr>
        <a:xfrm>
          <a:off x="779841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101</xdr:col>
      <xdr:colOff>637674</xdr:colOff>
      <xdr:row>677</xdr:row>
      <xdr:rowOff>3509</xdr:rowOff>
    </xdr:from>
    <xdr:ext cx="184731" cy="264560"/>
    <xdr:sp macro="" textlink="">
      <xdr:nvSpPr>
        <xdr:cNvPr id="8397" name="pole tekstowe 1"/>
        <xdr:cNvSpPr txBox="1"/>
      </xdr:nvSpPr>
      <xdr:spPr>
        <a:xfrm>
          <a:off x="787617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627146</xdr:colOff>
      <xdr:row>677</xdr:row>
      <xdr:rowOff>3509</xdr:rowOff>
    </xdr:from>
    <xdr:ext cx="184731" cy="264560"/>
    <xdr:sp macro="" textlink="">
      <xdr:nvSpPr>
        <xdr:cNvPr id="8398" name="pole tekstowe 1"/>
        <xdr:cNvSpPr txBox="1"/>
      </xdr:nvSpPr>
      <xdr:spPr>
        <a:xfrm>
          <a:off x="77970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627146</xdr:colOff>
      <xdr:row>678</xdr:row>
      <xdr:rowOff>0</xdr:rowOff>
    </xdr:from>
    <xdr:ext cx="184731" cy="264560"/>
    <xdr:sp macro="" textlink="">
      <xdr:nvSpPr>
        <xdr:cNvPr id="8399" name="pole tekstowe 1"/>
        <xdr:cNvSpPr txBox="1"/>
      </xdr:nvSpPr>
      <xdr:spPr>
        <a:xfrm>
          <a:off x="779701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627146</xdr:colOff>
      <xdr:row>677</xdr:row>
      <xdr:rowOff>3509</xdr:rowOff>
    </xdr:from>
    <xdr:ext cx="184731" cy="264560"/>
    <xdr:sp macro="" textlink="">
      <xdr:nvSpPr>
        <xdr:cNvPr id="8400" name="pole tekstowe 1"/>
        <xdr:cNvSpPr txBox="1"/>
      </xdr:nvSpPr>
      <xdr:spPr>
        <a:xfrm>
          <a:off x="77970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627146</xdr:colOff>
      <xdr:row>678</xdr:row>
      <xdr:rowOff>0</xdr:rowOff>
    </xdr:from>
    <xdr:ext cx="184731" cy="264560"/>
    <xdr:sp macro="" textlink="">
      <xdr:nvSpPr>
        <xdr:cNvPr id="8401" name="pole tekstowe 1"/>
        <xdr:cNvSpPr txBox="1"/>
      </xdr:nvSpPr>
      <xdr:spPr>
        <a:xfrm>
          <a:off x="779701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627146</xdr:colOff>
      <xdr:row>677</xdr:row>
      <xdr:rowOff>3509</xdr:rowOff>
    </xdr:from>
    <xdr:ext cx="184731" cy="264560"/>
    <xdr:sp macro="" textlink="">
      <xdr:nvSpPr>
        <xdr:cNvPr id="8402" name="pole tekstowe 1"/>
        <xdr:cNvSpPr txBox="1"/>
      </xdr:nvSpPr>
      <xdr:spPr>
        <a:xfrm>
          <a:off x="779701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820654</xdr:colOff>
      <xdr:row>677</xdr:row>
      <xdr:rowOff>3509</xdr:rowOff>
    </xdr:from>
    <xdr:ext cx="184731" cy="264560"/>
    <xdr:sp macro="" textlink="">
      <xdr:nvSpPr>
        <xdr:cNvPr id="8403" name="pole tekstowe 1"/>
        <xdr:cNvSpPr txBox="1"/>
      </xdr:nvSpPr>
      <xdr:spPr>
        <a:xfrm>
          <a:off x="78125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820654</xdr:colOff>
      <xdr:row>678</xdr:row>
      <xdr:rowOff>0</xdr:rowOff>
    </xdr:from>
    <xdr:ext cx="184731" cy="264560"/>
    <xdr:sp macro="" textlink="">
      <xdr:nvSpPr>
        <xdr:cNvPr id="8404" name="pole tekstowe 1"/>
        <xdr:cNvSpPr txBox="1"/>
      </xdr:nvSpPr>
      <xdr:spPr>
        <a:xfrm>
          <a:off x="78125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100</xdr:col>
      <xdr:colOff>820654</xdr:colOff>
      <xdr:row>677</xdr:row>
      <xdr:rowOff>3509</xdr:rowOff>
    </xdr:from>
    <xdr:ext cx="184731" cy="264560"/>
    <xdr:sp macro="" textlink="">
      <xdr:nvSpPr>
        <xdr:cNvPr id="8405" name="pole tekstowe 1"/>
        <xdr:cNvSpPr txBox="1"/>
      </xdr:nvSpPr>
      <xdr:spPr>
        <a:xfrm>
          <a:off x="78125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06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709863</xdr:colOff>
      <xdr:row>677</xdr:row>
      <xdr:rowOff>3509</xdr:rowOff>
    </xdr:from>
    <xdr:ext cx="184731" cy="264560"/>
    <xdr:sp macro="" textlink="">
      <xdr:nvSpPr>
        <xdr:cNvPr id="8407" name="pole tekstowe 1"/>
        <xdr:cNvSpPr txBox="1"/>
      </xdr:nvSpPr>
      <xdr:spPr>
        <a:xfrm>
          <a:off x="803960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08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09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0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1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2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3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4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5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6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7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8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19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20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21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678</xdr:row>
      <xdr:rowOff>0</xdr:rowOff>
    </xdr:from>
    <xdr:ext cx="184731" cy="264560"/>
    <xdr:sp macro="" textlink="">
      <xdr:nvSpPr>
        <xdr:cNvPr id="8422" name="pole tekstowe 1"/>
        <xdr:cNvSpPr txBox="1"/>
      </xdr:nvSpPr>
      <xdr:spPr>
        <a:xfrm>
          <a:off x="79687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23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678</xdr:row>
      <xdr:rowOff>0</xdr:rowOff>
    </xdr:from>
    <xdr:ext cx="184731" cy="264560"/>
    <xdr:sp macro="" textlink="">
      <xdr:nvSpPr>
        <xdr:cNvPr id="8424" name="pole tekstowe 1"/>
        <xdr:cNvSpPr txBox="1"/>
      </xdr:nvSpPr>
      <xdr:spPr>
        <a:xfrm>
          <a:off x="79687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867778</xdr:colOff>
      <xdr:row>677</xdr:row>
      <xdr:rowOff>3509</xdr:rowOff>
    </xdr:from>
    <xdr:ext cx="184731" cy="264560"/>
    <xdr:sp macro="" textlink="">
      <xdr:nvSpPr>
        <xdr:cNvPr id="8425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709863</xdr:colOff>
      <xdr:row>677</xdr:row>
      <xdr:rowOff>3509</xdr:rowOff>
    </xdr:from>
    <xdr:ext cx="184731" cy="264560"/>
    <xdr:sp macro="" textlink="">
      <xdr:nvSpPr>
        <xdr:cNvPr id="8426" name="pole tekstowe 1"/>
        <xdr:cNvSpPr txBox="1"/>
      </xdr:nvSpPr>
      <xdr:spPr>
        <a:xfrm>
          <a:off x="803960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27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28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29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0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1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2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3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4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5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6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7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8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39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40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678</xdr:row>
      <xdr:rowOff>0</xdr:rowOff>
    </xdr:from>
    <xdr:ext cx="184731" cy="264560"/>
    <xdr:sp macro="" textlink="">
      <xdr:nvSpPr>
        <xdr:cNvPr id="8441" name="pole tekstowe 1"/>
        <xdr:cNvSpPr txBox="1"/>
      </xdr:nvSpPr>
      <xdr:spPr>
        <a:xfrm>
          <a:off x="795312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42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678</xdr:row>
      <xdr:rowOff>0</xdr:rowOff>
    </xdr:from>
    <xdr:ext cx="184731" cy="264560"/>
    <xdr:sp macro="" textlink="">
      <xdr:nvSpPr>
        <xdr:cNvPr id="8443" name="pole tekstowe 1"/>
        <xdr:cNvSpPr txBox="1"/>
      </xdr:nvSpPr>
      <xdr:spPr>
        <a:xfrm>
          <a:off x="795312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626144</xdr:colOff>
      <xdr:row>677</xdr:row>
      <xdr:rowOff>3509</xdr:rowOff>
    </xdr:from>
    <xdr:ext cx="184731" cy="264560"/>
    <xdr:sp macro="" textlink="">
      <xdr:nvSpPr>
        <xdr:cNvPr id="8444" name="pole tekstowe 1"/>
        <xdr:cNvSpPr txBox="1"/>
      </xdr:nvSpPr>
      <xdr:spPr>
        <a:xfrm>
          <a:off x="795312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45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709362</xdr:colOff>
      <xdr:row>677</xdr:row>
      <xdr:rowOff>3509</xdr:rowOff>
    </xdr:from>
    <xdr:ext cx="184731" cy="264560"/>
    <xdr:sp macro="" textlink="">
      <xdr:nvSpPr>
        <xdr:cNvPr id="8446" name="pole tekstowe 1"/>
        <xdr:cNvSpPr txBox="1"/>
      </xdr:nvSpPr>
      <xdr:spPr>
        <a:xfrm>
          <a:off x="803955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47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48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49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0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1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2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3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4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5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6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7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58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678</xdr:row>
      <xdr:rowOff>0</xdr:rowOff>
    </xdr:from>
    <xdr:ext cx="184731" cy="264560"/>
    <xdr:sp macro="" textlink="">
      <xdr:nvSpPr>
        <xdr:cNvPr id="8459" name="pole tekstowe 1"/>
        <xdr:cNvSpPr txBox="1"/>
      </xdr:nvSpPr>
      <xdr:spPr>
        <a:xfrm>
          <a:off x="795317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60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678</xdr:row>
      <xdr:rowOff>0</xdr:rowOff>
    </xdr:from>
    <xdr:ext cx="184731" cy="264560"/>
    <xdr:sp macro="" textlink="">
      <xdr:nvSpPr>
        <xdr:cNvPr id="8461" name="pole tekstowe 1"/>
        <xdr:cNvSpPr txBox="1"/>
      </xdr:nvSpPr>
      <xdr:spPr>
        <a:xfrm>
          <a:off x="795317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626645</xdr:colOff>
      <xdr:row>677</xdr:row>
      <xdr:rowOff>3509</xdr:rowOff>
    </xdr:from>
    <xdr:ext cx="184731" cy="264560"/>
    <xdr:sp macro="" textlink="">
      <xdr:nvSpPr>
        <xdr:cNvPr id="8462" name="pole tekstowe 1"/>
        <xdr:cNvSpPr txBox="1"/>
      </xdr:nvSpPr>
      <xdr:spPr>
        <a:xfrm>
          <a:off x="795317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709362</xdr:colOff>
      <xdr:row>677</xdr:row>
      <xdr:rowOff>3509</xdr:rowOff>
    </xdr:from>
    <xdr:ext cx="184731" cy="264560"/>
    <xdr:sp macro="" textlink="">
      <xdr:nvSpPr>
        <xdr:cNvPr id="8463" name="pole tekstowe 1"/>
        <xdr:cNvSpPr txBox="1"/>
      </xdr:nvSpPr>
      <xdr:spPr>
        <a:xfrm>
          <a:off x="803955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818649</xdr:colOff>
      <xdr:row>677</xdr:row>
      <xdr:rowOff>3509</xdr:rowOff>
    </xdr:from>
    <xdr:ext cx="184731" cy="264560"/>
    <xdr:sp macro="" textlink="">
      <xdr:nvSpPr>
        <xdr:cNvPr id="8464" name="pole tekstowe 1"/>
        <xdr:cNvSpPr txBox="1"/>
      </xdr:nvSpPr>
      <xdr:spPr>
        <a:xfrm>
          <a:off x="796856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818649</xdr:colOff>
      <xdr:row>677</xdr:row>
      <xdr:rowOff>3509</xdr:rowOff>
    </xdr:from>
    <xdr:ext cx="184731" cy="264560"/>
    <xdr:sp macro="" textlink="">
      <xdr:nvSpPr>
        <xdr:cNvPr id="8465" name="pole tekstowe 1"/>
        <xdr:cNvSpPr txBox="1"/>
      </xdr:nvSpPr>
      <xdr:spPr>
        <a:xfrm>
          <a:off x="796856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66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67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468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469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70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71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72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73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74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475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476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477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478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479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480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481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482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483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484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485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486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87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88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89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0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1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2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3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4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5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6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7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498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678</xdr:row>
      <xdr:rowOff>0</xdr:rowOff>
    </xdr:from>
    <xdr:ext cx="184731" cy="264560"/>
    <xdr:sp macro="" textlink="">
      <xdr:nvSpPr>
        <xdr:cNvPr id="8499" name="pole tekstowe 1"/>
        <xdr:cNvSpPr txBox="1"/>
      </xdr:nvSpPr>
      <xdr:spPr>
        <a:xfrm>
          <a:off x="79611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500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678</xdr:row>
      <xdr:rowOff>0</xdr:rowOff>
    </xdr:from>
    <xdr:ext cx="184731" cy="264560"/>
    <xdr:sp macro="" textlink="">
      <xdr:nvSpPr>
        <xdr:cNvPr id="8501" name="pole tekstowe 1"/>
        <xdr:cNvSpPr txBox="1"/>
      </xdr:nvSpPr>
      <xdr:spPr>
        <a:xfrm>
          <a:off x="79611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502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818649</xdr:colOff>
      <xdr:row>677</xdr:row>
      <xdr:rowOff>3509</xdr:rowOff>
    </xdr:from>
    <xdr:ext cx="184731" cy="264560"/>
    <xdr:sp macro="" textlink="">
      <xdr:nvSpPr>
        <xdr:cNvPr id="8503" name="pole tekstowe 1"/>
        <xdr:cNvSpPr txBox="1"/>
      </xdr:nvSpPr>
      <xdr:spPr>
        <a:xfrm>
          <a:off x="796856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818649</xdr:colOff>
      <xdr:row>677</xdr:row>
      <xdr:rowOff>3509</xdr:rowOff>
    </xdr:from>
    <xdr:ext cx="184731" cy="264560"/>
    <xdr:sp macro="" textlink="">
      <xdr:nvSpPr>
        <xdr:cNvPr id="8504" name="pole tekstowe 1"/>
        <xdr:cNvSpPr txBox="1"/>
      </xdr:nvSpPr>
      <xdr:spPr>
        <a:xfrm>
          <a:off x="796856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05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06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507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508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09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10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11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12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13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14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515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516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17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18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19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20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21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22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23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524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525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26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818649</xdr:colOff>
      <xdr:row>677</xdr:row>
      <xdr:rowOff>3509</xdr:rowOff>
    </xdr:from>
    <xdr:ext cx="184731" cy="264560"/>
    <xdr:sp macro="" textlink="">
      <xdr:nvSpPr>
        <xdr:cNvPr id="8527" name="pole tekstowe 1"/>
        <xdr:cNvSpPr txBox="1"/>
      </xdr:nvSpPr>
      <xdr:spPr>
        <a:xfrm>
          <a:off x="804666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28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29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0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1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2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3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4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5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6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7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678</xdr:row>
      <xdr:rowOff>0</xdr:rowOff>
    </xdr:from>
    <xdr:ext cx="184731" cy="264560"/>
    <xdr:sp macro="" textlink="">
      <xdr:nvSpPr>
        <xdr:cNvPr id="8538" name="pole tekstowe 1"/>
        <xdr:cNvSpPr txBox="1"/>
      </xdr:nvSpPr>
      <xdr:spPr>
        <a:xfrm>
          <a:off x="79688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39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678</xdr:row>
      <xdr:rowOff>0</xdr:rowOff>
    </xdr:from>
    <xdr:ext cx="184731" cy="264560"/>
    <xdr:sp macro="" textlink="">
      <xdr:nvSpPr>
        <xdr:cNvPr id="8540" name="pole tekstowe 1"/>
        <xdr:cNvSpPr txBox="1"/>
      </xdr:nvSpPr>
      <xdr:spPr>
        <a:xfrm>
          <a:off x="79688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821657</xdr:colOff>
      <xdr:row>677</xdr:row>
      <xdr:rowOff>3509</xdr:rowOff>
    </xdr:from>
    <xdr:ext cx="184731" cy="264560"/>
    <xdr:sp macro="" textlink="">
      <xdr:nvSpPr>
        <xdr:cNvPr id="8541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818649</xdr:colOff>
      <xdr:row>677</xdr:row>
      <xdr:rowOff>3509</xdr:rowOff>
    </xdr:from>
    <xdr:ext cx="184731" cy="264560"/>
    <xdr:sp macro="" textlink="">
      <xdr:nvSpPr>
        <xdr:cNvPr id="8542" name="pole tekstowe 1"/>
        <xdr:cNvSpPr txBox="1"/>
      </xdr:nvSpPr>
      <xdr:spPr>
        <a:xfrm>
          <a:off x="804666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43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44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45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46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47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48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49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50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51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52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678</xdr:row>
      <xdr:rowOff>0</xdr:rowOff>
    </xdr:from>
    <xdr:ext cx="184731" cy="264560"/>
    <xdr:sp macro="" textlink="">
      <xdr:nvSpPr>
        <xdr:cNvPr id="8553" name="pole tekstowe 1"/>
        <xdr:cNvSpPr txBox="1"/>
      </xdr:nvSpPr>
      <xdr:spPr>
        <a:xfrm>
          <a:off x="795327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54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678</xdr:row>
      <xdr:rowOff>0</xdr:rowOff>
    </xdr:from>
    <xdr:ext cx="184731" cy="264560"/>
    <xdr:sp macro="" textlink="">
      <xdr:nvSpPr>
        <xdr:cNvPr id="8555" name="pole tekstowe 1"/>
        <xdr:cNvSpPr txBox="1"/>
      </xdr:nvSpPr>
      <xdr:spPr>
        <a:xfrm>
          <a:off x="795327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627648</xdr:colOff>
      <xdr:row>677</xdr:row>
      <xdr:rowOff>3509</xdr:rowOff>
    </xdr:from>
    <xdr:ext cx="184731" cy="264560"/>
    <xdr:sp macro="" textlink="">
      <xdr:nvSpPr>
        <xdr:cNvPr id="8556" name="pole tekstowe 1"/>
        <xdr:cNvSpPr txBox="1"/>
      </xdr:nvSpPr>
      <xdr:spPr>
        <a:xfrm>
          <a:off x="795327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57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58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559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560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61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62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63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64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65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66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567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568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69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70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71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72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73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74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575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576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577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78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79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0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1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2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3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4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5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6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678</xdr:row>
      <xdr:rowOff>0</xdr:rowOff>
    </xdr:from>
    <xdr:ext cx="184731" cy="264560"/>
    <xdr:sp macro="" textlink="">
      <xdr:nvSpPr>
        <xdr:cNvPr id="8587" name="pole tekstowe 1"/>
        <xdr:cNvSpPr txBox="1"/>
      </xdr:nvSpPr>
      <xdr:spPr>
        <a:xfrm>
          <a:off x="795302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88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678</xdr:row>
      <xdr:rowOff>0</xdr:rowOff>
    </xdr:from>
    <xdr:ext cx="184731" cy="264560"/>
    <xdr:sp macro="" textlink="">
      <xdr:nvSpPr>
        <xdr:cNvPr id="8589" name="pole tekstowe 1"/>
        <xdr:cNvSpPr txBox="1"/>
      </xdr:nvSpPr>
      <xdr:spPr>
        <a:xfrm>
          <a:off x="795302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625141</xdr:colOff>
      <xdr:row>677</xdr:row>
      <xdr:rowOff>3509</xdr:rowOff>
    </xdr:from>
    <xdr:ext cx="184731" cy="264560"/>
    <xdr:sp macro="" textlink="">
      <xdr:nvSpPr>
        <xdr:cNvPr id="8590" name="pole tekstowe 1"/>
        <xdr:cNvSpPr txBox="1"/>
      </xdr:nvSpPr>
      <xdr:spPr>
        <a:xfrm>
          <a:off x="795302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91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592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593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594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595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596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597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598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599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00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01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02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03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604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605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635669</xdr:colOff>
      <xdr:row>677</xdr:row>
      <xdr:rowOff>3509</xdr:rowOff>
    </xdr:from>
    <xdr:ext cx="184731" cy="264560"/>
    <xdr:sp macro="" textlink="">
      <xdr:nvSpPr>
        <xdr:cNvPr id="8606" name="pole tekstowe 1"/>
        <xdr:cNvSpPr txBox="1"/>
      </xdr:nvSpPr>
      <xdr:spPr>
        <a:xfrm>
          <a:off x="795407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07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08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09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10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11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12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613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614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15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16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17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18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19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20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21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622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623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24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625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26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27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28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29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30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31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32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678</xdr:row>
      <xdr:rowOff>0</xdr:rowOff>
    </xdr:from>
    <xdr:ext cx="184731" cy="264560"/>
    <xdr:sp macro="" textlink="">
      <xdr:nvSpPr>
        <xdr:cNvPr id="8633" name="pole tekstowe 1"/>
        <xdr:cNvSpPr txBox="1"/>
      </xdr:nvSpPr>
      <xdr:spPr>
        <a:xfrm>
          <a:off x="795442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34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678</xdr:row>
      <xdr:rowOff>0</xdr:rowOff>
    </xdr:from>
    <xdr:ext cx="184731" cy="264560"/>
    <xdr:sp macro="" textlink="">
      <xdr:nvSpPr>
        <xdr:cNvPr id="8635" name="pole tekstowe 1"/>
        <xdr:cNvSpPr txBox="1"/>
      </xdr:nvSpPr>
      <xdr:spPr>
        <a:xfrm>
          <a:off x="795442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639178</xdr:colOff>
      <xdr:row>677</xdr:row>
      <xdr:rowOff>3509</xdr:rowOff>
    </xdr:from>
    <xdr:ext cx="184731" cy="264560"/>
    <xdr:sp macro="" textlink="">
      <xdr:nvSpPr>
        <xdr:cNvPr id="8636" name="pole tekstowe 1"/>
        <xdr:cNvSpPr txBox="1"/>
      </xdr:nvSpPr>
      <xdr:spPr>
        <a:xfrm>
          <a:off x="795442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637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38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39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40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64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42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43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44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45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46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47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48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49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50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65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52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53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54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55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56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57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58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678</xdr:row>
      <xdr:rowOff>0</xdr:rowOff>
    </xdr:from>
    <xdr:ext cx="184731" cy="264560"/>
    <xdr:sp macro="" textlink="">
      <xdr:nvSpPr>
        <xdr:cNvPr id="8659" name="pole tekstowe 1"/>
        <xdr:cNvSpPr txBox="1"/>
      </xdr:nvSpPr>
      <xdr:spPr>
        <a:xfrm>
          <a:off x="795452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60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678</xdr:row>
      <xdr:rowOff>0</xdr:rowOff>
    </xdr:from>
    <xdr:ext cx="184731" cy="264560"/>
    <xdr:sp macro="" textlink="">
      <xdr:nvSpPr>
        <xdr:cNvPr id="8661" name="pole tekstowe 1"/>
        <xdr:cNvSpPr txBox="1"/>
      </xdr:nvSpPr>
      <xdr:spPr>
        <a:xfrm>
          <a:off x="795452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640181</xdr:colOff>
      <xdr:row>677</xdr:row>
      <xdr:rowOff>3509</xdr:rowOff>
    </xdr:from>
    <xdr:ext cx="184731" cy="264560"/>
    <xdr:sp macro="" textlink="">
      <xdr:nvSpPr>
        <xdr:cNvPr id="8662" name="pole tekstowe 1"/>
        <xdr:cNvSpPr txBox="1"/>
      </xdr:nvSpPr>
      <xdr:spPr>
        <a:xfrm>
          <a:off x="795452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63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64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65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666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67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68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69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70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71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72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73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74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75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676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77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638677</xdr:colOff>
      <xdr:row>677</xdr:row>
      <xdr:rowOff>3509</xdr:rowOff>
    </xdr:from>
    <xdr:ext cx="184731" cy="264560"/>
    <xdr:sp macro="" textlink="">
      <xdr:nvSpPr>
        <xdr:cNvPr id="8678" name="pole tekstowe 1"/>
        <xdr:cNvSpPr txBox="1"/>
      </xdr:nvSpPr>
      <xdr:spPr>
        <a:xfrm>
          <a:off x="795437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679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680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81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82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83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84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85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86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687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688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689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90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69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92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93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94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95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96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97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698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678</xdr:row>
      <xdr:rowOff>0</xdr:rowOff>
    </xdr:from>
    <xdr:ext cx="184731" cy="264560"/>
    <xdr:sp macro="" textlink="">
      <xdr:nvSpPr>
        <xdr:cNvPr id="8699" name="pole tekstowe 1"/>
        <xdr:cNvSpPr txBox="1"/>
      </xdr:nvSpPr>
      <xdr:spPr>
        <a:xfrm>
          <a:off x="796866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502</xdr:colOff>
      <xdr:row>677</xdr:row>
      <xdr:rowOff>3509</xdr:rowOff>
    </xdr:from>
    <xdr:ext cx="184731" cy="264560"/>
    <xdr:sp macro="" textlink="">
      <xdr:nvSpPr>
        <xdr:cNvPr id="8700" name="pole tekstowe 1"/>
        <xdr:cNvSpPr txBox="1"/>
      </xdr:nvSpPr>
      <xdr:spPr>
        <a:xfrm>
          <a:off x="796866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70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702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703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04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05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06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07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08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09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10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11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12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713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714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715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716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717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678</xdr:row>
      <xdr:rowOff>0</xdr:rowOff>
    </xdr:from>
    <xdr:ext cx="184731" cy="264560"/>
    <xdr:sp macro="" textlink="">
      <xdr:nvSpPr>
        <xdr:cNvPr id="8718" name="pole tekstowe 1"/>
        <xdr:cNvSpPr txBox="1"/>
      </xdr:nvSpPr>
      <xdr:spPr>
        <a:xfrm>
          <a:off x="79611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719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678</xdr:row>
      <xdr:rowOff>0</xdr:rowOff>
    </xdr:from>
    <xdr:ext cx="184731" cy="264560"/>
    <xdr:sp macro="" textlink="">
      <xdr:nvSpPr>
        <xdr:cNvPr id="8720" name="pole tekstowe 1"/>
        <xdr:cNvSpPr txBox="1"/>
      </xdr:nvSpPr>
      <xdr:spPr>
        <a:xfrm>
          <a:off x="79611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706354</xdr:colOff>
      <xdr:row>677</xdr:row>
      <xdr:rowOff>3509</xdr:rowOff>
    </xdr:from>
    <xdr:ext cx="184731" cy="264560"/>
    <xdr:sp macro="" textlink="">
      <xdr:nvSpPr>
        <xdr:cNvPr id="8721" name="pole tekstowe 1"/>
        <xdr:cNvSpPr txBox="1"/>
      </xdr:nvSpPr>
      <xdr:spPr>
        <a:xfrm>
          <a:off x="79611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722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640682</xdr:colOff>
      <xdr:row>677</xdr:row>
      <xdr:rowOff>3509</xdr:rowOff>
    </xdr:from>
    <xdr:ext cx="184731" cy="264560"/>
    <xdr:sp macro="" textlink="">
      <xdr:nvSpPr>
        <xdr:cNvPr id="8723" name="pole tekstowe 1"/>
        <xdr:cNvSpPr txBox="1"/>
      </xdr:nvSpPr>
      <xdr:spPr>
        <a:xfrm>
          <a:off x="795457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24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25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26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27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28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29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30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31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32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33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734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35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36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37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678</xdr:row>
      <xdr:rowOff>0</xdr:rowOff>
    </xdr:from>
    <xdr:ext cx="184731" cy="264560"/>
    <xdr:sp macro="" textlink="">
      <xdr:nvSpPr>
        <xdr:cNvPr id="8738" name="pole tekstowe 1"/>
        <xdr:cNvSpPr txBox="1"/>
      </xdr:nvSpPr>
      <xdr:spPr>
        <a:xfrm>
          <a:off x="79688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39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678</xdr:row>
      <xdr:rowOff>0</xdr:rowOff>
    </xdr:from>
    <xdr:ext cx="184731" cy="264560"/>
    <xdr:sp macro="" textlink="">
      <xdr:nvSpPr>
        <xdr:cNvPr id="8740" name="pole tekstowe 1"/>
        <xdr:cNvSpPr txBox="1"/>
      </xdr:nvSpPr>
      <xdr:spPr>
        <a:xfrm>
          <a:off x="796886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41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742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43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44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45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46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2507</xdr:colOff>
      <xdr:row>677</xdr:row>
      <xdr:rowOff>3509</xdr:rowOff>
    </xdr:from>
    <xdr:ext cx="184731" cy="264560"/>
    <xdr:sp macro="" textlink="">
      <xdr:nvSpPr>
        <xdr:cNvPr id="8747" name="pole tekstowe 1"/>
        <xdr:cNvSpPr txBox="1"/>
      </xdr:nvSpPr>
      <xdr:spPr>
        <a:xfrm>
          <a:off x="796886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48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49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50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51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52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53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629653</xdr:colOff>
      <xdr:row>677</xdr:row>
      <xdr:rowOff>3509</xdr:rowOff>
    </xdr:from>
    <xdr:ext cx="184731" cy="264560"/>
    <xdr:sp macro="" textlink="">
      <xdr:nvSpPr>
        <xdr:cNvPr id="8754" name="pole tekstowe 1"/>
        <xdr:cNvSpPr txBox="1"/>
      </xdr:nvSpPr>
      <xdr:spPr>
        <a:xfrm>
          <a:off x="795347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55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56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57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75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59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60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678</xdr:row>
      <xdr:rowOff>0</xdr:rowOff>
    </xdr:from>
    <xdr:ext cx="184731" cy="264560"/>
    <xdr:sp macro="" textlink="">
      <xdr:nvSpPr>
        <xdr:cNvPr id="8761" name="pole tekstowe 1"/>
        <xdr:cNvSpPr txBox="1"/>
      </xdr:nvSpPr>
      <xdr:spPr>
        <a:xfrm>
          <a:off x="79687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62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678</xdr:row>
      <xdr:rowOff>0</xdr:rowOff>
    </xdr:from>
    <xdr:ext cx="184731" cy="264560"/>
    <xdr:sp macro="" textlink="">
      <xdr:nvSpPr>
        <xdr:cNvPr id="8763" name="pole tekstowe 1"/>
        <xdr:cNvSpPr txBox="1"/>
      </xdr:nvSpPr>
      <xdr:spPr>
        <a:xfrm>
          <a:off x="796871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64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765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66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67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68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69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1003</xdr:colOff>
      <xdr:row>677</xdr:row>
      <xdr:rowOff>3509</xdr:rowOff>
    </xdr:from>
    <xdr:ext cx="184731" cy="264560"/>
    <xdr:sp macro="" textlink="">
      <xdr:nvSpPr>
        <xdr:cNvPr id="8770" name="pole tekstowe 1"/>
        <xdr:cNvSpPr txBox="1"/>
      </xdr:nvSpPr>
      <xdr:spPr>
        <a:xfrm>
          <a:off x="796871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771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772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773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774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775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76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637674</xdr:colOff>
      <xdr:row>677</xdr:row>
      <xdr:rowOff>3509</xdr:rowOff>
    </xdr:from>
    <xdr:ext cx="184731" cy="264560"/>
    <xdr:sp macro="" textlink="">
      <xdr:nvSpPr>
        <xdr:cNvPr id="8777" name="pole tekstowe 1"/>
        <xdr:cNvSpPr txBox="1"/>
      </xdr:nvSpPr>
      <xdr:spPr>
        <a:xfrm>
          <a:off x="795427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641183</xdr:colOff>
      <xdr:row>677</xdr:row>
      <xdr:rowOff>3509</xdr:rowOff>
    </xdr:from>
    <xdr:ext cx="184731" cy="264560"/>
    <xdr:sp macro="" textlink="">
      <xdr:nvSpPr>
        <xdr:cNvPr id="8778" name="pole tekstowe 1"/>
        <xdr:cNvSpPr txBox="1"/>
      </xdr:nvSpPr>
      <xdr:spPr>
        <a:xfrm>
          <a:off x="79546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779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641183</xdr:colOff>
      <xdr:row>677</xdr:row>
      <xdr:rowOff>3509</xdr:rowOff>
    </xdr:from>
    <xdr:ext cx="184731" cy="264560"/>
    <xdr:sp macro="" textlink="">
      <xdr:nvSpPr>
        <xdr:cNvPr id="8780" name="pole tekstowe 1"/>
        <xdr:cNvSpPr txBox="1"/>
      </xdr:nvSpPr>
      <xdr:spPr>
        <a:xfrm>
          <a:off x="79546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641183</xdr:colOff>
      <xdr:row>678</xdr:row>
      <xdr:rowOff>0</xdr:rowOff>
    </xdr:from>
    <xdr:ext cx="184731" cy="264560"/>
    <xdr:sp macro="" textlink="">
      <xdr:nvSpPr>
        <xdr:cNvPr id="8781" name="pole tekstowe 1"/>
        <xdr:cNvSpPr txBox="1"/>
      </xdr:nvSpPr>
      <xdr:spPr>
        <a:xfrm>
          <a:off x="79546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641183</xdr:colOff>
      <xdr:row>677</xdr:row>
      <xdr:rowOff>3509</xdr:rowOff>
    </xdr:from>
    <xdr:ext cx="184731" cy="264560"/>
    <xdr:sp macro="" textlink="">
      <xdr:nvSpPr>
        <xdr:cNvPr id="8782" name="pole tekstowe 1"/>
        <xdr:cNvSpPr txBox="1"/>
      </xdr:nvSpPr>
      <xdr:spPr>
        <a:xfrm>
          <a:off x="79546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641183</xdr:colOff>
      <xdr:row>678</xdr:row>
      <xdr:rowOff>0</xdr:rowOff>
    </xdr:from>
    <xdr:ext cx="184731" cy="264560"/>
    <xdr:sp macro="" textlink="">
      <xdr:nvSpPr>
        <xdr:cNvPr id="8783" name="pole tekstowe 1"/>
        <xdr:cNvSpPr txBox="1"/>
      </xdr:nvSpPr>
      <xdr:spPr>
        <a:xfrm>
          <a:off x="795462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641183</xdr:colOff>
      <xdr:row>677</xdr:row>
      <xdr:rowOff>3509</xdr:rowOff>
    </xdr:from>
    <xdr:ext cx="184731" cy="264560"/>
    <xdr:sp macro="" textlink="">
      <xdr:nvSpPr>
        <xdr:cNvPr id="8784" name="pole tekstowe 1"/>
        <xdr:cNvSpPr txBox="1"/>
      </xdr:nvSpPr>
      <xdr:spPr>
        <a:xfrm>
          <a:off x="795462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785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627146</xdr:colOff>
      <xdr:row>677</xdr:row>
      <xdr:rowOff>3509</xdr:rowOff>
    </xdr:from>
    <xdr:ext cx="184731" cy="264560"/>
    <xdr:sp macro="" textlink="">
      <xdr:nvSpPr>
        <xdr:cNvPr id="8786" name="pole tekstowe 1"/>
        <xdr:cNvSpPr txBox="1"/>
      </xdr:nvSpPr>
      <xdr:spPr>
        <a:xfrm>
          <a:off x="79532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627146</xdr:colOff>
      <xdr:row>678</xdr:row>
      <xdr:rowOff>0</xdr:rowOff>
    </xdr:from>
    <xdr:ext cx="184731" cy="264560"/>
    <xdr:sp macro="" textlink="">
      <xdr:nvSpPr>
        <xdr:cNvPr id="8787" name="pole tekstowe 1"/>
        <xdr:cNvSpPr txBox="1"/>
      </xdr:nvSpPr>
      <xdr:spPr>
        <a:xfrm>
          <a:off x="79532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627146</xdr:colOff>
      <xdr:row>677</xdr:row>
      <xdr:rowOff>3509</xdr:rowOff>
    </xdr:from>
    <xdr:ext cx="184731" cy="264560"/>
    <xdr:sp macro="" textlink="">
      <xdr:nvSpPr>
        <xdr:cNvPr id="8788" name="pole tekstowe 1"/>
        <xdr:cNvSpPr txBox="1"/>
      </xdr:nvSpPr>
      <xdr:spPr>
        <a:xfrm>
          <a:off x="79532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627146</xdr:colOff>
      <xdr:row>678</xdr:row>
      <xdr:rowOff>0</xdr:rowOff>
    </xdr:from>
    <xdr:ext cx="184731" cy="264560"/>
    <xdr:sp macro="" textlink="">
      <xdr:nvSpPr>
        <xdr:cNvPr id="8789" name="pole tekstowe 1"/>
        <xdr:cNvSpPr txBox="1"/>
      </xdr:nvSpPr>
      <xdr:spPr>
        <a:xfrm>
          <a:off x="795322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627146</xdr:colOff>
      <xdr:row>677</xdr:row>
      <xdr:rowOff>3509</xdr:rowOff>
    </xdr:from>
    <xdr:ext cx="184731" cy="264560"/>
    <xdr:sp macro="" textlink="">
      <xdr:nvSpPr>
        <xdr:cNvPr id="8790" name="pole tekstowe 1"/>
        <xdr:cNvSpPr txBox="1"/>
      </xdr:nvSpPr>
      <xdr:spPr>
        <a:xfrm>
          <a:off x="795322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820654</xdr:colOff>
      <xdr:row>677</xdr:row>
      <xdr:rowOff>3509</xdr:rowOff>
    </xdr:from>
    <xdr:ext cx="184731" cy="264560"/>
    <xdr:sp macro="" textlink="">
      <xdr:nvSpPr>
        <xdr:cNvPr id="8791" name="pole tekstowe 1"/>
        <xdr:cNvSpPr txBox="1"/>
      </xdr:nvSpPr>
      <xdr:spPr>
        <a:xfrm>
          <a:off x="79687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820654</xdr:colOff>
      <xdr:row>678</xdr:row>
      <xdr:rowOff>0</xdr:rowOff>
    </xdr:from>
    <xdr:ext cx="184731" cy="264560"/>
    <xdr:sp macro="" textlink="">
      <xdr:nvSpPr>
        <xdr:cNvPr id="8792" name="pole tekstowe 1"/>
        <xdr:cNvSpPr txBox="1"/>
      </xdr:nvSpPr>
      <xdr:spPr>
        <a:xfrm>
          <a:off x="79687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102</xdr:col>
      <xdr:colOff>820654</xdr:colOff>
      <xdr:row>677</xdr:row>
      <xdr:rowOff>3509</xdr:rowOff>
    </xdr:from>
    <xdr:ext cx="184731" cy="264560"/>
    <xdr:sp macro="" textlink="">
      <xdr:nvSpPr>
        <xdr:cNvPr id="8793" name="pole tekstowe 1"/>
        <xdr:cNvSpPr txBox="1"/>
      </xdr:nvSpPr>
      <xdr:spPr>
        <a:xfrm>
          <a:off x="79687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794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709863</xdr:colOff>
      <xdr:row>677</xdr:row>
      <xdr:rowOff>3509</xdr:rowOff>
    </xdr:from>
    <xdr:ext cx="184731" cy="264560"/>
    <xdr:sp macro="" textlink="">
      <xdr:nvSpPr>
        <xdr:cNvPr id="8795" name="pole tekstowe 1"/>
        <xdr:cNvSpPr txBox="1"/>
      </xdr:nvSpPr>
      <xdr:spPr>
        <a:xfrm>
          <a:off x="811770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796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797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798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799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0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1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2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3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4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5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6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7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8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09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678</xdr:row>
      <xdr:rowOff>0</xdr:rowOff>
    </xdr:from>
    <xdr:ext cx="184731" cy="264560"/>
    <xdr:sp macro="" textlink="">
      <xdr:nvSpPr>
        <xdr:cNvPr id="8810" name="pole tekstowe 1"/>
        <xdr:cNvSpPr txBox="1"/>
      </xdr:nvSpPr>
      <xdr:spPr>
        <a:xfrm>
          <a:off x="80468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11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678</xdr:row>
      <xdr:rowOff>0</xdr:rowOff>
    </xdr:from>
    <xdr:ext cx="184731" cy="264560"/>
    <xdr:sp macro="" textlink="">
      <xdr:nvSpPr>
        <xdr:cNvPr id="8812" name="pole tekstowe 1"/>
        <xdr:cNvSpPr txBox="1"/>
      </xdr:nvSpPr>
      <xdr:spPr>
        <a:xfrm>
          <a:off x="80468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867778</xdr:colOff>
      <xdr:row>677</xdr:row>
      <xdr:rowOff>3509</xdr:rowOff>
    </xdr:from>
    <xdr:ext cx="184731" cy="264560"/>
    <xdr:sp macro="" textlink="">
      <xdr:nvSpPr>
        <xdr:cNvPr id="8813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709863</xdr:colOff>
      <xdr:row>677</xdr:row>
      <xdr:rowOff>3509</xdr:rowOff>
    </xdr:from>
    <xdr:ext cx="184731" cy="264560"/>
    <xdr:sp macro="" textlink="">
      <xdr:nvSpPr>
        <xdr:cNvPr id="8814" name="pole tekstowe 1"/>
        <xdr:cNvSpPr txBox="1"/>
      </xdr:nvSpPr>
      <xdr:spPr>
        <a:xfrm>
          <a:off x="811770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15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16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17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18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19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0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1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2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3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4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5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6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7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28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678</xdr:row>
      <xdr:rowOff>0</xdr:rowOff>
    </xdr:from>
    <xdr:ext cx="184731" cy="264560"/>
    <xdr:sp macro="" textlink="">
      <xdr:nvSpPr>
        <xdr:cNvPr id="8829" name="pole tekstowe 1"/>
        <xdr:cNvSpPr txBox="1"/>
      </xdr:nvSpPr>
      <xdr:spPr>
        <a:xfrm>
          <a:off x="8031229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30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678</xdr:row>
      <xdr:rowOff>0</xdr:rowOff>
    </xdr:from>
    <xdr:ext cx="184731" cy="264560"/>
    <xdr:sp macro="" textlink="">
      <xdr:nvSpPr>
        <xdr:cNvPr id="8831" name="pole tekstowe 1"/>
        <xdr:cNvSpPr txBox="1"/>
      </xdr:nvSpPr>
      <xdr:spPr>
        <a:xfrm>
          <a:off x="8031229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626144</xdr:colOff>
      <xdr:row>677</xdr:row>
      <xdr:rowOff>3509</xdr:rowOff>
    </xdr:from>
    <xdr:ext cx="184731" cy="264560"/>
    <xdr:sp macro="" textlink="">
      <xdr:nvSpPr>
        <xdr:cNvPr id="8832" name="pole tekstowe 1"/>
        <xdr:cNvSpPr txBox="1"/>
      </xdr:nvSpPr>
      <xdr:spPr>
        <a:xfrm>
          <a:off x="803122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33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709362</xdr:colOff>
      <xdr:row>677</xdr:row>
      <xdr:rowOff>3509</xdr:rowOff>
    </xdr:from>
    <xdr:ext cx="184731" cy="264560"/>
    <xdr:sp macro="" textlink="">
      <xdr:nvSpPr>
        <xdr:cNvPr id="8834" name="pole tekstowe 1"/>
        <xdr:cNvSpPr txBox="1"/>
      </xdr:nvSpPr>
      <xdr:spPr>
        <a:xfrm>
          <a:off x="8117656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35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36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37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38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39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0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1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2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3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4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5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6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678</xdr:row>
      <xdr:rowOff>0</xdr:rowOff>
    </xdr:from>
    <xdr:ext cx="184731" cy="264560"/>
    <xdr:sp macro="" textlink="">
      <xdr:nvSpPr>
        <xdr:cNvPr id="8847" name="pole tekstowe 1"/>
        <xdr:cNvSpPr txBox="1"/>
      </xdr:nvSpPr>
      <xdr:spPr>
        <a:xfrm>
          <a:off x="8031279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48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678</xdr:row>
      <xdr:rowOff>0</xdr:rowOff>
    </xdr:from>
    <xdr:ext cx="184731" cy="264560"/>
    <xdr:sp macro="" textlink="">
      <xdr:nvSpPr>
        <xdr:cNvPr id="8849" name="pole tekstowe 1"/>
        <xdr:cNvSpPr txBox="1"/>
      </xdr:nvSpPr>
      <xdr:spPr>
        <a:xfrm>
          <a:off x="8031279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626645</xdr:colOff>
      <xdr:row>677</xdr:row>
      <xdr:rowOff>3509</xdr:rowOff>
    </xdr:from>
    <xdr:ext cx="184731" cy="264560"/>
    <xdr:sp macro="" textlink="">
      <xdr:nvSpPr>
        <xdr:cNvPr id="8850" name="pole tekstowe 1"/>
        <xdr:cNvSpPr txBox="1"/>
      </xdr:nvSpPr>
      <xdr:spPr>
        <a:xfrm>
          <a:off x="803127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709362</xdr:colOff>
      <xdr:row>677</xdr:row>
      <xdr:rowOff>3509</xdr:rowOff>
    </xdr:from>
    <xdr:ext cx="184731" cy="264560"/>
    <xdr:sp macro="" textlink="">
      <xdr:nvSpPr>
        <xdr:cNvPr id="8851" name="pole tekstowe 1"/>
        <xdr:cNvSpPr txBox="1"/>
      </xdr:nvSpPr>
      <xdr:spPr>
        <a:xfrm>
          <a:off x="8117656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818649</xdr:colOff>
      <xdr:row>677</xdr:row>
      <xdr:rowOff>3509</xdr:rowOff>
    </xdr:from>
    <xdr:ext cx="184731" cy="264560"/>
    <xdr:sp macro="" textlink="">
      <xdr:nvSpPr>
        <xdr:cNvPr id="8852" name="pole tekstowe 1"/>
        <xdr:cNvSpPr txBox="1"/>
      </xdr:nvSpPr>
      <xdr:spPr>
        <a:xfrm>
          <a:off x="804666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818649</xdr:colOff>
      <xdr:row>677</xdr:row>
      <xdr:rowOff>3509</xdr:rowOff>
    </xdr:from>
    <xdr:ext cx="184731" cy="264560"/>
    <xdr:sp macro="" textlink="">
      <xdr:nvSpPr>
        <xdr:cNvPr id="8853" name="pole tekstowe 1"/>
        <xdr:cNvSpPr txBox="1"/>
      </xdr:nvSpPr>
      <xdr:spPr>
        <a:xfrm>
          <a:off x="804666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54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55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856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857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58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59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60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6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62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63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864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865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866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867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86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869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870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871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872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873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874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75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76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77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78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79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0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1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2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3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4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5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6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678</xdr:row>
      <xdr:rowOff>0</xdr:rowOff>
    </xdr:from>
    <xdr:ext cx="184731" cy="264560"/>
    <xdr:sp macro="" textlink="">
      <xdr:nvSpPr>
        <xdr:cNvPr id="8887" name="pole tekstowe 1"/>
        <xdr:cNvSpPr txBox="1"/>
      </xdr:nvSpPr>
      <xdr:spPr>
        <a:xfrm>
          <a:off x="80392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88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678</xdr:row>
      <xdr:rowOff>0</xdr:rowOff>
    </xdr:from>
    <xdr:ext cx="184731" cy="264560"/>
    <xdr:sp macro="" textlink="">
      <xdr:nvSpPr>
        <xdr:cNvPr id="8889" name="pole tekstowe 1"/>
        <xdr:cNvSpPr txBox="1"/>
      </xdr:nvSpPr>
      <xdr:spPr>
        <a:xfrm>
          <a:off x="80392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8890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818649</xdr:colOff>
      <xdr:row>677</xdr:row>
      <xdr:rowOff>3509</xdr:rowOff>
    </xdr:from>
    <xdr:ext cx="184731" cy="264560"/>
    <xdr:sp macro="" textlink="">
      <xdr:nvSpPr>
        <xdr:cNvPr id="8891" name="pole tekstowe 1"/>
        <xdr:cNvSpPr txBox="1"/>
      </xdr:nvSpPr>
      <xdr:spPr>
        <a:xfrm>
          <a:off x="804666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818649</xdr:colOff>
      <xdr:row>677</xdr:row>
      <xdr:rowOff>3509</xdr:rowOff>
    </xdr:from>
    <xdr:ext cx="184731" cy="264560"/>
    <xdr:sp macro="" textlink="">
      <xdr:nvSpPr>
        <xdr:cNvPr id="8892" name="pole tekstowe 1"/>
        <xdr:cNvSpPr txBox="1"/>
      </xdr:nvSpPr>
      <xdr:spPr>
        <a:xfrm>
          <a:off x="804666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93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94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895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896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97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98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899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00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0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02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903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904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05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06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07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0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09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10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11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912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913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14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818649</xdr:colOff>
      <xdr:row>677</xdr:row>
      <xdr:rowOff>3509</xdr:rowOff>
    </xdr:from>
    <xdr:ext cx="184731" cy="264560"/>
    <xdr:sp macro="" textlink="">
      <xdr:nvSpPr>
        <xdr:cNvPr id="8915" name="pole tekstowe 1"/>
        <xdr:cNvSpPr txBox="1"/>
      </xdr:nvSpPr>
      <xdr:spPr>
        <a:xfrm>
          <a:off x="812477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16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17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18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19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0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1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2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3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4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5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678</xdr:row>
      <xdr:rowOff>0</xdr:rowOff>
    </xdr:from>
    <xdr:ext cx="184731" cy="264560"/>
    <xdr:sp macro="" textlink="">
      <xdr:nvSpPr>
        <xdr:cNvPr id="8926" name="pole tekstowe 1"/>
        <xdr:cNvSpPr txBox="1"/>
      </xdr:nvSpPr>
      <xdr:spPr>
        <a:xfrm>
          <a:off x="80469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7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678</xdr:row>
      <xdr:rowOff>0</xdr:rowOff>
    </xdr:from>
    <xdr:ext cx="184731" cy="264560"/>
    <xdr:sp macro="" textlink="">
      <xdr:nvSpPr>
        <xdr:cNvPr id="8928" name="pole tekstowe 1"/>
        <xdr:cNvSpPr txBox="1"/>
      </xdr:nvSpPr>
      <xdr:spPr>
        <a:xfrm>
          <a:off x="80469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821657</xdr:colOff>
      <xdr:row>677</xdr:row>
      <xdr:rowOff>3509</xdr:rowOff>
    </xdr:from>
    <xdr:ext cx="184731" cy="264560"/>
    <xdr:sp macro="" textlink="">
      <xdr:nvSpPr>
        <xdr:cNvPr id="8929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818649</xdr:colOff>
      <xdr:row>677</xdr:row>
      <xdr:rowOff>3509</xdr:rowOff>
    </xdr:from>
    <xdr:ext cx="184731" cy="264560"/>
    <xdr:sp macro="" textlink="">
      <xdr:nvSpPr>
        <xdr:cNvPr id="8930" name="pole tekstowe 1"/>
        <xdr:cNvSpPr txBox="1"/>
      </xdr:nvSpPr>
      <xdr:spPr>
        <a:xfrm>
          <a:off x="812477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1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2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3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4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5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6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7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8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39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40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678</xdr:row>
      <xdr:rowOff>0</xdr:rowOff>
    </xdr:from>
    <xdr:ext cx="184731" cy="264560"/>
    <xdr:sp macro="" textlink="">
      <xdr:nvSpPr>
        <xdr:cNvPr id="8941" name="pole tekstowe 1"/>
        <xdr:cNvSpPr txBox="1"/>
      </xdr:nvSpPr>
      <xdr:spPr>
        <a:xfrm>
          <a:off x="803137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42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678</xdr:row>
      <xdr:rowOff>0</xdr:rowOff>
    </xdr:from>
    <xdr:ext cx="184731" cy="264560"/>
    <xdr:sp macro="" textlink="">
      <xdr:nvSpPr>
        <xdr:cNvPr id="8943" name="pole tekstowe 1"/>
        <xdr:cNvSpPr txBox="1"/>
      </xdr:nvSpPr>
      <xdr:spPr>
        <a:xfrm>
          <a:off x="803137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627648</xdr:colOff>
      <xdr:row>677</xdr:row>
      <xdr:rowOff>3509</xdr:rowOff>
    </xdr:from>
    <xdr:ext cx="184731" cy="264560"/>
    <xdr:sp macro="" textlink="">
      <xdr:nvSpPr>
        <xdr:cNvPr id="8944" name="pole tekstowe 1"/>
        <xdr:cNvSpPr txBox="1"/>
      </xdr:nvSpPr>
      <xdr:spPr>
        <a:xfrm>
          <a:off x="803137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45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46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947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948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49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50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5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52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53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54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955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8956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57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5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59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60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61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62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8963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964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8965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66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67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68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69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70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71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72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73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74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678</xdr:row>
      <xdr:rowOff>0</xdr:rowOff>
    </xdr:from>
    <xdr:ext cx="184731" cy="264560"/>
    <xdr:sp macro="" textlink="">
      <xdr:nvSpPr>
        <xdr:cNvPr id="8975" name="pole tekstowe 1"/>
        <xdr:cNvSpPr txBox="1"/>
      </xdr:nvSpPr>
      <xdr:spPr>
        <a:xfrm>
          <a:off x="803112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76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678</xdr:row>
      <xdr:rowOff>0</xdr:rowOff>
    </xdr:from>
    <xdr:ext cx="184731" cy="264560"/>
    <xdr:sp macro="" textlink="">
      <xdr:nvSpPr>
        <xdr:cNvPr id="8977" name="pole tekstowe 1"/>
        <xdr:cNvSpPr txBox="1"/>
      </xdr:nvSpPr>
      <xdr:spPr>
        <a:xfrm>
          <a:off x="803112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625141</xdr:colOff>
      <xdr:row>677</xdr:row>
      <xdr:rowOff>3509</xdr:rowOff>
    </xdr:from>
    <xdr:ext cx="184731" cy="264560"/>
    <xdr:sp macro="" textlink="">
      <xdr:nvSpPr>
        <xdr:cNvPr id="8978" name="pole tekstowe 1"/>
        <xdr:cNvSpPr txBox="1"/>
      </xdr:nvSpPr>
      <xdr:spPr>
        <a:xfrm>
          <a:off x="803112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79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80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81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8982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83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84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85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86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87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8988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89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8990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8991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8992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993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635669</xdr:colOff>
      <xdr:row>677</xdr:row>
      <xdr:rowOff>3509</xdr:rowOff>
    </xdr:from>
    <xdr:ext cx="184731" cy="264560"/>
    <xdr:sp macro="" textlink="">
      <xdr:nvSpPr>
        <xdr:cNvPr id="8994" name="pole tekstowe 1"/>
        <xdr:cNvSpPr txBox="1"/>
      </xdr:nvSpPr>
      <xdr:spPr>
        <a:xfrm>
          <a:off x="803218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95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96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97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98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8999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9000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001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002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03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04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05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06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07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0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09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010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011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12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013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14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15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16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17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18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19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20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678</xdr:row>
      <xdr:rowOff>0</xdr:rowOff>
    </xdr:from>
    <xdr:ext cx="184731" cy="264560"/>
    <xdr:sp macro="" textlink="">
      <xdr:nvSpPr>
        <xdr:cNvPr id="9021" name="pole tekstowe 1"/>
        <xdr:cNvSpPr txBox="1"/>
      </xdr:nvSpPr>
      <xdr:spPr>
        <a:xfrm>
          <a:off x="803253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22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678</xdr:row>
      <xdr:rowOff>0</xdr:rowOff>
    </xdr:from>
    <xdr:ext cx="184731" cy="264560"/>
    <xdr:sp macro="" textlink="">
      <xdr:nvSpPr>
        <xdr:cNvPr id="9023" name="pole tekstowe 1"/>
        <xdr:cNvSpPr txBox="1"/>
      </xdr:nvSpPr>
      <xdr:spPr>
        <a:xfrm>
          <a:off x="803253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639178</xdr:colOff>
      <xdr:row>677</xdr:row>
      <xdr:rowOff>3509</xdr:rowOff>
    </xdr:from>
    <xdr:ext cx="184731" cy="264560"/>
    <xdr:sp macro="" textlink="">
      <xdr:nvSpPr>
        <xdr:cNvPr id="9024" name="pole tekstowe 1"/>
        <xdr:cNvSpPr txBox="1"/>
      </xdr:nvSpPr>
      <xdr:spPr>
        <a:xfrm>
          <a:off x="803253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025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9026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9027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28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02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30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31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32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33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34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9035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36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9037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38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03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0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1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2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3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4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5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6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678</xdr:row>
      <xdr:rowOff>0</xdr:rowOff>
    </xdr:from>
    <xdr:ext cx="184731" cy="264560"/>
    <xdr:sp macro="" textlink="">
      <xdr:nvSpPr>
        <xdr:cNvPr id="9047" name="pole tekstowe 1"/>
        <xdr:cNvSpPr txBox="1"/>
      </xdr:nvSpPr>
      <xdr:spPr>
        <a:xfrm>
          <a:off x="803263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48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678</xdr:row>
      <xdr:rowOff>0</xdr:rowOff>
    </xdr:from>
    <xdr:ext cx="184731" cy="264560"/>
    <xdr:sp macro="" textlink="">
      <xdr:nvSpPr>
        <xdr:cNvPr id="9049" name="pole tekstowe 1"/>
        <xdr:cNvSpPr txBox="1"/>
      </xdr:nvSpPr>
      <xdr:spPr>
        <a:xfrm>
          <a:off x="803263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640181</xdr:colOff>
      <xdr:row>677</xdr:row>
      <xdr:rowOff>3509</xdr:rowOff>
    </xdr:from>
    <xdr:ext cx="184731" cy="264560"/>
    <xdr:sp macro="" textlink="">
      <xdr:nvSpPr>
        <xdr:cNvPr id="9050" name="pole tekstowe 1"/>
        <xdr:cNvSpPr txBox="1"/>
      </xdr:nvSpPr>
      <xdr:spPr>
        <a:xfrm>
          <a:off x="803263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9051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9052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53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054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55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56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57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58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59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9060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61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9062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63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064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9065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638677</xdr:colOff>
      <xdr:row>677</xdr:row>
      <xdr:rowOff>3509</xdr:rowOff>
    </xdr:from>
    <xdr:ext cx="184731" cy="264560"/>
    <xdr:sp macro="" textlink="">
      <xdr:nvSpPr>
        <xdr:cNvPr id="9066" name="pole tekstowe 1"/>
        <xdr:cNvSpPr txBox="1"/>
      </xdr:nvSpPr>
      <xdr:spPr>
        <a:xfrm>
          <a:off x="803248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067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068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69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70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71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72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73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74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75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076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077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78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07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80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81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82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83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84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9085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86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678</xdr:row>
      <xdr:rowOff>0</xdr:rowOff>
    </xdr:from>
    <xdr:ext cx="184731" cy="264560"/>
    <xdr:sp macro="" textlink="">
      <xdr:nvSpPr>
        <xdr:cNvPr id="9087" name="pole tekstowe 1"/>
        <xdr:cNvSpPr txBox="1"/>
      </xdr:nvSpPr>
      <xdr:spPr>
        <a:xfrm>
          <a:off x="804677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502</xdr:colOff>
      <xdr:row>677</xdr:row>
      <xdr:rowOff>3509</xdr:rowOff>
    </xdr:from>
    <xdr:ext cx="184731" cy="264560"/>
    <xdr:sp macro="" textlink="">
      <xdr:nvSpPr>
        <xdr:cNvPr id="9088" name="pole tekstowe 1"/>
        <xdr:cNvSpPr txBox="1"/>
      </xdr:nvSpPr>
      <xdr:spPr>
        <a:xfrm>
          <a:off x="804677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08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090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091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92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93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94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95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96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97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09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099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100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9101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9102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9103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9104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9105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678</xdr:row>
      <xdr:rowOff>0</xdr:rowOff>
    </xdr:from>
    <xdr:ext cx="184731" cy="264560"/>
    <xdr:sp macro="" textlink="">
      <xdr:nvSpPr>
        <xdr:cNvPr id="9106" name="pole tekstowe 1"/>
        <xdr:cNvSpPr txBox="1"/>
      </xdr:nvSpPr>
      <xdr:spPr>
        <a:xfrm>
          <a:off x="80392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9107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678</xdr:row>
      <xdr:rowOff>0</xdr:rowOff>
    </xdr:from>
    <xdr:ext cx="184731" cy="264560"/>
    <xdr:sp macro="" textlink="">
      <xdr:nvSpPr>
        <xdr:cNvPr id="9108" name="pole tekstowe 1"/>
        <xdr:cNvSpPr txBox="1"/>
      </xdr:nvSpPr>
      <xdr:spPr>
        <a:xfrm>
          <a:off x="80392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706354</xdr:colOff>
      <xdr:row>677</xdr:row>
      <xdr:rowOff>3509</xdr:rowOff>
    </xdr:from>
    <xdr:ext cx="184731" cy="264560"/>
    <xdr:sp macro="" textlink="">
      <xdr:nvSpPr>
        <xdr:cNvPr id="9109" name="pole tekstowe 1"/>
        <xdr:cNvSpPr txBox="1"/>
      </xdr:nvSpPr>
      <xdr:spPr>
        <a:xfrm>
          <a:off x="80392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110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640682</xdr:colOff>
      <xdr:row>677</xdr:row>
      <xdr:rowOff>3509</xdr:rowOff>
    </xdr:from>
    <xdr:ext cx="184731" cy="264560"/>
    <xdr:sp macro="" textlink="">
      <xdr:nvSpPr>
        <xdr:cNvPr id="9111" name="pole tekstowe 1"/>
        <xdr:cNvSpPr txBox="1"/>
      </xdr:nvSpPr>
      <xdr:spPr>
        <a:xfrm>
          <a:off x="803268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12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13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14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15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16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17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1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119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120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21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122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23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24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25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678</xdr:row>
      <xdr:rowOff>0</xdr:rowOff>
    </xdr:from>
    <xdr:ext cx="184731" cy="264560"/>
    <xdr:sp macro="" textlink="">
      <xdr:nvSpPr>
        <xdr:cNvPr id="9126" name="pole tekstowe 1"/>
        <xdr:cNvSpPr txBox="1"/>
      </xdr:nvSpPr>
      <xdr:spPr>
        <a:xfrm>
          <a:off x="80469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27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678</xdr:row>
      <xdr:rowOff>0</xdr:rowOff>
    </xdr:from>
    <xdr:ext cx="184731" cy="264560"/>
    <xdr:sp macro="" textlink="">
      <xdr:nvSpPr>
        <xdr:cNvPr id="9128" name="pole tekstowe 1"/>
        <xdr:cNvSpPr txBox="1"/>
      </xdr:nvSpPr>
      <xdr:spPr>
        <a:xfrm>
          <a:off x="804697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29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130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31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32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33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34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2507</xdr:colOff>
      <xdr:row>677</xdr:row>
      <xdr:rowOff>3509</xdr:rowOff>
    </xdr:from>
    <xdr:ext cx="184731" cy="264560"/>
    <xdr:sp macro="" textlink="">
      <xdr:nvSpPr>
        <xdr:cNvPr id="9135" name="pole tekstowe 1"/>
        <xdr:cNvSpPr txBox="1"/>
      </xdr:nvSpPr>
      <xdr:spPr>
        <a:xfrm>
          <a:off x="804697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36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37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38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39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40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41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629653</xdr:colOff>
      <xdr:row>677</xdr:row>
      <xdr:rowOff>3509</xdr:rowOff>
    </xdr:from>
    <xdr:ext cx="184731" cy="264560"/>
    <xdr:sp macro="" textlink="">
      <xdr:nvSpPr>
        <xdr:cNvPr id="9142" name="pole tekstowe 1"/>
        <xdr:cNvSpPr txBox="1"/>
      </xdr:nvSpPr>
      <xdr:spPr>
        <a:xfrm>
          <a:off x="803158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143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144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45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14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47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48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678</xdr:row>
      <xdr:rowOff>0</xdr:rowOff>
    </xdr:from>
    <xdr:ext cx="184731" cy="264560"/>
    <xdr:sp macro="" textlink="">
      <xdr:nvSpPr>
        <xdr:cNvPr id="9149" name="pole tekstowe 1"/>
        <xdr:cNvSpPr txBox="1"/>
      </xdr:nvSpPr>
      <xdr:spPr>
        <a:xfrm>
          <a:off x="80468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50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678</xdr:row>
      <xdr:rowOff>0</xdr:rowOff>
    </xdr:from>
    <xdr:ext cx="184731" cy="264560"/>
    <xdr:sp macro="" textlink="">
      <xdr:nvSpPr>
        <xdr:cNvPr id="9151" name="pole tekstowe 1"/>
        <xdr:cNvSpPr txBox="1"/>
      </xdr:nvSpPr>
      <xdr:spPr>
        <a:xfrm>
          <a:off x="804682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52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153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54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55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56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57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1003</xdr:colOff>
      <xdr:row>677</xdr:row>
      <xdr:rowOff>3509</xdr:rowOff>
    </xdr:from>
    <xdr:ext cx="184731" cy="264560"/>
    <xdr:sp macro="" textlink="">
      <xdr:nvSpPr>
        <xdr:cNvPr id="9158" name="pole tekstowe 1"/>
        <xdr:cNvSpPr txBox="1"/>
      </xdr:nvSpPr>
      <xdr:spPr>
        <a:xfrm>
          <a:off x="804682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159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160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161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162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163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164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637674</xdr:colOff>
      <xdr:row>677</xdr:row>
      <xdr:rowOff>3509</xdr:rowOff>
    </xdr:from>
    <xdr:ext cx="184731" cy="264560"/>
    <xdr:sp macro="" textlink="">
      <xdr:nvSpPr>
        <xdr:cNvPr id="9165" name="pole tekstowe 1"/>
        <xdr:cNvSpPr txBox="1"/>
      </xdr:nvSpPr>
      <xdr:spPr>
        <a:xfrm>
          <a:off x="803238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641183</xdr:colOff>
      <xdr:row>677</xdr:row>
      <xdr:rowOff>3509</xdr:rowOff>
    </xdr:from>
    <xdr:ext cx="184731" cy="264560"/>
    <xdr:sp macro="" textlink="">
      <xdr:nvSpPr>
        <xdr:cNvPr id="9166" name="pole tekstowe 1"/>
        <xdr:cNvSpPr txBox="1"/>
      </xdr:nvSpPr>
      <xdr:spPr>
        <a:xfrm>
          <a:off x="80327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167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641183</xdr:colOff>
      <xdr:row>677</xdr:row>
      <xdr:rowOff>3509</xdr:rowOff>
    </xdr:from>
    <xdr:ext cx="184731" cy="264560"/>
    <xdr:sp macro="" textlink="">
      <xdr:nvSpPr>
        <xdr:cNvPr id="9168" name="pole tekstowe 1"/>
        <xdr:cNvSpPr txBox="1"/>
      </xdr:nvSpPr>
      <xdr:spPr>
        <a:xfrm>
          <a:off x="80327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641183</xdr:colOff>
      <xdr:row>678</xdr:row>
      <xdr:rowOff>0</xdr:rowOff>
    </xdr:from>
    <xdr:ext cx="184731" cy="264560"/>
    <xdr:sp macro="" textlink="">
      <xdr:nvSpPr>
        <xdr:cNvPr id="9169" name="pole tekstowe 1"/>
        <xdr:cNvSpPr txBox="1"/>
      </xdr:nvSpPr>
      <xdr:spPr>
        <a:xfrm>
          <a:off x="80327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641183</xdr:colOff>
      <xdr:row>677</xdr:row>
      <xdr:rowOff>3509</xdr:rowOff>
    </xdr:from>
    <xdr:ext cx="184731" cy="264560"/>
    <xdr:sp macro="" textlink="">
      <xdr:nvSpPr>
        <xdr:cNvPr id="9170" name="pole tekstowe 1"/>
        <xdr:cNvSpPr txBox="1"/>
      </xdr:nvSpPr>
      <xdr:spPr>
        <a:xfrm>
          <a:off x="80327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641183</xdr:colOff>
      <xdr:row>678</xdr:row>
      <xdr:rowOff>0</xdr:rowOff>
    </xdr:from>
    <xdr:ext cx="184731" cy="264560"/>
    <xdr:sp macro="" textlink="">
      <xdr:nvSpPr>
        <xdr:cNvPr id="9171" name="pole tekstowe 1"/>
        <xdr:cNvSpPr txBox="1"/>
      </xdr:nvSpPr>
      <xdr:spPr>
        <a:xfrm>
          <a:off x="803273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641183</xdr:colOff>
      <xdr:row>677</xdr:row>
      <xdr:rowOff>3509</xdr:rowOff>
    </xdr:from>
    <xdr:ext cx="184731" cy="264560"/>
    <xdr:sp macro="" textlink="">
      <xdr:nvSpPr>
        <xdr:cNvPr id="9172" name="pole tekstowe 1"/>
        <xdr:cNvSpPr txBox="1"/>
      </xdr:nvSpPr>
      <xdr:spPr>
        <a:xfrm>
          <a:off x="803273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173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627146</xdr:colOff>
      <xdr:row>677</xdr:row>
      <xdr:rowOff>3509</xdr:rowOff>
    </xdr:from>
    <xdr:ext cx="184731" cy="264560"/>
    <xdr:sp macro="" textlink="">
      <xdr:nvSpPr>
        <xdr:cNvPr id="9174" name="pole tekstowe 1"/>
        <xdr:cNvSpPr txBox="1"/>
      </xdr:nvSpPr>
      <xdr:spPr>
        <a:xfrm>
          <a:off x="80313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627146</xdr:colOff>
      <xdr:row>678</xdr:row>
      <xdr:rowOff>0</xdr:rowOff>
    </xdr:from>
    <xdr:ext cx="184731" cy="264560"/>
    <xdr:sp macro="" textlink="">
      <xdr:nvSpPr>
        <xdr:cNvPr id="9175" name="pole tekstowe 1"/>
        <xdr:cNvSpPr txBox="1"/>
      </xdr:nvSpPr>
      <xdr:spPr>
        <a:xfrm>
          <a:off x="80313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627146</xdr:colOff>
      <xdr:row>677</xdr:row>
      <xdr:rowOff>3509</xdr:rowOff>
    </xdr:from>
    <xdr:ext cx="184731" cy="264560"/>
    <xdr:sp macro="" textlink="">
      <xdr:nvSpPr>
        <xdr:cNvPr id="9176" name="pole tekstowe 1"/>
        <xdr:cNvSpPr txBox="1"/>
      </xdr:nvSpPr>
      <xdr:spPr>
        <a:xfrm>
          <a:off x="80313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627146</xdr:colOff>
      <xdr:row>678</xdr:row>
      <xdr:rowOff>0</xdr:rowOff>
    </xdr:from>
    <xdr:ext cx="184731" cy="264560"/>
    <xdr:sp macro="" textlink="">
      <xdr:nvSpPr>
        <xdr:cNvPr id="9177" name="pole tekstowe 1"/>
        <xdr:cNvSpPr txBox="1"/>
      </xdr:nvSpPr>
      <xdr:spPr>
        <a:xfrm>
          <a:off x="803132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627146</xdr:colOff>
      <xdr:row>677</xdr:row>
      <xdr:rowOff>3509</xdr:rowOff>
    </xdr:from>
    <xdr:ext cx="184731" cy="264560"/>
    <xdr:sp macro="" textlink="">
      <xdr:nvSpPr>
        <xdr:cNvPr id="9178" name="pole tekstowe 1"/>
        <xdr:cNvSpPr txBox="1"/>
      </xdr:nvSpPr>
      <xdr:spPr>
        <a:xfrm>
          <a:off x="803132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820654</xdr:colOff>
      <xdr:row>677</xdr:row>
      <xdr:rowOff>3509</xdr:rowOff>
    </xdr:from>
    <xdr:ext cx="184731" cy="264560"/>
    <xdr:sp macro="" textlink="">
      <xdr:nvSpPr>
        <xdr:cNvPr id="9179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820654</xdr:colOff>
      <xdr:row>678</xdr:row>
      <xdr:rowOff>0</xdr:rowOff>
    </xdr:from>
    <xdr:ext cx="184731" cy="264560"/>
    <xdr:sp macro="" textlink="">
      <xdr:nvSpPr>
        <xdr:cNvPr id="9180" name="pole tekstowe 1"/>
        <xdr:cNvSpPr txBox="1"/>
      </xdr:nvSpPr>
      <xdr:spPr>
        <a:xfrm>
          <a:off x="80468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103</xdr:col>
      <xdr:colOff>820654</xdr:colOff>
      <xdr:row>677</xdr:row>
      <xdr:rowOff>3509</xdr:rowOff>
    </xdr:from>
    <xdr:ext cx="184731" cy="264560"/>
    <xdr:sp macro="" textlink="">
      <xdr:nvSpPr>
        <xdr:cNvPr id="9181" name="pole tekstowe 1"/>
        <xdr:cNvSpPr txBox="1"/>
      </xdr:nvSpPr>
      <xdr:spPr>
        <a:xfrm>
          <a:off x="80468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82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709863</xdr:colOff>
      <xdr:row>677</xdr:row>
      <xdr:rowOff>3509</xdr:rowOff>
    </xdr:from>
    <xdr:ext cx="184731" cy="264560"/>
    <xdr:sp macro="" textlink="">
      <xdr:nvSpPr>
        <xdr:cNvPr id="9183" name="pole tekstowe 1"/>
        <xdr:cNvSpPr txBox="1"/>
      </xdr:nvSpPr>
      <xdr:spPr>
        <a:xfrm>
          <a:off x="819581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84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85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86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87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88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89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0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1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2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3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4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5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6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7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678</xdr:row>
      <xdr:rowOff>0</xdr:rowOff>
    </xdr:from>
    <xdr:ext cx="184731" cy="264560"/>
    <xdr:sp macro="" textlink="">
      <xdr:nvSpPr>
        <xdr:cNvPr id="9198" name="pole tekstowe 1"/>
        <xdr:cNvSpPr txBox="1"/>
      </xdr:nvSpPr>
      <xdr:spPr>
        <a:xfrm>
          <a:off x="81249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199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678</xdr:row>
      <xdr:rowOff>0</xdr:rowOff>
    </xdr:from>
    <xdr:ext cx="184731" cy="264560"/>
    <xdr:sp macro="" textlink="">
      <xdr:nvSpPr>
        <xdr:cNvPr id="9200" name="pole tekstowe 1"/>
        <xdr:cNvSpPr txBox="1"/>
      </xdr:nvSpPr>
      <xdr:spPr>
        <a:xfrm>
          <a:off x="81249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867778</xdr:colOff>
      <xdr:row>677</xdr:row>
      <xdr:rowOff>3509</xdr:rowOff>
    </xdr:from>
    <xdr:ext cx="184731" cy="264560"/>
    <xdr:sp macro="" textlink="">
      <xdr:nvSpPr>
        <xdr:cNvPr id="9201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709863</xdr:colOff>
      <xdr:row>677</xdr:row>
      <xdr:rowOff>3509</xdr:rowOff>
    </xdr:from>
    <xdr:ext cx="184731" cy="264560"/>
    <xdr:sp macro="" textlink="">
      <xdr:nvSpPr>
        <xdr:cNvPr id="9202" name="pole tekstowe 1"/>
        <xdr:cNvSpPr txBox="1"/>
      </xdr:nvSpPr>
      <xdr:spPr>
        <a:xfrm>
          <a:off x="819581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03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04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05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06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07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08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09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0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1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2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3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4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5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6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678</xdr:row>
      <xdr:rowOff>0</xdr:rowOff>
    </xdr:from>
    <xdr:ext cx="184731" cy="264560"/>
    <xdr:sp macro="" textlink="">
      <xdr:nvSpPr>
        <xdr:cNvPr id="9217" name="pole tekstowe 1"/>
        <xdr:cNvSpPr txBox="1"/>
      </xdr:nvSpPr>
      <xdr:spPr>
        <a:xfrm>
          <a:off x="810933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18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678</xdr:row>
      <xdr:rowOff>0</xdr:rowOff>
    </xdr:from>
    <xdr:ext cx="184731" cy="264560"/>
    <xdr:sp macro="" textlink="">
      <xdr:nvSpPr>
        <xdr:cNvPr id="9219" name="pole tekstowe 1"/>
        <xdr:cNvSpPr txBox="1"/>
      </xdr:nvSpPr>
      <xdr:spPr>
        <a:xfrm>
          <a:off x="810933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626144</xdr:colOff>
      <xdr:row>677</xdr:row>
      <xdr:rowOff>3509</xdr:rowOff>
    </xdr:from>
    <xdr:ext cx="184731" cy="264560"/>
    <xdr:sp macro="" textlink="">
      <xdr:nvSpPr>
        <xdr:cNvPr id="9220" name="pole tekstowe 1"/>
        <xdr:cNvSpPr txBox="1"/>
      </xdr:nvSpPr>
      <xdr:spPr>
        <a:xfrm>
          <a:off x="810933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1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709362</xdr:colOff>
      <xdr:row>677</xdr:row>
      <xdr:rowOff>3509</xdr:rowOff>
    </xdr:from>
    <xdr:ext cx="184731" cy="264560"/>
    <xdr:sp macro="" textlink="">
      <xdr:nvSpPr>
        <xdr:cNvPr id="9222" name="pole tekstowe 1"/>
        <xdr:cNvSpPr txBox="1"/>
      </xdr:nvSpPr>
      <xdr:spPr>
        <a:xfrm>
          <a:off x="819576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3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4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5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6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7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8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29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30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31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32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33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34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678</xdr:row>
      <xdr:rowOff>0</xdr:rowOff>
    </xdr:from>
    <xdr:ext cx="184731" cy="264560"/>
    <xdr:sp macro="" textlink="">
      <xdr:nvSpPr>
        <xdr:cNvPr id="9235" name="pole tekstowe 1"/>
        <xdr:cNvSpPr txBox="1"/>
      </xdr:nvSpPr>
      <xdr:spPr>
        <a:xfrm>
          <a:off x="810938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36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678</xdr:row>
      <xdr:rowOff>0</xdr:rowOff>
    </xdr:from>
    <xdr:ext cx="184731" cy="264560"/>
    <xdr:sp macro="" textlink="">
      <xdr:nvSpPr>
        <xdr:cNvPr id="9237" name="pole tekstowe 1"/>
        <xdr:cNvSpPr txBox="1"/>
      </xdr:nvSpPr>
      <xdr:spPr>
        <a:xfrm>
          <a:off x="810938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626645</xdr:colOff>
      <xdr:row>677</xdr:row>
      <xdr:rowOff>3509</xdr:rowOff>
    </xdr:from>
    <xdr:ext cx="184731" cy="264560"/>
    <xdr:sp macro="" textlink="">
      <xdr:nvSpPr>
        <xdr:cNvPr id="9238" name="pole tekstowe 1"/>
        <xdr:cNvSpPr txBox="1"/>
      </xdr:nvSpPr>
      <xdr:spPr>
        <a:xfrm>
          <a:off x="810938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709362</xdr:colOff>
      <xdr:row>677</xdr:row>
      <xdr:rowOff>3509</xdr:rowOff>
    </xdr:from>
    <xdr:ext cx="184731" cy="264560"/>
    <xdr:sp macro="" textlink="">
      <xdr:nvSpPr>
        <xdr:cNvPr id="9239" name="pole tekstowe 1"/>
        <xdr:cNvSpPr txBox="1"/>
      </xdr:nvSpPr>
      <xdr:spPr>
        <a:xfrm>
          <a:off x="819576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818649</xdr:colOff>
      <xdr:row>677</xdr:row>
      <xdr:rowOff>3509</xdr:rowOff>
    </xdr:from>
    <xdr:ext cx="184731" cy="264560"/>
    <xdr:sp macro="" textlink="">
      <xdr:nvSpPr>
        <xdr:cNvPr id="9240" name="pole tekstowe 1"/>
        <xdr:cNvSpPr txBox="1"/>
      </xdr:nvSpPr>
      <xdr:spPr>
        <a:xfrm>
          <a:off x="812477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818649</xdr:colOff>
      <xdr:row>677</xdr:row>
      <xdr:rowOff>3509</xdr:rowOff>
    </xdr:from>
    <xdr:ext cx="184731" cy="264560"/>
    <xdr:sp macro="" textlink="">
      <xdr:nvSpPr>
        <xdr:cNvPr id="9241" name="pole tekstowe 1"/>
        <xdr:cNvSpPr txBox="1"/>
      </xdr:nvSpPr>
      <xdr:spPr>
        <a:xfrm>
          <a:off x="812477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42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43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244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245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46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47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48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4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50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51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252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253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54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55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5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57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58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59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60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261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262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63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64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65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66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67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68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69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70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71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72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73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74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678</xdr:row>
      <xdr:rowOff>0</xdr:rowOff>
    </xdr:from>
    <xdr:ext cx="184731" cy="264560"/>
    <xdr:sp macro="" textlink="">
      <xdr:nvSpPr>
        <xdr:cNvPr id="9275" name="pole tekstowe 1"/>
        <xdr:cNvSpPr txBox="1"/>
      </xdr:nvSpPr>
      <xdr:spPr>
        <a:xfrm>
          <a:off x="81173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76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678</xdr:row>
      <xdr:rowOff>0</xdr:rowOff>
    </xdr:from>
    <xdr:ext cx="184731" cy="264560"/>
    <xdr:sp macro="" textlink="">
      <xdr:nvSpPr>
        <xdr:cNvPr id="9277" name="pole tekstowe 1"/>
        <xdr:cNvSpPr txBox="1"/>
      </xdr:nvSpPr>
      <xdr:spPr>
        <a:xfrm>
          <a:off x="81173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278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818649</xdr:colOff>
      <xdr:row>677</xdr:row>
      <xdr:rowOff>3509</xdr:rowOff>
    </xdr:from>
    <xdr:ext cx="184731" cy="264560"/>
    <xdr:sp macro="" textlink="">
      <xdr:nvSpPr>
        <xdr:cNvPr id="9279" name="pole tekstowe 1"/>
        <xdr:cNvSpPr txBox="1"/>
      </xdr:nvSpPr>
      <xdr:spPr>
        <a:xfrm>
          <a:off x="812477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818649</xdr:colOff>
      <xdr:row>677</xdr:row>
      <xdr:rowOff>3509</xdr:rowOff>
    </xdr:from>
    <xdr:ext cx="184731" cy="264560"/>
    <xdr:sp macro="" textlink="">
      <xdr:nvSpPr>
        <xdr:cNvPr id="9280" name="pole tekstowe 1"/>
        <xdr:cNvSpPr txBox="1"/>
      </xdr:nvSpPr>
      <xdr:spPr>
        <a:xfrm>
          <a:off x="812477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81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82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283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284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85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86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87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88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8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290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291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292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93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94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95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9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97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98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299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300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301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02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818649</xdr:colOff>
      <xdr:row>677</xdr:row>
      <xdr:rowOff>3509</xdr:rowOff>
    </xdr:from>
    <xdr:ext cx="184731" cy="264560"/>
    <xdr:sp macro="" textlink="">
      <xdr:nvSpPr>
        <xdr:cNvPr id="9303" name="pole tekstowe 1"/>
        <xdr:cNvSpPr txBox="1"/>
      </xdr:nvSpPr>
      <xdr:spPr>
        <a:xfrm>
          <a:off x="820287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04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05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06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07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08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09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10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11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12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13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678</xdr:row>
      <xdr:rowOff>0</xdr:rowOff>
    </xdr:from>
    <xdr:ext cx="184731" cy="264560"/>
    <xdr:sp macro="" textlink="">
      <xdr:nvSpPr>
        <xdr:cNvPr id="9314" name="pole tekstowe 1"/>
        <xdr:cNvSpPr txBox="1"/>
      </xdr:nvSpPr>
      <xdr:spPr>
        <a:xfrm>
          <a:off x="812507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15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678</xdr:row>
      <xdr:rowOff>0</xdr:rowOff>
    </xdr:from>
    <xdr:ext cx="184731" cy="264560"/>
    <xdr:sp macro="" textlink="">
      <xdr:nvSpPr>
        <xdr:cNvPr id="9316" name="pole tekstowe 1"/>
        <xdr:cNvSpPr txBox="1"/>
      </xdr:nvSpPr>
      <xdr:spPr>
        <a:xfrm>
          <a:off x="812507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821657</xdr:colOff>
      <xdr:row>677</xdr:row>
      <xdr:rowOff>3509</xdr:rowOff>
    </xdr:from>
    <xdr:ext cx="184731" cy="264560"/>
    <xdr:sp macro="" textlink="">
      <xdr:nvSpPr>
        <xdr:cNvPr id="9317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818649</xdr:colOff>
      <xdr:row>677</xdr:row>
      <xdr:rowOff>3509</xdr:rowOff>
    </xdr:from>
    <xdr:ext cx="184731" cy="264560"/>
    <xdr:sp macro="" textlink="">
      <xdr:nvSpPr>
        <xdr:cNvPr id="9318" name="pole tekstowe 1"/>
        <xdr:cNvSpPr txBox="1"/>
      </xdr:nvSpPr>
      <xdr:spPr>
        <a:xfrm>
          <a:off x="820287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19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0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1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2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3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4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5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6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7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28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678</xdr:row>
      <xdr:rowOff>0</xdr:rowOff>
    </xdr:from>
    <xdr:ext cx="184731" cy="264560"/>
    <xdr:sp macro="" textlink="">
      <xdr:nvSpPr>
        <xdr:cNvPr id="9329" name="pole tekstowe 1"/>
        <xdr:cNvSpPr txBox="1"/>
      </xdr:nvSpPr>
      <xdr:spPr>
        <a:xfrm>
          <a:off x="810948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30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678</xdr:row>
      <xdr:rowOff>0</xdr:rowOff>
    </xdr:from>
    <xdr:ext cx="184731" cy="264560"/>
    <xdr:sp macro="" textlink="">
      <xdr:nvSpPr>
        <xdr:cNvPr id="9331" name="pole tekstowe 1"/>
        <xdr:cNvSpPr txBox="1"/>
      </xdr:nvSpPr>
      <xdr:spPr>
        <a:xfrm>
          <a:off x="810948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627648</xdr:colOff>
      <xdr:row>677</xdr:row>
      <xdr:rowOff>3509</xdr:rowOff>
    </xdr:from>
    <xdr:ext cx="184731" cy="264560"/>
    <xdr:sp macro="" textlink="">
      <xdr:nvSpPr>
        <xdr:cNvPr id="9332" name="pole tekstowe 1"/>
        <xdr:cNvSpPr txBox="1"/>
      </xdr:nvSpPr>
      <xdr:spPr>
        <a:xfrm>
          <a:off x="810948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33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34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335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336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37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38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3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40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41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42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343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344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45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4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47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48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49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50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51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352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353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54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55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56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57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58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59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60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61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62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678</xdr:row>
      <xdr:rowOff>0</xdr:rowOff>
    </xdr:from>
    <xdr:ext cx="184731" cy="264560"/>
    <xdr:sp macro="" textlink="">
      <xdr:nvSpPr>
        <xdr:cNvPr id="9363" name="pole tekstowe 1"/>
        <xdr:cNvSpPr txBox="1"/>
      </xdr:nvSpPr>
      <xdr:spPr>
        <a:xfrm>
          <a:off x="810923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64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678</xdr:row>
      <xdr:rowOff>0</xdr:rowOff>
    </xdr:from>
    <xdr:ext cx="184731" cy="264560"/>
    <xdr:sp macro="" textlink="">
      <xdr:nvSpPr>
        <xdr:cNvPr id="9365" name="pole tekstowe 1"/>
        <xdr:cNvSpPr txBox="1"/>
      </xdr:nvSpPr>
      <xdr:spPr>
        <a:xfrm>
          <a:off x="810923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625141</xdr:colOff>
      <xdr:row>677</xdr:row>
      <xdr:rowOff>3509</xdr:rowOff>
    </xdr:from>
    <xdr:ext cx="184731" cy="264560"/>
    <xdr:sp macro="" textlink="">
      <xdr:nvSpPr>
        <xdr:cNvPr id="9366" name="pole tekstowe 1"/>
        <xdr:cNvSpPr txBox="1"/>
      </xdr:nvSpPr>
      <xdr:spPr>
        <a:xfrm>
          <a:off x="810923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67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68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69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370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71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72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73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74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75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376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77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378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379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380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381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635669</xdr:colOff>
      <xdr:row>677</xdr:row>
      <xdr:rowOff>3509</xdr:rowOff>
    </xdr:from>
    <xdr:ext cx="184731" cy="264560"/>
    <xdr:sp macro="" textlink="">
      <xdr:nvSpPr>
        <xdr:cNvPr id="9382" name="pole tekstowe 1"/>
        <xdr:cNvSpPr txBox="1"/>
      </xdr:nvSpPr>
      <xdr:spPr>
        <a:xfrm>
          <a:off x="811028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83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84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85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86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87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388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389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390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91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92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93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94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95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9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397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398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399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0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635669</xdr:colOff>
      <xdr:row>677</xdr:row>
      <xdr:rowOff>3509</xdr:rowOff>
    </xdr:from>
    <xdr:ext cx="184731" cy="264560"/>
    <xdr:sp macro="" textlink="">
      <xdr:nvSpPr>
        <xdr:cNvPr id="9401" name="pole tekstowe 1"/>
        <xdr:cNvSpPr txBox="1"/>
      </xdr:nvSpPr>
      <xdr:spPr>
        <a:xfrm>
          <a:off x="818839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2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3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4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5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6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7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08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678</xdr:row>
      <xdr:rowOff>0</xdr:rowOff>
    </xdr:from>
    <xdr:ext cx="184731" cy="264560"/>
    <xdr:sp macro="" textlink="">
      <xdr:nvSpPr>
        <xdr:cNvPr id="9409" name="pole tekstowe 1"/>
        <xdr:cNvSpPr txBox="1"/>
      </xdr:nvSpPr>
      <xdr:spPr>
        <a:xfrm>
          <a:off x="811063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10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678</xdr:row>
      <xdr:rowOff>0</xdr:rowOff>
    </xdr:from>
    <xdr:ext cx="184731" cy="264560"/>
    <xdr:sp macro="" textlink="">
      <xdr:nvSpPr>
        <xdr:cNvPr id="9411" name="pole tekstowe 1"/>
        <xdr:cNvSpPr txBox="1"/>
      </xdr:nvSpPr>
      <xdr:spPr>
        <a:xfrm>
          <a:off x="811063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639178</xdr:colOff>
      <xdr:row>677</xdr:row>
      <xdr:rowOff>3509</xdr:rowOff>
    </xdr:from>
    <xdr:ext cx="184731" cy="264560"/>
    <xdr:sp macro="" textlink="">
      <xdr:nvSpPr>
        <xdr:cNvPr id="9412" name="pole tekstowe 1"/>
        <xdr:cNvSpPr txBox="1"/>
      </xdr:nvSpPr>
      <xdr:spPr>
        <a:xfrm>
          <a:off x="811063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635669</xdr:colOff>
      <xdr:row>677</xdr:row>
      <xdr:rowOff>3509</xdr:rowOff>
    </xdr:from>
    <xdr:ext cx="184731" cy="264560"/>
    <xdr:sp macro="" textlink="">
      <xdr:nvSpPr>
        <xdr:cNvPr id="9413" name="pole tekstowe 1"/>
        <xdr:cNvSpPr txBox="1"/>
      </xdr:nvSpPr>
      <xdr:spPr>
        <a:xfrm>
          <a:off x="818839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414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415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16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417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18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19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20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21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22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423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24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425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26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427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28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29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30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31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32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33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34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678</xdr:row>
      <xdr:rowOff>0</xdr:rowOff>
    </xdr:from>
    <xdr:ext cx="184731" cy="264560"/>
    <xdr:sp macro="" textlink="">
      <xdr:nvSpPr>
        <xdr:cNvPr id="9435" name="pole tekstowe 1"/>
        <xdr:cNvSpPr txBox="1"/>
      </xdr:nvSpPr>
      <xdr:spPr>
        <a:xfrm>
          <a:off x="811073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36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678</xdr:row>
      <xdr:rowOff>0</xdr:rowOff>
    </xdr:from>
    <xdr:ext cx="184731" cy="264560"/>
    <xdr:sp macro="" textlink="">
      <xdr:nvSpPr>
        <xdr:cNvPr id="9437" name="pole tekstowe 1"/>
        <xdr:cNvSpPr txBox="1"/>
      </xdr:nvSpPr>
      <xdr:spPr>
        <a:xfrm>
          <a:off x="811073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640181</xdr:colOff>
      <xdr:row>677</xdr:row>
      <xdr:rowOff>3509</xdr:rowOff>
    </xdr:from>
    <xdr:ext cx="184731" cy="264560"/>
    <xdr:sp macro="" textlink="">
      <xdr:nvSpPr>
        <xdr:cNvPr id="9438" name="pole tekstowe 1"/>
        <xdr:cNvSpPr txBox="1"/>
      </xdr:nvSpPr>
      <xdr:spPr>
        <a:xfrm>
          <a:off x="811073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439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440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41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442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43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44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45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46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47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448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49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450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51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452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453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638677</xdr:colOff>
      <xdr:row>677</xdr:row>
      <xdr:rowOff>3509</xdr:rowOff>
    </xdr:from>
    <xdr:ext cx="184731" cy="264560"/>
    <xdr:sp macro="" textlink="">
      <xdr:nvSpPr>
        <xdr:cNvPr id="9454" name="pole tekstowe 1"/>
        <xdr:cNvSpPr txBox="1"/>
      </xdr:nvSpPr>
      <xdr:spPr>
        <a:xfrm>
          <a:off x="811058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455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456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57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58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59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60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61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62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63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464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465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66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467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68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69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70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71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72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473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74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678</xdr:row>
      <xdr:rowOff>0</xdr:rowOff>
    </xdr:from>
    <xdr:ext cx="184731" cy="264560"/>
    <xdr:sp macro="" textlink="">
      <xdr:nvSpPr>
        <xdr:cNvPr id="9475" name="pole tekstowe 1"/>
        <xdr:cNvSpPr txBox="1"/>
      </xdr:nvSpPr>
      <xdr:spPr>
        <a:xfrm>
          <a:off x="812487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502</xdr:colOff>
      <xdr:row>677</xdr:row>
      <xdr:rowOff>3509</xdr:rowOff>
    </xdr:from>
    <xdr:ext cx="184731" cy="264560"/>
    <xdr:sp macro="" textlink="">
      <xdr:nvSpPr>
        <xdr:cNvPr id="9476" name="pole tekstowe 1"/>
        <xdr:cNvSpPr txBox="1"/>
      </xdr:nvSpPr>
      <xdr:spPr>
        <a:xfrm>
          <a:off x="812487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638677</xdr:colOff>
      <xdr:row>677</xdr:row>
      <xdr:rowOff>3509</xdr:rowOff>
    </xdr:from>
    <xdr:ext cx="184731" cy="264560"/>
    <xdr:sp macro="" textlink="">
      <xdr:nvSpPr>
        <xdr:cNvPr id="9477" name="pole tekstowe 1"/>
        <xdr:cNvSpPr txBox="1"/>
      </xdr:nvSpPr>
      <xdr:spPr>
        <a:xfrm>
          <a:off x="818869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478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479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80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81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82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83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84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85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48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487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488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489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490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491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492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493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678</xdr:row>
      <xdr:rowOff>0</xdr:rowOff>
    </xdr:from>
    <xdr:ext cx="184731" cy="264560"/>
    <xdr:sp macro="" textlink="">
      <xdr:nvSpPr>
        <xdr:cNvPr id="9494" name="pole tekstowe 1"/>
        <xdr:cNvSpPr txBox="1"/>
      </xdr:nvSpPr>
      <xdr:spPr>
        <a:xfrm>
          <a:off x="81173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495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678</xdr:row>
      <xdr:rowOff>0</xdr:rowOff>
    </xdr:from>
    <xdr:ext cx="184731" cy="264560"/>
    <xdr:sp macro="" textlink="">
      <xdr:nvSpPr>
        <xdr:cNvPr id="9496" name="pole tekstowe 1"/>
        <xdr:cNvSpPr txBox="1"/>
      </xdr:nvSpPr>
      <xdr:spPr>
        <a:xfrm>
          <a:off x="811735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706354</xdr:colOff>
      <xdr:row>677</xdr:row>
      <xdr:rowOff>3509</xdr:rowOff>
    </xdr:from>
    <xdr:ext cx="184731" cy="264560"/>
    <xdr:sp macro="" textlink="">
      <xdr:nvSpPr>
        <xdr:cNvPr id="9497" name="pole tekstowe 1"/>
        <xdr:cNvSpPr txBox="1"/>
      </xdr:nvSpPr>
      <xdr:spPr>
        <a:xfrm>
          <a:off x="811735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498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640682</xdr:colOff>
      <xdr:row>677</xdr:row>
      <xdr:rowOff>3509</xdr:rowOff>
    </xdr:from>
    <xdr:ext cx="184731" cy="264560"/>
    <xdr:sp macro="" textlink="">
      <xdr:nvSpPr>
        <xdr:cNvPr id="9499" name="pole tekstowe 1"/>
        <xdr:cNvSpPr txBox="1"/>
      </xdr:nvSpPr>
      <xdr:spPr>
        <a:xfrm>
          <a:off x="811078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00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01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02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03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04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05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0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507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508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09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640682</xdr:colOff>
      <xdr:row>677</xdr:row>
      <xdr:rowOff>3509</xdr:rowOff>
    </xdr:from>
    <xdr:ext cx="184731" cy="264560"/>
    <xdr:sp macro="" textlink="">
      <xdr:nvSpPr>
        <xdr:cNvPr id="9510" name="pole tekstowe 1"/>
        <xdr:cNvSpPr txBox="1"/>
      </xdr:nvSpPr>
      <xdr:spPr>
        <a:xfrm>
          <a:off x="818889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11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12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13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678</xdr:row>
      <xdr:rowOff>0</xdr:rowOff>
    </xdr:from>
    <xdr:ext cx="184731" cy="264560"/>
    <xdr:sp macro="" textlink="">
      <xdr:nvSpPr>
        <xdr:cNvPr id="9514" name="pole tekstowe 1"/>
        <xdr:cNvSpPr txBox="1"/>
      </xdr:nvSpPr>
      <xdr:spPr>
        <a:xfrm>
          <a:off x="812507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15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678</xdr:row>
      <xdr:rowOff>0</xdr:rowOff>
    </xdr:from>
    <xdr:ext cx="184731" cy="264560"/>
    <xdr:sp macro="" textlink="">
      <xdr:nvSpPr>
        <xdr:cNvPr id="9516" name="pole tekstowe 1"/>
        <xdr:cNvSpPr txBox="1"/>
      </xdr:nvSpPr>
      <xdr:spPr>
        <a:xfrm>
          <a:off x="812507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17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640682</xdr:colOff>
      <xdr:row>677</xdr:row>
      <xdr:rowOff>3509</xdr:rowOff>
    </xdr:from>
    <xdr:ext cx="184731" cy="264560"/>
    <xdr:sp macro="" textlink="">
      <xdr:nvSpPr>
        <xdr:cNvPr id="9518" name="pole tekstowe 1"/>
        <xdr:cNvSpPr txBox="1"/>
      </xdr:nvSpPr>
      <xdr:spPr>
        <a:xfrm>
          <a:off x="818889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19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20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21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22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2507</xdr:colOff>
      <xdr:row>677</xdr:row>
      <xdr:rowOff>3509</xdr:rowOff>
    </xdr:from>
    <xdr:ext cx="184731" cy="264560"/>
    <xdr:sp macro="" textlink="">
      <xdr:nvSpPr>
        <xdr:cNvPr id="9523" name="pole tekstowe 1"/>
        <xdr:cNvSpPr txBox="1"/>
      </xdr:nvSpPr>
      <xdr:spPr>
        <a:xfrm>
          <a:off x="812507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24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25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26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27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28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29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629653</xdr:colOff>
      <xdr:row>677</xdr:row>
      <xdr:rowOff>3509</xdr:rowOff>
    </xdr:from>
    <xdr:ext cx="184731" cy="264560"/>
    <xdr:sp macro="" textlink="">
      <xdr:nvSpPr>
        <xdr:cNvPr id="9530" name="pole tekstowe 1"/>
        <xdr:cNvSpPr txBox="1"/>
      </xdr:nvSpPr>
      <xdr:spPr>
        <a:xfrm>
          <a:off x="810968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531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532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33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629653</xdr:colOff>
      <xdr:row>677</xdr:row>
      <xdr:rowOff>3509</xdr:rowOff>
    </xdr:from>
    <xdr:ext cx="184731" cy="264560"/>
    <xdr:sp macro="" textlink="">
      <xdr:nvSpPr>
        <xdr:cNvPr id="9534" name="pole tekstowe 1"/>
        <xdr:cNvSpPr txBox="1"/>
      </xdr:nvSpPr>
      <xdr:spPr>
        <a:xfrm>
          <a:off x="81877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35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36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678</xdr:row>
      <xdr:rowOff>0</xdr:rowOff>
    </xdr:from>
    <xdr:ext cx="184731" cy="264560"/>
    <xdr:sp macro="" textlink="">
      <xdr:nvSpPr>
        <xdr:cNvPr id="9537" name="pole tekstowe 1"/>
        <xdr:cNvSpPr txBox="1"/>
      </xdr:nvSpPr>
      <xdr:spPr>
        <a:xfrm>
          <a:off x="81249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38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678</xdr:row>
      <xdr:rowOff>0</xdr:rowOff>
    </xdr:from>
    <xdr:ext cx="184731" cy="264560"/>
    <xdr:sp macro="" textlink="">
      <xdr:nvSpPr>
        <xdr:cNvPr id="9539" name="pole tekstowe 1"/>
        <xdr:cNvSpPr txBox="1"/>
      </xdr:nvSpPr>
      <xdr:spPr>
        <a:xfrm>
          <a:off x="812492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40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629653</xdr:colOff>
      <xdr:row>677</xdr:row>
      <xdr:rowOff>3509</xdr:rowOff>
    </xdr:from>
    <xdr:ext cx="184731" cy="264560"/>
    <xdr:sp macro="" textlink="">
      <xdr:nvSpPr>
        <xdr:cNvPr id="9541" name="pole tekstowe 1"/>
        <xdr:cNvSpPr txBox="1"/>
      </xdr:nvSpPr>
      <xdr:spPr>
        <a:xfrm>
          <a:off x="81877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42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43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44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45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1003</xdr:colOff>
      <xdr:row>677</xdr:row>
      <xdr:rowOff>3509</xdr:rowOff>
    </xdr:from>
    <xdr:ext cx="184731" cy="264560"/>
    <xdr:sp macro="" textlink="">
      <xdr:nvSpPr>
        <xdr:cNvPr id="9546" name="pole tekstowe 1"/>
        <xdr:cNvSpPr txBox="1"/>
      </xdr:nvSpPr>
      <xdr:spPr>
        <a:xfrm>
          <a:off x="812492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629653</xdr:colOff>
      <xdr:row>677</xdr:row>
      <xdr:rowOff>3509</xdr:rowOff>
    </xdr:from>
    <xdr:ext cx="184731" cy="264560"/>
    <xdr:sp macro="" textlink="">
      <xdr:nvSpPr>
        <xdr:cNvPr id="9547" name="pole tekstowe 1"/>
        <xdr:cNvSpPr txBox="1"/>
      </xdr:nvSpPr>
      <xdr:spPr>
        <a:xfrm>
          <a:off x="81877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629653</xdr:colOff>
      <xdr:row>677</xdr:row>
      <xdr:rowOff>3509</xdr:rowOff>
    </xdr:from>
    <xdr:ext cx="184731" cy="264560"/>
    <xdr:sp macro="" textlink="">
      <xdr:nvSpPr>
        <xdr:cNvPr id="9548" name="pole tekstowe 1"/>
        <xdr:cNvSpPr txBox="1"/>
      </xdr:nvSpPr>
      <xdr:spPr>
        <a:xfrm>
          <a:off x="81877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629653</xdr:colOff>
      <xdr:row>677</xdr:row>
      <xdr:rowOff>3509</xdr:rowOff>
    </xdr:from>
    <xdr:ext cx="184731" cy="264560"/>
    <xdr:sp macro="" textlink="">
      <xdr:nvSpPr>
        <xdr:cNvPr id="9549" name="pole tekstowe 1"/>
        <xdr:cNvSpPr txBox="1"/>
      </xdr:nvSpPr>
      <xdr:spPr>
        <a:xfrm>
          <a:off x="81877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629653</xdr:colOff>
      <xdr:row>677</xdr:row>
      <xdr:rowOff>3509</xdr:rowOff>
    </xdr:from>
    <xdr:ext cx="184731" cy="264560"/>
    <xdr:sp macro="" textlink="">
      <xdr:nvSpPr>
        <xdr:cNvPr id="9550" name="pole tekstowe 1"/>
        <xdr:cNvSpPr txBox="1"/>
      </xdr:nvSpPr>
      <xdr:spPr>
        <a:xfrm>
          <a:off x="81877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629653</xdr:colOff>
      <xdr:row>677</xdr:row>
      <xdr:rowOff>3509</xdr:rowOff>
    </xdr:from>
    <xdr:ext cx="184731" cy="264560"/>
    <xdr:sp macro="" textlink="">
      <xdr:nvSpPr>
        <xdr:cNvPr id="9551" name="pole tekstowe 1"/>
        <xdr:cNvSpPr txBox="1"/>
      </xdr:nvSpPr>
      <xdr:spPr>
        <a:xfrm>
          <a:off x="818779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552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637674</xdr:colOff>
      <xdr:row>677</xdr:row>
      <xdr:rowOff>3509</xdr:rowOff>
    </xdr:from>
    <xdr:ext cx="184731" cy="264560"/>
    <xdr:sp macro="" textlink="">
      <xdr:nvSpPr>
        <xdr:cNvPr id="9553" name="pole tekstowe 1"/>
        <xdr:cNvSpPr txBox="1"/>
      </xdr:nvSpPr>
      <xdr:spPr>
        <a:xfrm>
          <a:off x="811048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641183</xdr:colOff>
      <xdr:row>677</xdr:row>
      <xdr:rowOff>3509</xdr:rowOff>
    </xdr:from>
    <xdr:ext cx="184731" cy="264560"/>
    <xdr:sp macro="" textlink="">
      <xdr:nvSpPr>
        <xdr:cNvPr id="9554" name="pole tekstowe 1"/>
        <xdr:cNvSpPr txBox="1"/>
      </xdr:nvSpPr>
      <xdr:spPr>
        <a:xfrm>
          <a:off x="81108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637674</xdr:colOff>
      <xdr:row>677</xdr:row>
      <xdr:rowOff>3509</xdr:rowOff>
    </xdr:from>
    <xdr:ext cx="184731" cy="264560"/>
    <xdr:sp macro="" textlink="">
      <xdr:nvSpPr>
        <xdr:cNvPr id="9555" name="pole tekstowe 1"/>
        <xdr:cNvSpPr txBox="1"/>
      </xdr:nvSpPr>
      <xdr:spPr>
        <a:xfrm>
          <a:off x="81885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641183</xdr:colOff>
      <xdr:row>677</xdr:row>
      <xdr:rowOff>3509</xdr:rowOff>
    </xdr:from>
    <xdr:ext cx="184731" cy="264560"/>
    <xdr:sp macro="" textlink="">
      <xdr:nvSpPr>
        <xdr:cNvPr id="9556" name="pole tekstowe 1"/>
        <xdr:cNvSpPr txBox="1"/>
      </xdr:nvSpPr>
      <xdr:spPr>
        <a:xfrm>
          <a:off x="81108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641183</xdr:colOff>
      <xdr:row>678</xdr:row>
      <xdr:rowOff>0</xdr:rowOff>
    </xdr:from>
    <xdr:ext cx="184731" cy="264560"/>
    <xdr:sp macro="" textlink="">
      <xdr:nvSpPr>
        <xdr:cNvPr id="9557" name="pole tekstowe 1"/>
        <xdr:cNvSpPr txBox="1"/>
      </xdr:nvSpPr>
      <xdr:spPr>
        <a:xfrm>
          <a:off x="811083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641183</xdr:colOff>
      <xdr:row>677</xdr:row>
      <xdr:rowOff>3509</xdr:rowOff>
    </xdr:from>
    <xdr:ext cx="184731" cy="264560"/>
    <xdr:sp macro="" textlink="">
      <xdr:nvSpPr>
        <xdr:cNvPr id="9558" name="pole tekstowe 1"/>
        <xdr:cNvSpPr txBox="1"/>
      </xdr:nvSpPr>
      <xdr:spPr>
        <a:xfrm>
          <a:off x="81108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641183</xdr:colOff>
      <xdr:row>678</xdr:row>
      <xdr:rowOff>0</xdr:rowOff>
    </xdr:from>
    <xdr:ext cx="184731" cy="264560"/>
    <xdr:sp macro="" textlink="">
      <xdr:nvSpPr>
        <xdr:cNvPr id="9559" name="pole tekstowe 1"/>
        <xdr:cNvSpPr txBox="1"/>
      </xdr:nvSpPr>
      <xdr:spPr>
        <a:xfrm>
          <a:off x="811083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641183</xdr:colOff>
      <xdr:row>677</xdr:row>
      <xdr:rowOff>3509</xdr:rowOff>
    </xdr:from>
    <xdr:ext cx="184731" cy="264560"/>
    <xdr:sp macro="" textlink="">
      <xdr:nvSpPr>
        <xdr:cNvPr id="9560" name="pole tekstowe 1"/>
        <xdr:cNvSpPr txBox="1"/>
      </xdr:nvSpPr>
      <xdr:spPr>
        <a:xfrm>
          <a:off x="811083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105</xdr:col>
      <xdr:colOff>637674</xdr:colOff>
      <xdr:row>677</xdr:row>
      <xdr:rowOff>3509</xdr:rowOff>
    </xdr:from>
    <xdr:ext cx="184731" cy="264560"/>
    <xdr:sp macro="" textlink="">
      <xdr:nvSpPr>
        <xdr:cNvPr id="9561" name="pole tekstowe 1"/>
        <xdr:cNvSpPr txBox="1"/>
      </xdr:nvSpPr>
      <xdr:spPr>
        <a:xfrm>
          <a:off x="818859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627146</xdr:colOff>
      <xdr:row>677</xdr:row>
      <xdr:rowOff>3509</xdr:rowOff>
    </xdr:from>
    <xdr:ext cx="184731" cy="264560"/>
    <xdr:sp macro="" textlink="">
      <xdr:nvSpPr>
        <xdr:cNvPr id="9562" name="pole tekstowe 1"/>
        <xdr:cNvSpPr txBox="1"/>
      </xdr:nvSpPr>
      <xdr:spPr>
        <a:xfrm>
          <a:off x="81094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627146</xdr:colOff>
      <xdr:row>678</xdr:row>
      <xdr:rowOff>0</xdr:rowOff>
    </xdr:from>
    <xdr:ext cx="184731" cy="264560"/>
    <xdr:sp macro="" textlink="">
      <xdr:nvSpPr>
        <xdr:cNvPr id="9563" name="pole tekstowe 1"/>
        <xdr:cNvSpPr txBox="1"/>
      </xdr:nvSpPr>
      <xdr:spPr>
        <a:xfrm>
          <a:off x="810943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627146</xdr:colOff>
      <xdr:row>677</xdr:row>
      <xdr:rowOff>3509</xdr:rowOff>
    </xdr:from>
    <xdr:ext cx="184731" cy="264560"/>
    <xdr:sp macro="" textlink="">
      <xdr:nvSpPr>
        <xdr:cNvPr id="9564" name="pole tekstowe 1"/>
        <xdr:cNvSpPr txBox="1"/>
      </xdr:nvSpPr>
      <xdr:spPr>
        <a:xfrm>
          <a:off x="81094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627146</xdr:colOff>
      <xdr:row>678</xdr:row>
      <xdr:rowOff>0</xdr:rowOff>
    </xdr:from>
    <xdr:ext cx="184731" cy="264560"/>
    <xdr:sp macro="" textlink="">
      <xdr:nvSpPr>
        <xdr:cNvPr id="9565" name="pole tekstowe 1"/>
        <xdr:cNvSpPr txBox="1"/>
      </xdr:nvSpPr>
      <xdr:spPr>
        <a:xfrm>
          <a:off x="810943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627146</xdr:colOff>
      <xdr:row>677</xdr:row>
      <xdr:rowOff>3509</xdr:rowOff>
    </xdr:from>
    <xdr:ext cx="184731" cy="264560"/>
    <xdr:sp macro="" textlink="">
      <xdr:nvSpPr>
        <xdr:cNvPr id="9566" name="pole tekstowe 1"/>
        <xdr:cNvSpPr txBox="1"/>
      </xdr:nvSpPr>
      <xdr:spPr>
        <a:xfrm>
          <a:off x="810943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820654</xdr:colOff>
      <xdr:row>677</xdr:row>
      <xdr:rowOff>3509</xdr:rowOff>
    </xdr:from>
    <xdr:ext cx="184731" cy="264560"/>
    <xdr:sp macro="" textlink="">
      <xdr:nvSpPr>
        <xdr:cNvPr id="9567" name="pole tekstowe 1"/>
        <xdr:cNvSpPr txBox="1"/>
      </xdr:nvSpPr>
      <xdr:spPr>
        <a:xfrm>
          <a:off x="81249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820654</xdr:colOff>
      <xdr:row>678</xdr:row>
      <xdr:rowOff>0</xdr:rowOff>
    </xdr:from>
    <xdr:ext cx="184731" cy="264560"/>
    <xdr:sp macro="" textlink="">
      <xdr:nvSpPr>
        <xdr:cNvPr id="9568" name="pole tekstowe 1"/>
        <xdr:cNvSpPr txBox="1"/>
      </xdr:nvSpPr>
      <xdr:spPr>
        <a:xfrm>
          <a:off x="812497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104</xdr:col>
      <xdr:colOff>820654</xdr:colOff>
      <xdr:row>677</xdr:row>
      <xdr:rowOff>3509</xdr:rowOff>
    </xdr:from>
    <xdr:ext cx="184731" cy="264560"/>
    <xdr:sp macro="" textlink="">
      <xdr:nvSpPr>
        <xdr:cNvPr id="9569" name="pole tekstowe 1"/>
        <xdr:cNvSpPr txBox="1"/>
      </xdr:nvSpPr>
      <xdr:spPr>
        <a:xfrm>
          <a:off x="812497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0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627146</xdr:colOff>
      <xdr:row>677</xdr:row>
      <xdr:rowOff>3509</xdr:rowOff>
    </xdr:from>
    <xdr:ext cx="184731" cy="264560"/>
    <xdr:sp macro="" textlink="">
      <xdr:nvSpPr>
        <xdr:cNvPr id="9571" name="pole tekstowe 1"/>
        <xdr:cNvSpPr txBox="1"/>
      </xdr:nvSpPr>
      <xdr:spPr>
        <a:xfrm>
          <a:off x="8343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2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3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4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5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6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7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8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79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0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1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2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3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4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5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6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678</xdr:row>
      <xdr:rowOff>0</xdr:rowOff>
    </xdr:from>
    <xdr:ext cx="184731" cy="264560"/>
    <xdr:sp macro="" textlink="">
      <xdr:nvSpPr>
        <xdr:cNvPr id="9587" name="pole tekstowe 1"/>
        <xdr:cNvSpPr txBox="1"/>
      </xdr:nvSpPr>
      <xdr:spPr>
        <a:xfrm>
          <a:off x="82659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88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678</xdr:row>
      <xdr:rowOff>0</xdr:rowOff>
    </xdr:from>
    <xdr:ext cx="184731" cy="264560"/>
    <xdr:sp macro="" textlink="">
      <xdr:nvSpPr>
        <xdr:cNvPr id="9589" name="pole tekstowe 1"/>
        <xdr:cNvSpPr txBox="1"/>
      </xdr:nvSpPr>
      <xdr:spPr>
        <a:xfrm>
          <a:off x="826594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630154</xdr:colOff>
      <xdr:row>677</xdr:row>
      <xdr:rowOff>3509</xdr:rowOff>
    </xdr:from>
    <xdr:ext cx="184731" cy="264560"/>
    <xdr:sp macro="" textlink="">
      <xdr:nvSpPr>
        <xdr:cNvPr id="9590" name="pole tekstowe 1"/>
        <xdr:cNvSpPr txBox="1"/>
      </xdr:nvSpPr>
      <xdr:spPr>
        <a:xfrm>
          <a:off x="826594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627146</xdr:colOff>
      <xdr:row>677</xdr:row>
      <xdr:rowOff>3509</xdr:rowOff>
    </xdr:from>
    <xdr:ext cx="184731" cy="264560"/>
    <xdr:sp macro="" textlink="">
      <xdr:nvSpPr>
        <xdr:cNvPr id="9591" name="pole tekstowe 1"/>
        <xdr:cNvSpPr txBox="1"/>
      </xdr:nvSpPr>
      <xdr:spPr>
        <a:xfrm>
          <a:off x="8343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9592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709863</xdr:colOff>
      <xdr:row>677</xdr:row>
      <xdr:rowOff>3509</xdr:rowOff>
    </xdr:from>
    <xdr:ext cx="184731" cy="264560"/>
    <xdr:sp macro="" textlink="">
      <xdr:nvSpPr>
        <xdr:cNvPr id="9593" name="pole tekstowe 1"/>
        <xdr:cNvSpPr txBox="1"/>
      </xdr:nvSpPr>
      <xdr:spPr>
        <a:xfrm>
          <a:off x="827391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709362</xdr:colOff>
      <xdr:row>677</xdr:row>
      <xdr:rowOff>3509</xdr:rowOff>
    </xdr:from>
    <xdr:ext cx="184731" cy="264560"/>
    <xdr:sp macro="" textlink="">
      <xdr:nvSpPr>
        <xdr:cNvPr id="9594" name="pole tekstowe 1"/>
        <xdr:cNvSpPr txBox="1"/>
      </xdr:nvSpPr>
      <xdr:spPr>
        <a:xfrm>
          <a:off x="8273866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709362</xdr:colOff>
      <xdr:row>677</xdr:row>
      <xdr:rowOff>3509</xdr:rowOff>
    </xdr:from>
    <xdr:ext cx="184731" cy="264560"/>
    <xdr:sp macro="" textlink="">
      <xdr:nvSpPr>
        <xdr:cNvPr id="9595" name="pole tekstowe 1"/>
        <xdr:cNvSpPr txBox="1"/>
      </xdr:nvSpPr>
      <xdr:spPr>
        <a:xfrm>
          <a:off x="8273866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818649</xdr:colOff>
      <xdr:row>677</xdr:row>
      <xdr:rowOff>3509</xdr:rowOff>
    </xdr:from>
    <xdr:ext cx="184731" cy="264560"/>
    <xdr:sp macro="" textlink="">
      <xdr:nvSpPr>
        <xdr:cNvPr id="9596" name="pole tekstowe 1"/>
        <xdr:cNvSpPr txBox="1"/>
      </xdr:nvSpPr>
      <xdr:spPr>
        <a:xfrm>
          <a:off x="828098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818649</xdr:colOff>
      <xdr:row>677</xdr:row>
      <xdr:rowOff>3509</xdr:rowOff>
    </xdr:from>
    <xdr:ext cx="184731" cy="264560"/>
    <xdr:sp macro="" textlink="">
      <xdr:nvSpPr>
        <xdr:cNvPr id="9597" name="pole tekstowe 1"/>
        <xdr:cNvSpPr txBox="1"/>
      </xdr:nvSpPr>
      <xdr:spPr>
        <a:xfrm>
          <a:off x="828098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598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599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600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601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02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03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04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05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06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07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608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609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10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11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1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1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14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15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16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617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618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19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709863</xdr:colOff>
      <xdr:row>677</xdr:row>
      <xdr:rowOff>3509</xdr:rowOff>
    </xdr:from>
    <xdr:ext cx="184731" cy="264560"/>
    <xdr:sp macro="" textlink="">
      <xdr:nvSpPr>
        <xdr:cNvPr id="9620" name="pole tekstowe 1"/>
        <xdr:cNvSpPr txBox="1"/>
      </xdr:nvSpPr>
      <xdr:spPr>
        <a:xfrm>
          <a:off x="835202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1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2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3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4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5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6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7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8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29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30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31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32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33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34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678</xdr:row>
      <xdr:rowOff>0</xdr:rowOff>
    </xdr:from>
    <xdr:ext cx="184731" cy="264560"/>
    <xdr:sp macro="" textlink="">
      <xdr:nvSpPr>
        <xdr:cNvPr id="9635" name="pole tekstowe 1"/>
        <xdr:cNvSpPr txBox="1"/>
      </xdr:nvSpPr>
      <xdr:spPr>
        <a:xfrm>
          <a:off x="82811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36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678</xdr:row>
      <xdr:rowOff>0</xdr:rowOff>
    </xdr:from>
    <xdr:ext cx="184731" cy="264560"/>
    <xdr:sp macro="" textlink="">
      <xdr:nvSpPr>
        <xdr:cNvPr id="9637" name="pole tekstowe 1"/>
        <xdr:cNvSpPr txBox="1"/>
      </xdr:nvSpPr>
      <xdr:spPr>
        <a:xfrm>
          <a:off x="82811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867778</xdr:colOff>
      <xdr:row>677</xdr:row>
      <xdr:rowOff>3509</xdr:rowOff>
    </xdr:from>
    <xdr:ext cx="184731" cy="264560"/>
    <xdr:sp macro="" textlink="">
      <xdr:nvSpPr>
        <xdr:cNvPr id="9638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709863</xdr:colOff>
      <xdr:row>677</xdr:row>
      <xdr:rowOff>3509</xdr:rowOff>
    </xdr:from>
    <xdr:ext cx="184731" cy="264560"/>
    <xdr:sp macro="" textlink="">
      <xdr:nvSpPr>
        <xdr:cNvPr id="9639" name="pole tekstowe 1"/>
        <xdr:cNvSpPr txBox="1"/>
      </xdr:nvSpPr>
      <xdr:spPr>
        <a:xfrm>
          <a:off x="835202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0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1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2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3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4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5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6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7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8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49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50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51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52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53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678</xdr:row>
      <xdr:rowOff>0</xdr:rowOff>
    </xdr:from>
    <xdr:ext cx="184731" cy="264560"/>
    <xdr:sp macro="" textlink="">
      <xdr:nvSpPr>
        <xdr:cNvPr id="9654" name="pole tekstowe 1"/>
        <xdr:cNvSpPr txBox="1"/>
      </xdr:nvSpPr>
      <xdr:spPr>
        <a:xfrm>
          <a:off x="826554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55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678</xdr:row>
      <xdr:rowOff>0</xdr:rowOff>
    </xdr:from>
    <xdr:ext cx="184731" cy="264560"/>
    <xdr:sp macro="" textlink="">
      <xdr:nvSpPr>
        <xdr:cNvPr id="9656" name="pole tekstowe 1"/>
        <xdr:cNvSpPr txBox="1"/>
      </xdr:nvSpPr>
      <xdr:spPr>
        <a:xfrm>
          <a:off x="8265544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626144</xdr:colOff>
      <xdr:row>677</xdr:row>
      <xdr:rowOff>3509</xdr:rowOff>
    </xdr:from>
    <xdr:ext cx="184731" cy="264560"/>
    <xdr:sp macro="" textlink="">
      <xdr:nvSpPr>
        <xdr:cNvPr id="9657" name="pole tekstowe 1"/>
        <xdr:cNvSpPr txBox="1"/>
      </xdr:nvSpPr>
      <xdr:spPr>
        <a:xfrm>
          <a:off x="8265544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58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709362</xdr:colOff>
      <xdr:row>677</xdr:row>
      <xdr:rowOff>3509</xdr:rowOff>
    </xdr:from>
    <xdr:ext cx="184731" cy="264560"/>
    <xdr:sp macro="" textlink="">
      <xdr:nvSpPr>
        <xdr:cNvPr id="9659" name="pole tekstowe 1"/>
        <xdr:cNvSpPr txBox="1"/>
      </xdr:nvSpPr>
      <xdr:spPr>
        <a:xfrm>
          <a:off x="835197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0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1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2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3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4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5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6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7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8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69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70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71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678</xdr:row>
      <xdr:rowOff>0</xdr:rowOff>
    </xdr:from>
    <xdr:ext cx="184731" cy="264560"/>
    <xdr:sp macro="" textlink="">
      <xdr:nvSpPr>
        <xdr:cNvPr id="9672" name="pole tekstowe 1"/>
        <xdr:cNvSpPr txBox="1"/>
      </xdr:nvSpPr>
      <xdr:spPr>
        <a:xfrm>
          <a:off x="826559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73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678</xdr:row>
      <xdr:rowOff>0</xdr:rowOff>
    </xdr:from>
    <xdr:ext cx="184731" cy="264560"/>
    <xdr:sp macro="" textlink="">
      <xdr:nvSpPr>
        <xdr:cNvPr id="9674" name="pole tekstowe 1"/>
        <xdr:cNvSpPr txBox="1"/>
      </xdr:nvSpPr>
      <xdr:spPr>
        <a:xfrm>
          <a:off x="8265594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626645</xdr:colOff>
      <xdr:row>677</xdr:row>
      <xdr:rowOff>3509</xdr:rowOff>
    </xdr:from>
    <xdr:ext cx="184731" cy="264560"/>
    <xdr:sp macro="" textlink="">
      <xdr:nvSpPr>
        <xdr:cNvPr id="9675" name="pole tekstowe 1"/>
        <xdr:cNvSpPr txBox="1"/>
      </xdr:nvSpPr>
      <xdr:spPr>
        <a:xfrm>
          <a:off x="8265594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709362</xdr:colOff>
      <xdr:row>677</xdr:row>
      <xdr:rowOff>3509</xdr:rowOff>
    </xdr:from>
    <xdr:ext cx="184731" cy="264560"/>
    <xdr:sp macro="" textlink="">
      <xdr:nvSpPr>
        <xdr:cNvPr id="9676" name="pole tekstowe 1"/>
        <xdr:cNvSpPr txBox="1"/>
      </xdr:nvSpPr>
      <xdr:spPr>
        <a:xfrm>
          <a:off x="835197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818649</xdr:colOff>
      <xdr:row>677</xdr:row>
      <xdr:rowOff>3509</xdr:rowOff>
    </xdr:from>
    <xdr:ext cx="184731" cy="264560"/>
    <xdr:sp macro="" textlink="">
      <xdr:nvSpPr>
        <xdr:cNvPr id="9677" name="pole tekstowe 1"/>
        <xdr:cNvSpPr txBox="1"/>
      </xdr:nvSpPr>
      <xdr:spPr>
        <a:xfrm>
          <a:off x="828098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818649</xdr:colOff>
      <xdr:row>677</xdr:row>
      <xdr:rowOff>3509</xdr:rowOff>
    </xdr:from>
    <xdr:ext cx="184731" cy="264560"/>
    <xdr:sp macro="" textlink="">
      <xdr:nvSpPr>
        <xdr:cNvPr id="9678" name="pole tekstowe 1"/>
        <xdr:cNvSpPr txBox="1"/>
      </xdr:nvSpPr>
      <xdr:spPr>
        <a:xfrm>
          <a:off x="828098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79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80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681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682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83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84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85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86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87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688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689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690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91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9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9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94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95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96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697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698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699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0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1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2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3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4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5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6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7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8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09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10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11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678</xdr:row>
      <xdr:rowOff>0</xdr:rowOff>
    </xdr:from>
    <xdr:ext cx="184731" cy="264560"/>
    <xdr:sp macro="" textlink="">
      <xdr:nvSpPr>
        <xdr:cNvPr id="9712" name="pole tekstowe 1"/>
        <xdr:cNvSpPr txBox="1"/>
      </xdr:nvSpPr>
      <xdr:spPr>
        <a:xfrm>
          <a:off x="82735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13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678</xdr:row>
      <xdr:rowOff>0</xdr:rowOff>
    </xdr:from>
    <xdr:ext cx="184731" cy="264560"/>
    <xdr:sp macro="" textlink="">
      <xdr:nvSpPr>
        <xdr:cNvPr id="9714" name="pole tekstowe 1"/>
        <xdr:cNvSpPr txBox="1"/>
      </xdr:nvSpPr>
      <xdr:spPr>
        <a:xfrm>
          <a:off x="82735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715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818649</xdr:colOff>
      <xdr:row>677</xdr:row>
      <xdr:rowOff>3509</xdr:rowOff>
    </xdr:from>
    <xdr:ext cx="184731" cy="264560"/>
    <xdr:sp macro="" textlink="">
      <xdr:nvSpPr>
        <xdr:cNvPr id="9716" name="pole tekstowe 1"/>
        <xdr:cNvSpPr txBox="1"/>
      </xdr:nvSpPr>
      <xdr:spPr>
        <a:xfrm>
          <a:off x="828098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818649</xdr:colOff>
      <xdr:row>677</xdr:row>
      <xdr:rowOff>3509</xdr:rowOff>
    </xdr:from>
    <xdr:ext cx="184731" cy="264560"/>
    <xdr:sp macro="" textlink="">
      <xdr:nvSpPr>
        <xdr:cNvPr id="9717" name="pole tekstowe 1"/>
        <xdr:cNvSpPr txBox="1"/>
      </xdr:nvSpPr>
      <xdr:spPr>
        <a:xfrm>
          <a:off x="828098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18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19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720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721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22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23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24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25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26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27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728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729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30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31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3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3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34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35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36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737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738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39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9740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1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2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3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4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5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6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7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8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49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50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678</xdr:row>
      <xdr:rowOff>0</xdr:rowOff>
    </xdr:from>
    <xdr:ext cx="184731" cy="264560"/>
    <xdr:sp macro="" textlink="">
      <xdr:nvSpPr>
        <xdr:cNvPr id="9751" name="pole tekstowe 1"/>
        <xdr:cNvSpPr txBox="1"/>
      </xdr:nvSpPr>
      <xdr:spPr>
        <a:xfrm>
          <a:off x="82812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52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678</xdr:row>
      <xdr:rowOff>0</xdr:rowOff>
    </xdr:from>
    <xdr:ext cx="184731" cy="264560"/>
    <xdr:sp macro="" textlink="">
      <xdr:nvSpPr>
        <xdr:cNvPr id="9753" name="pole tekstowe 1"/>
        <xdr:cNvSpPr txBox="1"/>
      </xdr:nvSpPr>
      <xdr:spPr>
        <a:xfrm>
          <a:off x="82812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821657</xdr:colOff>
      <xdr:row>677</xdr:row>
      <xdr:rowOff>3509</xdr:rowOff>
    </xdr:from>
    <xdr:ext cx="184731" cy="264560"/>
    <xdr:sp macro="" textlink="">
      <xdr:nvSpPr>
        <xdr:cNvPr id="9754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9755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56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57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58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59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0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1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2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3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4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5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678</xdr:row>
      <xdr:rowOff>0</xdr:rowOff>
    </xdr:from>
    <xdr:ext cx="184731" cy="264560"/>
    <xdr:sp macro="" textlink="">
      <xdr:nvSpPr>
        <xdr:cNvPr id="9766" name="pole tekstowe 1"/>
        <xdr:cNvSpPr txBox="1"/>
      </xdr:nvSpPr>
      <xdr:spPr>
        <a:xfrm>
          <a:off x="826569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7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678</xdr:row>
      <xdr:rowOff>0</xdr:rowOff>
    </xdr:from>
    <xdr:ext cx="184731" cy="264560"/>
    <xdr:sp macro="" textlink="">
      <xdr:nvSpPr>
        <xdr:cNvPr id="9768" name="pole tekstowe 1"/>
        <xdr:cNvSpPr txBox="1"/>
      </xdr:nvSpPr>
      <xdr:spPr>
        <a:xfrm>
          <a:off x="8265694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627648</xdr:colOff>
      <xdr:row>677</xdr:row>
      <xdr:rowOff>3509</xdr:rowOff>
    </xdr:from>
    <xdr:ext cx="184731" cy="264560"/>
    <xdr:sp macro="" textlink="">
      <xdr:nvSpPr>
        <xdr:cNvPr id="9769" name="pole tekstowe 1"/>
        <xdr:cNvSpPr txBox="1"/>
      </xdr:nvSpPr>
      <xdr:spPr>
        <a:xfrm>
          <a:off x="8265694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0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1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772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773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4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5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6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7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8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779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780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781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8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8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84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85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86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87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788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789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790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1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2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3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4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5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6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7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8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799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678</xdr:row>
      <xdr:rowOff>0</xdr:rowOff>
    </xdr:from>
    <xdr:ext cx="184731" cy="264560"/>
    <xdr:sp macro="" textlink="">
      <xdr:nvSpPr>
        <xdr:cNvPr id="9800" name="pole tekstowe 1"/>
        <xdr:cNvSpPr txBox="1"/>
      </xdr:nvSpPr>
      <xdr:spPr>
        <a:xfrm>
          <a:off x="826544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801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678</xdr:row>
      <xdr:rowOff>0</xdr:rowOff>
    </xdr:from>
    <xdr:ext cx="184731" cy="264560"/>
    <xdr:sp macro="" textlink="">
      <xdr:nvSpPr>
        <xdr:cNvPr id="9802" name="pole tekstowe 1"/>
        <xdr:cNvSpPr txBox="1"/>
      </xdr:nvSpPr>
      <xdr:spPr>
        <a:xfrm>
          <a:off x="8265444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625141</xdr:colOff>
      <xdr:row>677</xdr:row>
      <xdr:rowOff>3509</xdr:rowOff>
    </xdr:from>
    <xdr:ext cx="184731" cy="264560"/>
    <xdr:sp macro="" textlink="">
      <xdr:nvSpPr>
        <xdr:cNvPr id="9803" name="pole tekstowe 1"/>
        <xdr:cNvSpPr txBox="1"/>
      </xdr:nvSpPr>
      <xdr:spPr>
        <a:xfrm>
          <a:off x="8265444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04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05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06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807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08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09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10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11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12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813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14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815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16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817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818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635669</xdr:colOff>
      <xdr:row>677</xdr:row>
      <xdr:rowOff>3509</xdr:rowOff>
    </xdr:from>
    <xdr:ext cx="184731" cy="264560"/>
    <xdr:sp macro="" textlink="">
      <xdr:nvSpPr>
        <xdr:cNvPr id="9819" name="pole tekstowe 1"/>
        <xdr:cNvSpPr txBox="1"/>
      </xdr:nvSpPr>
      <xdr:spPr>
        <a:xfrm>
          <a:off x="826649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20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21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22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23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24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25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826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827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28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29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30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31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3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3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34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835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836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37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9838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39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0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1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2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3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4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5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678</xdr:row>
      <xdr:rowOff>0</xdr:rowOff>
    </xdr:from>
    <xdr:ext cx="184731" cy="264560"/>
    <xdr:sp macro="" textlink="">
      <xdr:nvSpPr>
        <xdr:cNvPr id="9846" name="pole tekstowe 1"/>
        <xdr:cNvSpPr txBox="1"/>
      </xdr:nvSpPr>
      <xdr:spPr>
        <a:xfrm>
          <a:off x="826684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7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678</xdr:row>
      <xdr:rowOff>0</xdr:rowOff>
    </xdr:from>
    <xdr:ext cx="184731" cy="264560"/>
    <xdr:sp macro="" textlink="">
      <xdr:nvSpPr>
        <xdr:cNvPr id="9848" name="pole tekstowe 1"/>
        <xdr:cNvSpPr txBox="1"/>
      </xdr:nvSpPr>
      <xdr:spPr>
        <a:xfrm>
          <a:off x="8266847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639178</xdr:colOff>
      <xdr:row>677</xdr:row>
      <xdr:rowOff>3509</xdr:rowOff>
    </xdr:from>
    <xdr:ext cx="184731" cy="264560"/>
    <xdr:sp macro="" textlink="">
      <xdr:nvSpPr>
        <xdr:cNvPr id="9849" name="pole tekstowe 1"/>
        <xdr:cNvSpPr txBox="1"/>
      </xdr:nvSpPr>
      <xdr:spPr>
        <a:xfrm>
          <a:off x="8266847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9850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51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52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53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85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55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56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57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58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59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860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61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862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63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86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65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66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67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68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69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70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71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678</xdr:row>
      <xdr:rowOff>0</xdr:rowOff>
    </xdr:from>
    <xdr:ext cx="184731" cy="264560"/>
    <xdr:sp macro="" textlink="">
      <xdr:nvSpPr>
        <xdr:cNvPr id="9872" name="pole tekstowe 1"/>
        <xdr:cNvSpPr txBox="1"/>
      </xdr:nvSpPr>
      <xdr:spPr>
        <a:xfrm>
          <a:off x="826694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73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678</xdr:row>
      <xdr:rowOff>0</xdr:rowOff>
    </xdr:from>
    <xdr:ext cx="184731" cy="264560"/>
    <xdr:sp macro="" textlink="">
      <xdr:nvSpPr>
        <xdr:cNvPr id="9874" name="pole tekstowe 1"/>
        <xdr:cNvSpPr txBox="1"/>
      </xdr:nvSpPr>
      <xdr:spPr>
        <a:xfrm>
          <a:off x="8266948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640181</xdr:colOff>
      <xdr:row>677</xdr:row>
      <xdr:rowOff>3509</xdr:rowOff>
    </xdr:from>
    <xdr:ext cx="184731" cy="264560"/>
    <xdr:sp macro="" textlink="">
      <xdr:nvSpPr>
        <xdr:cNvPr id="9875" name="pole tekstowe 1"/>
        <xdr:cNvSpPr txBox="1"/>
      </xdr:nvSpPr>
      <xdr:spPr>
        <a:xfrm>
          <a:off x="8266948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76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77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78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879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80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81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82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83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84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885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86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887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888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889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90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638677</xdr:colOff>
      <xdr:row>677</xdr:row>
      <xdr:rowOff>3509</xdr:rowOff>
    </xdr:from>
    <xdr:ext cx="184731" cy="264560"/>
    <xdr:sp macro="" textlink="">
      <xdr:nvSpPr>
        <xdr:cNvPr id="9891" name="pole tekstowe 1"/>
        <xdr:cNvSpPr txBox="1"/>
      </xdr:nvSpPr>
      <xdr:spPr>
        <a:xfrm>
          <a:off x="826679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892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893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94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95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96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97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98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899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00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01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02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03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90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05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06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07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08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09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910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11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678</xdr:row>
      <xdr:rowOff>0</xdr:rowOff>
    </xdr:from>
    <xdr:ext cx="184731" cy="264560"/>
    <xdr:sp macro="" textlink="">
      <xdr:nvSpPr>
        <xdr:cNvPr id="9912" name="pole tekstowe 1"/>
        <xdr:cNvSpPr txBox="1"/>
      </xdr:nvSpPr>
      <xdr:spPr>
        <a:xfrm>
          <a:off x="8281085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502</xdr:colOff>
      <xdr:row>677</xdr:row>
      <xdr:rowOff>3509</xdr:rowOff>
    </xdr:from>
    <xdr:ext cx="184731" cy="264560"/>
    <xdr:sp macro="" textlink="">
      <xdr:nvSpPr>
        <xdr:cNvPr id="9913" name="pole tekstowe 1"/>
        <xdr:cNvSpPr txBox="1"/>
      </xdr:nvSpPr>
      <xdr:spPr>
        <a:xfrm>
          <a:off x="8281085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991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915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916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17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18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19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20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21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2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2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24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25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926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927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928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929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930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678</xdr:row>
      <xdr:rowOff>0</xdr:rowOff>
    </xdr:from>
    <xdr:ext cx="184731" cy="264560"/>
    <xdr:sp macro="" textlink="">
      <xdr:nvSpPr>
        <xdr:cNvPr id="9931" name="pole tekstowe 1"/>
        <xdr:cNvSpPr txBox="1"/>
      </xdr:nvSpPr>
      <xdr:spPr>
        <a:xfrm>
          <a:off x="82735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932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678</xdr:row>
      <xdr:rowOff>0</xdr:rowOff>
    </xdr:from>
    <xdr:ext cx="184731" cy="264560"/>
    <xdr:sp macro="" textlink="">
      <xdr:nvSpPr>
        <xdr:cNvPr id="9933" name="pole tekstowe 1"/>
        <xdr:cNvSpPr txBox="1"/>
      </xdr:nvSpPr>
      <xdr:spPr>
        <a:xfrm>
          <a:off x="827356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706354</xdr:colOff>
      <xdr:row>677</xdr:row>
      <xdr:rowOff>3509</xdr:rowOff>
    </xdr:from>
    <xdr:ext cx="184731" cy="264560"/>
    <xdr:sp macro="" textlink="">
      <xdr:nvSpPr>
        <xdr:cNvPr id="9934" name="pole tekstowe 1"/>
        <xdr:cNvSpPr txBox="1"/>
      </xdr:nvSpPr>
      <xdr:spPr>
        <a:xfrm>
          <a:off x="827356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935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640682</xdr:colOff>
      <xdr:row>677</xdr:row>
      <xdr:rowOff>3509</xdr:rowOff>
    </xdr:from>
    <xdr:ext cx="184731" cy="264560"/>
    <xdr:sp macro="" textlink="">
      <xdr:nvSpPr>
        <xdr:cNvPr id="9936" name="pole tekstowe 1"/>
        <xdr:cNvSpPr txBox="1"/>
      </xdr:nvSpPr>
      <xdr:spPr>
        <a:xfrm>
          <a:off x="826699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37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38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39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40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41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4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4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44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45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46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9947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48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49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50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678</xdr:row>
      <xdr:rowOff>0</xdr:rowOff>
    </xdr:from>
    <xdr:ext cx="184731" cy="264560"/>
    <xdr:sp macro="" textlink="">
      <xdr:nvSpPr>
        <xdr:cNvPr id="9951" name="pole tekstowe 1"/>
        <xdr:cNvSpPr txBox="1"/>
      </xdr:nvSpPr>
      <xdr:spPr>
        <a:xfrm>
          <a:off x="82812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52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678</xdr:row>
      <xdr:rowOff>0</xdr:rowOff>
    </xdr:from>
    <xdr:ext cx="184731" cy="264560"/>
    <xdr:sp macro="" textlink="">
      <xdr:nvSpPr>
        <xdr:cNvPr id="9953" name="pole tekstowe 1"/>
        <xdr:cNvSpPr txBox="1"/>
      </xdr:nvSpPr>
      <xdr:spPr>
        <a:xfrm>
          <a:off x="8281285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54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9955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56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57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58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59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2507</xdr:colOff>
      <xdr:row>677</xdr:row>
      <xdr:rowOff>3509</xdr:rowOff>
    </xdr:from>
    <xdr:ext cx="184731" cy="264560"/>
    <xdr:sp macro="" textlink="">
      <xdr:nvSpPr>
        <xdr:cNvPr id="9960" name="pole tekstowe 1"/>
        <xdr:cNvSpPr txBox="1"/>
      </xdr:nvSpPr>
      <xdr:spPr>
        <a:xfrm>
          <a:off x="8281285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61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62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63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64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65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66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629653</xdr:colOff>
      <xdr:row>677</xdr:row>
      <xdr:rowOff>3509</xdr:rowOff>
    </xdr:from>
    <xdr:ext cx="184731" cy="264560"/>
    <xdr:sp macro="" textlink="">
      <xdr:nvSpPr>
        <xdr:cNvPr id="9967" name="pole tekstowe 1"/>
        <xdr:cNvSpPr txBox="1"/>
      </xdr:nvSpPr>
      <xdr:spPr>
        <a:xfrm>
          <a:off x="826589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68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69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70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997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72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73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678</xdr:row>
      <xdr:rowOff>0</xdr:rowOff>
    </xdr:from>
    <xdr:ext cx="184731" cy="264560"/>
    <xdr:sp macro="" textlink="">
      <xdr:nvSpPr>
        <xdr:cNvPr id="9974" name="pole tekstowe 1"/>
        <xdr:cNvSpPr txBox="1"/>
      </xdr:nvSpPr>
      <xdr:spPr>
        <a:xfrm>
          <a:off x="82811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75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678</xdr:row>
      <xdr:rowOff>0</xdr:rowOff>
    </xdr:from>
    <xdr:ext cx="184731" cy="264560"/>
    <xdr:sp macro="" textlink="">
      <xdr:nvSpPr>
        <xdr:cNvPr id="9976" name="pole tekstowe 1"/>
        <xdr:cNvSpPr txBox="1"/>
      </xdr:nvSpPr>
      <xdr:spPr>
        <a:xfrm>
          <a:off x="8281135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77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997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79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80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81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82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1003</xdr:colOff>
      <xdr:row>677</xdr:row>
      <xdr:rowOff>3509</xdr:rowOff>
    </xdr:from>
    <xdr:ext cx="184731" cy="264560"/>
    <xdr:sp macro="" textlink="">
      <xdr:nvSpPr>
        <xdr:cNvPr id="9983" name="pole tekstowe 1"/>
        <xdr:cNvSpPr txBox="1"/>
      </xdr:nvSpPr>
      <xdr:spPr>
        <a:xfrm>
          <a:off x="828113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9984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9985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9986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9987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998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89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637674</xdr:colOff>
      <xdr:row>677</xdr:row>
      <xdr:rowOff>3509</xdr:rowOff>
    </xdr:from>
    <xdr:ext cx="184731" cy="264560"/>
    <xdr:sp macro="" textlink="">
      <xdr:nvSpPr>
        <xdr:cNvPr id="9990" name="pole tekstowe 1"/>
        <xdr:cNvSpPr txBox="1"/>
      </xdr:nvSpPr>
      <xdr:spPr>
        <a:xfrm>
          <a:off x="826669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641183</xdr:colOff>
      <xdr:row>677</xdr:row>
      <xdr:rowOff>3509</xdr:rowOff>
    </xdr:from>
    <xdr:ext cx="184731" cy="264560"/>
    <xdr:sp macro="" textlink="">
      <xdr:nvSpPr>
        <xdr:cNvPr id="9991" name="pole tekstowe 1"/>
        <xdr:cNvSpPr txBox="1"/>
      </xdr:nvSpPr>
      <xdr:spPr>
        <a:xfrm>
          <a:off x="82670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9992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641183</xdr:colOff>
      <xdr:row>677</xdr:row>
      <xdr:rowOff>3509</xdr:rowOff>
    </xdr:from>
    <xdr:ext cx="184731" cy="264560"/>
    <xdr:sp macro="" textlink="">
      <xdr:nvSpPr>
        <xdr:cNvPr id="9993" name="pole tekstowe 1"/>
        <xdr:cNvSpPr txBox="1"/>
      </xdr:nvSpPr>
      <xdr:spPr>
        <a:xfrm>
          <a:off x="82670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641183</xdr:colOff>
      <xdr:row>678</xdr:row>
      <xdr:rowOff>0</xdr:rowOff>
    </xdr:from>
    <xdr:ext cx="184731" cy="264560"/>
    <xdr:sp macro="" textlink="">
      <xdr:nvSpPr>
        <xdr:cNvPr id="9994" name="pole tekstowe 1"/>
        <xdr:cNvSpPr txBox="1"/>
      </xdr:nvSpPr>
      <xdr:spPr>
        <a:xfrm>
          <a:off x="82670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641183</xdr:colOff>
      <xdr:row>677</xdr:row>
      <xdr:rowOff>3509</xdr:rowOff>
    </xdr:from>
    <xdr:ext cx="184731" cy="264560"/>
    <xdr:sp macro="" textlink="">
      <xdr:nvSpPr>
        <xdr:cNvPr id="9995" name="pole tekstowe 1"/>
        <xdr:cNvSpPr txBox="1"/>
      </xdr:nvSpPr>
      <xdr:spPr>
        <a:xfrm>
          <a:off x="82670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641183</xdr:colOff>
      <xdr:row>678</xdr:row>
      <xdr:rowOff>0</xdr:rowOff>
    </xdr:from>
    <xdr:ext cx="184731" cy="264560"/>
    <xdr:sp macro="" textlink="">
      <xdr:nvSpPr>
        <xdr:cNvPr id="9996" name="pole tekstowe 1"/>
        <xdr:cNvSpPr txBox="1"/>
      </xdr:nvSpPr>
      <xdr:spPr>
        <a:xfrm>
          <a:off x="8267048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641183</xdr:colOff>
      <xdr:row>677</xdr:row>
      <xdr:rowOff>3509</xdr:rowOff>
    </xdr:from>
    <xdr:ext cx="184731" cy="264560"/>
    <xdr:sp macro="" textlink="">
      <xdr:nvSpPr>
        <xdr:cNvPr id="9997" name="pole tekstowe 1"/>
        <xdr:cNvSpPr txBox="1"/>
      </xdr:nvSpPr>
      <xdr:spPr>
        <a:xfrm>
          <a:off x="8267048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9998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627146</xdr:colOff>
      <xdr:row>677</xdr:row>
      <xdr:rowOff>3509</xdr:rowOff>
    </xdr:from>
    <xdr:ext cx="184731" cy="264560"/>
    <xdr:sp macro="" textlink="">
      <xdr:nvSpPr>
        <xdr:cNvPr id="9999" name="pole tekstowe 1"/>
        <xdr:cNvSpPr txBox="1"/>
      </xdr:nvSpPr>
      <xdr:spPr>
        <a:xfrm>
          <a:off x="82656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627146</xdr:colOff>
      <xdr:row>678</xdr:row>
      <xdr:rowOff>0</xdr:rowOff>
    </xdr:from>
    <xdr:ext cx="184731" cy="264560"/>
    <xdr:sp macro="" textlink="">
      <xdr:nvSpPr>
        <xdr:cNvPr id="10000" name="pole tekstowe 1"/>
        <xdr:cNvSpPr txBox="1"/>
      </xdr:nvSpPr>
      <xdr:spPr>
        <a:xfrm>
          <a:off x="82656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627146</xdr:colOff>
      <xdr:row>677</xdr:row>
      <xdr:rowOff>3509</xdr:rowOff>
    </xdr:from>
    <xdr:ext cx="184731" cy="264560"/>
    <xdr:sp macro="" textlink="">
      <xdr:nvSpPr>
        <xdr:cNvPr id="10001" name="pole tekstowe 1"/>
        <xdr:cNvSpPr txBox="1"/>
      </xdr:nvSpPr>
      <xdr:spPr>
        <a:xfrm>
          <a:off x="82656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627146</xdr:colOff>
      <xdr:row>678</xdr:row>
      <xdr:rowOff>0</xdr:rowOff>
    </xdr:from>
    <xdr:ext cx="184731" cy="264560"/>
    <xdr:sp macro="" textlink="">
      <xdr:nvSpPr>
        <xdr:cNvPr id="10002" name="pole tekstowe 1"/>
        <xdr:cNvSpPr txBox="1"/>
      </xdr:nvSpPr>
      <xdr:spPr>
        <a:xfrm>
          <a:off x="8265644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627146</xdr:colOff>
      <xdr:row>677</xdr:row>
      <xdr:rowOff>3509</xdr:rowOff>
    </xdr:from>
    <xdr:ext cx="184731" cy="264560"/>
    <xdr:sp macro="" textlink="">
      <xdr:nvSpPr>
        <xdr:cNvPr id="10003" name="pole tekstowe 1"/>
        <xdr:cNvSpPr txBox="1"/>
      </xdr:nvSpPr>
      <xdr:spPr>
        <a:xfrm>
          <a:off x="826564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820654</xdr:colOff>
      <xdr:row>677</xdr:row>
      <xdr:rowOff>3509</xdr:rowOff>
    </xdr:from>
    <xdr:ext cx="184731" cy="264560"/>
    <xdr:sp macro="" textlink="">
      <xdr:nvSpPr>
        <xdr:cNvPr id="10004" name="pole tekstowe 1"/>
        <xdr:cNvSpPr txBox="1"/>
      </xdr:nvSpPr>
      <xdr:spPr>
        <a:xfrm>
          <a:off x="82811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820654</xdr:colOff>
      <xdr:row>678</xdr:row>
      <xdr:rowOff>0</xdr:rowOff>
    </xdr:from>
    <xdr:ext cx="184731" cy="264560"/>
    <xdr:sp macro="" textlink="">
      <xdr:nvSpPr>
        <xdr:cNvPr id="10005" name="pole tekstowe 1"/>
        <xdr:cNvSpPr txBox="1"/>
      </xdr:nvSpPr>
      <xdr:spPr>
        <a:xfrm>
          <a:off x="8281185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106</xdr:col>
      <xdr:colOff>820654</xdr:colOff>
      <xdr:row>677</xdr:row>
      <xdr:rowOff>3509</xdr:rowOff>
    </xdr:from>
    <xdr:ext cx="184731" cy="264560"/>
    <xdr:sp macro="" textlink="">
      <xdr:nvSpPr>
        <xdr:cNvPr id="10006" name="pole tekstowe 1"/>
        <xdr:cNvSpPr txBox="1"/>
      </xdr:nvSpPr>
      <xdr:spPr>
        <a:xfrm>
          <a:off x="8281185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07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627146</xdr:colOff>
      <xdr:row>677</xdr:row>
      <xdr:rowOff>3509</xdr:rowOff>
    </xdr:from>
    <xdr:ext cx="184731" cy="264560"/>
    <xdr:sp macro="" textlink="">
      <xdr:nvSpPr>
        <xdr:cNvPr id="10008" name="pole tekstowe 1"/>
        <xdr:cNvSpPr txBox="1"/>
      </xdr:nvSpPr>
      <xdr:spPr>
        <a:xfrm>
          <a:off x="84218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09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0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1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2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3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4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5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6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7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8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19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20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21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22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23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678</xdr:row>
      <xdr:rowOff>0</xdr:rowOff>
    </xdr:from>
    <xdr:ext cx="184731" cy="264560"/>
    <xdr:sp macro="" textlink="">
      <xdr:nvSpPr>
        <xdr:cNvPr id="10024" name="pole tekstowe 1"/>
        <xdr:cNvSpPr txBox="1"/>
      </xdr:nvSpPr>
      <xdr:spPr>
        <a:xfrm>
          <a:off x="83440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25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678</xdr:row>
      <xdr:rowOff>0</xdr:rowOff>
    </xdr:from>
    <xdr:ext cx="184731" cy="264560"/>
    <xdr:sp macro="" textlink="">
      <xdr:nvSpPr>
        <xdr:cNvPr id="10026" name="pole tekstowe 1"/>
        <xdr:cNvSpPr txBox="1"/>
      </xdr:nvSpPr>
      <xdr:spPr>
        <a:xfrm>
          <a:off x="834405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630154</xdr:colOff>
      <xdr:row>677</xdr:row>
      <xdr:rowOff>3509</xdr:rowOff>
    </xdr:from>
    <xdr:ext cx="184731" cy="264560"/>
    <xdr:sp macro="" textlink="">
      <xdr:nvSpPr>
        <xdr:cNvPr id="10027" name="pole tekstowe 1"/>
        <xdr:cNvSpPr txBox="1"/>
      </xdr:nvSpPr>
      <xdr:spPr>
        <a:xfrm>
          <a:off x="834405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627146</xdr:colOff>
      <xdr:row>677</xdr:row>
      <xdr:rowOff>3509</xdr:rowOff>
    </xdr:from>
    <xdr:ext cx="184731" cy="264560"/>
    <xdr:sp macro="" textlink="">
      <xdr:nvSpPr>
        <xdr:cNvPr id="10028" name="pole tekstowe 1"/>
        <xdr:cNvSpPr txBox="1"/>
      </xdr:nvSpPr>
      <xdr:spPr>
        <a:xfrm>
          <a:off x="8421854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709863</xdr:colOff>
      <xdr:row>677</xdr:row>
      <xdr:rowOff>3509</xdr:rowOff>
    </xdr:from>
    <xdr:ext cx="184731" cy="264560"/>
    <xdr:sp macro="" textlink="">
      <xdr:nvSpPr>
        <xdr:cNvPr id="10029" name="pole tekstowe 1"/>
        <xdr:cNvSpPr txBox="1"/>
      </xdr:nvSpPr>
      <xdr:spPr>
        <a:xfrm>
          <a:off x="835202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709863</xdr:colOff>
      <xdr:row>677</xdr:row>
      <xdr:rowOff>3509</xdr:rowOff>
    </xdr:from>
    <xdr:ext cx="184731" cy="264560"/>
    <xdr:sp macro="" textlink="">
      <xdr:nvSpPr>
        <xdr:cNvPr id="10030" name="pole tekstowe 1"/>
        <xdr:cNvSpPr txBox="1"/>
      </xdr:nvSpPr>
      <xdr:spPr>
        <a:xfrm>
          <a:off x="8352021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709362</xdr:colOff>
      <xdr:row>677</xdr:row>
      <xdr:rowOff>3509</xdr:rowOff>
    </xdr:from>
    <xdr:ext cx="184731" cy="264560"/>
    <xdr:sp macro="" textlink="">
      <xdr:nvSpPr>
        <xdr:cNvPr id="10031" name="pole tekstowe 1"/>
        <xdr:cNvSpPr txBox="1"/>
      </xdr:nvSpPr>
      <xdr:spPr>
        <a:xfrm>
          <a:off x="835197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709362</xdr:colOff>
      <xdr:row>677</xdr:row>
      <xdr:rowOff>3509</xdr:rowOff>
    </xdr:from>
    <xdr:ext cx="184731" cy="264560"/>
    <xdr:sp macro="" textlink="">
      <xdr:nvSpPr>
        <xdr:cNvPr id="10032" name="pole tekstowe 1"/>
        <xdr:cNvSpPr txBox="1"/>
      </xdr:nvSpPr>
      <xdr:spPr>
        <a:xfrm>
          <a:off x="8351971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10033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10034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35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36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037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038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39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40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41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42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43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04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045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046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047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04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04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05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05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052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053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054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055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56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709863</xdr:colOff>
      <xdr:row>677</xdr:row>
      <xdr:rowOff>3509</xdr:rowOff>
    </xdr:from>
    <xdr:ext cx="184731" cy="264560"/>
    <xdr:sp macro="" textlink="">
      <xdr:nvSpPr>
        <xdr:cNvPr id="10057" name="pole tekstowe 1"/>
        <xdr:cNvSpPr txBox="1"/>
      </xdr:nvSpPr>
      <xdr:spPr>
        <a:xfrm>
          <a:off x="843012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58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59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0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1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2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3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4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5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6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7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8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69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70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71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678</xdr:row>
      <xdr:rowOff>0</xdr:rowOff>
    </xdr:from>
    <xdr:ext cx="184731" cy="264560"/>
    <xdr:sp macro="" textlink="">
      <xdr:nvSpPr>
        <xdr:cNvPr id="10072" name="pole tekstowe 1"/>
        <xdr:cNvSpPr txBox="1"/>
      </xdr:nvSpPr>
      <xdr:spPr>
        <a:xfrm>
          <a:off x="83592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73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678</xdr:row>
      <xdr:rowOff>0</xdr:rowOff>
    </xdr:from>
    <xdr:ext cx="184731" cy="264560"/>
    <xdr:sp macro="" textlink="">
      <xdr:nvSpPr>
        <xdr:cNvPr id="10074" name="pole tekstowe 1"/>
        <xdr:cNvSpPr txBox="1"/>
      </xdr:nvSpPr>
      <xdr:spPr>
        <a:xfrm>
          <a:off x="83592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867778</xdr:colOff>
      <xdr:row>677</xdr:row>
      <xdr:rowOff>3509</xdr:rowOff>
    </xdr:from>
    <xdr:ext cx="184731" cy="264560"/>
    <xdr:sp macro="" textlink="">
      <xdr:nvSpPr>
        <xdr:cNvPr id="10075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709863</xdr:colOff>
      <xdr:row>677</xdr:row>
      <xdr:rowOff>3509</xdr:rowOff>
    </xdr:from>
    <xdr:ext cx="184731" cy="264560"/>
    <xdr:sp macro="" textlink="">
      <xdr:nvSpPr>
        <xdr:cNvPr id="10076" name="pole tekstowe 1"/>
        <xdr:cNvSpPr txBox="1"/>
      </xdr:nvSpPr>
      <xdr:spPr>
        <a:xfrm>
          <a:off x="8430126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77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78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79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0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1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2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3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4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5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6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7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8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89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90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678</xdr:row>
      <xdr:rowOff>0</xdr:rowOff>
    </xdr:from>
    <xdr:ext cx="184731" cy="264560"/>
    <xdr:sp macro="" textlink="">
      <xdr:nvSpPr>
        <xdr:cNvPr id="10091" name="pole tekstowe 1"/>
        <xdr:cNvSpPr txBox="1"/>
      </xdr:nvSpPr>
      <xdr:spPr>
        <a:xfrm>
          <a:off x="8343649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92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678</xdr:row>
      <xdr:rowOff>0</xdr:rowOff>
    </xdr:from>
    <xdr:ext cx="184731" cy="264560"/>
    <xdr:sp macro="" textlink="">
      <xdr:nvSpPr>
        <xdr:cNvPr id="10093" name="pole tekstowe 1"/>
        <xdr:cNvSpPr txBox="1"/>
      </xdr:nvSpPr>
      <xdr:spPr>
        <a:xfrm>
          <a:off x="8343649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626144</xdr:colOff>
      <xdr:row>677</xdr:row>
      <xdr:rowOff>3509</xdr:rowOff>
    </xdr:from>
    <xdr:ext cx="184731" cy="264560"/>
    <xdr:sp macro="" textlink="">
      <xdr:nvSpPr>
        <xdr:cNvPr id="10094" name="pole tekstowe 1"/>
        <xdr:cNvSpPr txBox="1"/>
      </xdr:nvSpPr>
      <xdr:spPr>
        <a:xfrm>
          <a:off x="8343649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095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709362</xdr:colOff>
      <xdr:row>677</xdr:row>
      <xdr:rowOff>3509</xdr:rowOff>
    </xdr:from>
    <xdr:ext cx="184731" cy="264560"/>
    <xdr:sp macro="" textlink="">
      <xdr:nvSpPr>
        <xdr:cNvPr id="10096" name="pole tekstowe 1"/>
        <xdr:cNvSpPr txBox="1"/>
      </xdr:nvSpPr>
      <xdr:spPr>
        <a:xfrm>
          <a:off x="8430076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097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098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099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0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1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2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3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4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5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6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7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08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678</xdr:row>
      <xdr:rowOff>0</xdr:rowOff>
    </xdr:from>
    <xdr:ext cx="184731" cy="264560"/>
    <xdr:sp macro="" textlink="">
      <xdr:nvSpPr>
        <xdr:cNvPr id="10109" name="pole tekstowe 1"/>
        <xdr:cNvSpPr txBox="1"/>
      </xdr:nvSpPr>
      <xdr:spPr>
        <a:xfrm>
          <a:off x="8343699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10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678</xdr:row>
      <xdr:rowOff>0</xdr:rowOff>
    </xdr:from>
    <xdr:ext cx="184731" cy="264560"/>
    <xdr:sp macro="" textlink="">
      <xdr:nvSpPr>
        <xdr:cNvPr id="10111" name="pole tekstowe 1"/>
        <xdr:cNvSpPr txBox="1"/>
      </xdr:nvSpPr>
      <xdr:spPr>
        <a:xfrm>
          <a:off x="83436995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626645</xdr:colOff>
      <xdr:row>677</xdr:row>
      <xdr:rowOff>3509</xdr:rowOff>
    </xdr:from>
    <xdr:ext cx="184731" cy="264560"/>
    <xdr:sp macro="" textlink="">
      <xdr:nvSpPr>
        <xdr:cNvPr id="10112" name="pole tekstowe 1"/>
        <xdr:cNvSpPr txBox="1"/>
      </xdr:nvSpPr>
      <xdr:spPr>
        <a:xfrm>
          <a:off x="83436995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709362</xdr:colOff>
      <xdr:row>677</xdr:row>
      <xdr:rowOff>3509</xdr:rowOff>
    </xdr:from>
    <xdr:ext cx="184731" cy="264560"/>
    <xdr:sp macro="" textlink="">
      <xdr:nvSpPr>
        <xdr:cNvPr id="10113" name="pole tekstowe 1"/>
        <xdr:cNvSpPr txBox="1"/>
      </xdr:nvSpPr>
      <xdr:spPr>
        <a:xfrm>
          <a:off x="8430076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10114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10115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16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17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118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119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20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21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22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23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2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25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126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127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2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2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3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3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32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33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34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135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136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37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38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39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0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1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2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3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4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5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6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7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48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678</xdr:row>
      <xdr:rowOff>0</xdr:rowOff>
    </xdr:from>
    <xdr:ext cx="184731" cy="264560"/>
    <xdr:sp macro="" textlink="">
      <xdr:nvSpPr>
        <xdr:cNvPr id="10149" name="pole tekstowe 1"/>
        <xdr:cNvSpPr txBox="1"/>
      </xdr:nvSpPr>
      <xdr:spPr>
        <a:xfrm>
          <a:off x="83516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50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678</xdr:row>
      <xdr:rowOff>0</xdr:rowOff>
    </xdr:from>
    <xdr:ext cx="184731" cy="264560"/>
    <xdr:sp macro="" textlink="">
      <xdr:nvSpPr>
        <xdr:cNvPr id="10151" name="pole tekstowe 1"/>
        <xdr:cNvSpPr txBox="1"/>
      </xdr:nvSpPr>
      <xdr:spPr>
        <a:xfrm>
          <a:off x="83516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152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10153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818649</xdr:colOff>
      <xdr:row>677</xdr:row>
      <xdr:rowOff>3509</xdr:rowOff>
    </xdr:from>
    <xdr:ext cx="184731" cy="264560"/>
    <xdr:sp macro="" textlink="">
      <xdr:nvSpPr>
        <xdr:cNvPr id="10154" name="pole tekstowe 1"/>
        <xdr:cNvSpPr txBox="1"/>
      </xdr:nvSpPr>
      <xdr:spPr>
        <a:xfrm>
          <a:off x="8359089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55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56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157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158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59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60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61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62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63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16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165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166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67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6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6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7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7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72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173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174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175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76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818649</xdr:colOff>
      <xdr:row>677</xdr:row>
      <xdr:rowOff>3509</xdr:rowOff>
    </xdr:from>
    <xdr:ext cx="184731" cy="264560"/>
    <xdr:sp macro="" textlink="">
      <xdr:nvSpPr>
        <xdr:cNvPr id="10177" name="pole tekstowe 1"/>
        <xdr:cNvSpPr txBox="1"/>
      </xdr:nvSpPr>
      <xdr:spPr>
        <a:xfrm>
          <a:off x="843719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78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79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0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1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2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3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4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5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6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7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678</xdr:row>
      <xdr:rowOff>0</xdr:rowOff>
    </xdr:from>
    <xdr:ext cx="184731" cy="264560"/>
    <xdr:sp macro="" textlink="">
      <xdr:nvSpPr>
        <xdr:cNvPr id="10188" name="pole tekstowe 1"/>
        <xdr:cNvSpPr txBox="1"/>
      </xdr:nvSpPr>
      <xdr:spPr>
        <a:xfrm>
          <a:off x="835939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89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678</xdr:row>
      <xdr:rowOff>0</xdr:rowOff>
    </xdr:from>
    <xdr:ext cx="184731" cy="264560"/>
    <xdr:sp macro="" textlink="">
      <xdr:nvSpPr>
        <xdr:cNvPr id="10190" name="pole tekstowe 1"/>
        <xdr:cNvSpPr txBox="1"/>
      </xdr:nvSpPr>
      <xdr:spPr>
        <a:xfrm>
          <a:off x="835939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821657</xdr:colOff>
      <xdr:row>677</xdr:row>
      <xdr:rowOff>3509</xdr:rowOff>
    </xdr:from>
    <xdr:ext cx="184731" cy="264560"/>
    <xdr:sp macro="" textlink="">
      <xdr:nvSpPr>
        <xdr:cNvPr id="10191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818649</xdr:colOff>
      <xdr:row>677</xdr:row>
      <xdr:rowOff>3509</xdr:rowOff>
    </xdr:from>
    <xdr:ext cx="184731" cy="264560"/>
    <xdr:sp macro="" textlink="">
      <xdr:nvSpPr>
        <xdr:cNvPr id="10192" name="pole tekstowe 1"/>
        <xdr:cNvSpPr txBox="1"/>
      </xdr:nvSpPr>
      <xdr:spPr>
        <a:xfrm>
          <a:off x="8437194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193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194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195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196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197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198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199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200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201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202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678</xdr:row>
      <xdr:rowOff>0</xdr:rowOff>
    </xdr:from>
    <xdr:ext cx="184731" cy="264560"/>
    <xdr:sp macro="" textlink="">
      <xdr:nvSpPr>
        <xdr:cNvPr id="10203" name="pole tekstowe 1"/>
        <xdr:cNvSpPr txBox="1"/>
      </xdr:nvSpPr>
      <xdr:spPr>
        <a:xfrm>
          <a:off x="834379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204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678</xdr:row>
      <xdr:rowOff>0</xdr:rowOff>
    </xdr:from>
    <xdr:ext cx="184731" cy="264560"/>
    <xdr:sp macro="" textlink="">
      <xdr:nvSpPr>
        <xdr:cNvPr id="10205" name="pole tekstowe 1"/>
        <xdr:cNvSpPr txBox="1"/>
      </xdr:nvSpPr>
      <xdr:spPr>
        <a:xfrm>
          <a:off x="8343799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627648</xdr:colOff>
      <xdr:row>677</xdr:row>
      <xdr:rowOff>3509</xdr:rowOff>
    </xdr:from>
    <xdr:ext cx="184731" cy="264560"/>
    <xdr:sp macro="" textlink="">
      <xdr:nvSpPr>
        <xdr:cNvPr id="10206" name="pole tekstowe 1"/>
        <xdr:cNvSpPr txBox="1"/>
      </xdr:nvSpPr>
      <xdr:spPr>
        <a:xfrm>
          <a:off x="8343799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07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08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209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210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11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12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13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1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15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16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217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218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1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2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2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22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23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24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25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226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227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28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29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0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1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2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3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4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5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6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678</xdr:row>
      <xdr:rowOff>0</xdr:rowOff>
    </xdr:from>
    <xdr:ext cx="184731" cy="264560"/>
    <xdr:sp macro="" textlink="">
      <xdr:nvSpPr>
        <xdr:cNvPr id="10237" name="pole tekstowe 1"/>
        <xdr:cNvSpPr txBox="1"/>
      </xdr:nvSpPr>
      <xdr:spPr>
        <a:xfrm>
          <a:off x="834354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38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678</xdr:row>
      <xdr:rowOff>0</xdr:rowOff>
    </xdr:from>
    <xdr:ext cx="184731" cy="264560"/>
    <xdr:sp macro="" textlink="">
      <xdr:nvSpPr>
        <xdr:cNvPr id="10239" name="pole tekstowe 1"/>
        <xdr:cNvSpPr txBox="1"/>
      </xdr:nvSpPr>
      <xdr:spPr>
        <a:xfrm>
          <a:off x="8343549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625141</xdr:colOff>
      <xdr:row>677</xdr:row>
      <xdr:rowOff>3509</xdr:rowOff>
    </xdr:from>
    <xdr:ext cx="184731" cy="264560"/>
    <xdr:sp macro="" textlink="">
      <xdr:nvSpPr>
        <xdr:cNvPr id="10240" name="pole tekstowe 1"/>
        <xdr:cNvSpPr txBox="1"/>
      </xdr:nvSpPr>
      <xdr:spPr>
        <a:xfrm>
          <a:off x="8343549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41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42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43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244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4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46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47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48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49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250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51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252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53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254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255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635669</xdr:colOff>
      <xdr:row>677</xdr:row>
      <xdr:rowOff>3509</xdr:rowOff>
    </xdr:from>
    <xdr:ext cx="184731" cy="264560"/>
    <xdr:sp macro="" textlink="">
      <xdr:nvSpPr>
        <xdr:cNvPr id="10256" name="pole tekstowe 1"/>
        <xdr:cNvSpPr txBox="1"/>
      </xdr:nvSpPr>
      <xdr:spPr>
        <a:xfrm>
          <a:off x="8344601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57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58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59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60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61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62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263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264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65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66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67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6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6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7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27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272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273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74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635669</xdr:colOff>
      <xdr:row>677</xdr:row>
      <xdr:rowOff>3509</xdr:rowOff>
    </xdr:from>
    <xdr:ext cx="184731" cy="264560"/>
    <xdr:sp macro="" textlink="">
      <xdr:nvSpPr>
        <xdr:cNvPr id="10275" name="pole tekstowe 1"/>
        <xdr:cNvSpPr txBox="1"/>
      </xdr:nvSpPr>
      <xdr:spPr>
        <a:xfrm>
          <a:off x="842270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76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77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78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79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80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81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82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678</xdr:row>
      <xdr:rowOff>0</xdr:rowOff>
    </xdr:from>
    <xdr:ext cx="184731" cy="264560"/>
    <xdr:sp macro="" textlink="">
      <xdr:nvSpPr>
        <xdr:cNvPr id="10283" name="pole tekstowe 1"/>
        <xdr:cNvSpPr txBox="1"/>
      </xdr:nvSpPr>
      <xdr:spPr>
        <a:xfrm>
          <a:off x="834495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84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678</xdr:row>
      <xdr:rowOff>0</xdr:rowOff>
    </xdr:from>
    <xdr:ext cx="184731" cy="264560"/>
    <xdr:sp macro="" textlink="">
      <xdr:nvSpPr>
        <xdr:cNvPr id="10285" name="pole tekstowe 1"/>
        <xdr:cNvSpPr txBox="1"/>
      </xdr:nvSpPr>
      <xdr:spPr>
        <a:xfrm>
          <a:off x="83449528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639178</xdr:colOff>
      <xdr:row>677</xdr:row>
      <xdr:rowOff>3509</xdr:rowOff>
    </xdr:from>
    <xdr:ext cx="184731" cy="264560"/>
    <xdr:sp macro="" textlink="">
      <xdr:nvSpPr>
        <xdr:cNvPr id="10286" name="pole tekstowe 1"/>
        <xdr:cNvSpPr txBox="1"/>
      </xdr:nvSpPr>
      <xdr:spPr>
        <a:xfrm>
          <a:off x="83449528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635669</xdr:colOff>
      <xdr:row>677</xdr:row>
      <xdr:rowOff>3509</xdr:rowOff>
    </xdr:from>
    <xdr:ext cx="184731" cy="264560"/>
    <xdr:sp macro="" textlink="">
      <xdr:nvSpPr>
        <xdr:cNvPr id="10287" name="pole tekstowe 1"/>
        <xdr:cNvSpPr txBox="1"/>
      </xdr:nvSpPr>
      <xdr:spPr>
        <a:xfrm>
          <a:off x="84227069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88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289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90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291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92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93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94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9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96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297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298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299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00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301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02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03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04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05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06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07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08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678</xdr:row>
      <xdr:rowOff>0</xdr:rowOff>
    </xdr:from>
    <xdr:ext cx="184731" cy="264560"/>
    <xdr:sp macro="" textlink="">
      <xdr:nvSpPr>
        <xdr:cNvPr id="10309" name="pole tekstowe 1"/>
        <xdr:cNvSpPr txBox="1"/>
      </xdr:nvSpPr>
      <xdr:spPr>
        <a:xfrm>
          <a:off x="834505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10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678</xdr:row>
      <xdr:rowOff>0</xdr:rowOff>
    </xdr:from>
    <xdr:ext cx="184731" cy="264560"/>
    <xdr:sp macro="" textlink="">
      <xdr:nvSpPr>
        <xdr:cNvPr id="10311" name="pole tekstowe 1"/>
        <xdr:cNvSpPr txBox="1"/>
      </xdr:nvSpPr>
      <xdr:spPr>
        <a:xfrm>
          <a:off x="83450531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640181</xdr:colOff>
      <xdr:row>677</xdr:row>
      <xdr:rowOff>3509</xdr:rowOff>
    </xdr:from>
    <xdr:ext cx="184731" cy="264560"/>
    <xdr:sp macro="" textlink="">
      <xdr:nvSpPr>
        <xdr:cNvPr id="10312" name="pole tekstowe 1"/>
        <xdr:cNvSpPr txBox="1"/>
      </xdr:nvSpPr>
      <xdr:spPr>
        <a:xfrm>
          <a:off x="83450531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313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314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1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316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17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18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19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20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21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322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23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324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2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326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327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638677</xdr:colOff>
      <xdr:row>677</xdr:row>
      <xdr:rowOff>3509</xdr:rowOff>
    </xdr:from>
    <xdr:ext cx="184731" cy="264560"/>
    <xdr:sp macro="" textlink="">
      <xdr:nvSpPr>
        <xdr:cNvPr id="10328" name="pole tekstowe 1"/>
        <xdr:cNvSpPr txBox="1"/>
      </xdr:nvSpPr>
      <xdr:spPr>
        <a:xfrm>
          <a:off x="8344902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329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330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3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32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33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34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35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36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37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338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339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40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341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42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43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44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45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46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347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48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678</xdr:row>
      <xdr:rowOff>0</xdr:rowOff>
    </xdr:from>
    <xdr:ext cx="184731" cy="264560"/>
    <xdr:sp macro="" textlink="">
      <xdr:nvSpPr>
        <xdr:cNvPr id="10349" name="pole tekstowe 1"/>
        <xdr:cNvSpPr txBox="1"/>
      </xdr:nvSpPr>
      <xdr:spPr>
        <a:xfrm>
          <a:off x="83591902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502</xdr:colOff>
      <xdr:row>677</xdr:row>
      <xdr:rowOff>3509</xdr:rowOff>
    </xdr:from>
    <xdr:ext cx="184731" cy="264560"/>
    <xdr:sp macro="" textlink="">
      <xdr:nvSpPr>
        <xdr:cNvPr id="10350" name="pole tekstowe 1"/>
        <xdr:cNvSpPr txBox="1"/>
      </xdr:nvSpPr>
      <xdr:spPr>
        <a:xfrm>
          <a:off x="8359190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638677</xdr:colOff>
      <xdr:row>677</xdr:row>
      <xdr:rowOff>3509</xdr:rowOff>
    </xdr:from>
    <xdr:ext cx="184731" cy="264560"/>
    <xdr:sp macro="" textlink="">
      <xdr:nvSpPr>
        <xdr:cNvPr id="10351" name="pole tekstowe 1"/>
        <xdr:cNvSpPr txBox="1"/>
      </xdr:nvSpPr>
      <xdr:spPr>
        <a:xfrm>
          <a:off x="8423007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352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353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54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55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56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57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5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5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6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361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362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363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364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365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366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367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678</xdr:row>
      <xdr:rowOff>0</xdr:rowOff>
    </xdr:from>
    <xdr:ext cx="184731" cy="264560"/>
    <xdr:sp macro="" textlink="">
      <xdr:nvSpPr>
        <xdr:cNvPr id="10368" name="pole tekstowe 1"/>
        <xdr:cNvSpPr txBox="1"/>
      </xdr:nvSpPr>
      <xdr:spPr>
        <a:xfrm>
          <a:off x="83516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369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678</xdr:row>
      <xdr:rowOff>0</xdr:rowOff>
    </xdr:from>
    <xdr:ext cx="184731" cy="264560"/>
    <xdr:sp macro="" textlink="">
      <xdr:nvSpPr>
        <xdr:cNvPr id="10370" name="pole tekstowe 1"/>
        <xdr:cNvSpPr txBox="1"/>
      </xdr:nvSpPr>
      <xdr:spPr>
        <a:xfrm>
          <a:off x="835167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706354</xdr:colOff>
      <xdr:row>677</xdr:row>
      <xdr:rowOff>3509</xdr:rowOff>
    </xdr:from>
    <xdr:ext cx="184731" cy="264560"/>
    <xdr:sp macro="" textlink="">
      <xdr:nvSpPr>
        <xdr:cNvPr id="10371" name="pole tekstowe 1"/>
        <xdr:cNvSpPr txBox="1"/>
      </xdr:nvSpPr>
      <xdr:spPr>
        <a:xfrm>
          <a:off x="835167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372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640682</xdr:colOff>
      <xdr:row>677</xdr:row>
      <xdr:rowOff>3509</xdr:rowOff>
    </xdr:from>
    <xdr:ext cx="184731" cy="264560"/>
    <xdr:sp macro="" textlink="">
      <xdr:nvSpPr>
        <xdr:cNvPr id="10373" name="pole tekstowe 1"/>
        <xdr:cNvSpPr txBox="1"/>
      </xdr:nvSpPr>
      <xdr:spPr>
        <a:xfrm>
          <a:off x="8345103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74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75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76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77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7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7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8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381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382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83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640682</xdr:colOff>
      <xdr:row>677</xdr:row>
      <xdr:rowOff>3509</xdr:rowOff>
    </xdr:from>
    <xdr:ext cx="184731" cy="264560"/>
    <xdr:sp macro="" textlink="">
      <xdr:nvSpPr>
        <xdr:cNvPr id="10384" name="pole tekstowe 1"/>
        <xdr:cNvSpPr txBox="1"/>
      </xdr:nvSpPr>
      <xdr:spPr>
        <a:xfrm>
          <a:off x="84232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85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86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87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678</xdr:row>
      <xdr:rowOff>0</xdr:rowOff>
    </xdr:from>
    <xdr:ext cx="184731" cy="264560"/>
    <xdr:sp macro="" textlink="">
      <xdr:nvSpPr>
        <xdr:cNvPr id="10388" name="pole tekstowe 1"/>
        <xdr:cNvSpPr txBox="1"/>
      </xdr:nvSpPr>
      <xdr:spPr>
        <a:xfrm>
          <a:off x="835939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89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678</xdr:row>
      <xdr:rowOff>0</xdr:rowOff>
    </xdr:from>
    <xdr:ext cx="184731" cy="264560"/>
    <xdr:sp macro="" textlink="">
      <xdr:nvSpPr>
        <xdr:cNvPr id="10390" name="pole tekstowe 1"/>
        <xdr:cNvSpPr txBox="1"/>
      </xdr:nvSpPr>
      <xdr:spPr>
        <a:xfrm>
          <a:off x="83593907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91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640682</xdr:colOff>
      <xdr:row>677</xdr:row>
      <xdr:rowOff>3509</xdr:rowOff>
    </xdr:from>
    <xdr:ext cx="184731" cy="264560"/>
    <xdr:sp macro="" textlink="">
      <xdr:nvSpPr>
        <xdr:cNvPr id="10392" name="pole tekstowe 1"/>
        <xdr:cNvSpPr txBox="1"/>
      </xdr:nvSpPr>
      <xdr:spPr>
        <a:xfrm>
          <a:off x="84232082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93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94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95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96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2507</xdr:colOff>
      <xdr:row>677</xdr:row>
      <xdr:rowOff>3509</xdr:rowOff>
    </xdr:from>
    <xdr:ext cx="184731" cy="264560"/>
    <xdr:sp macro="" textlink="">
      <xdr:nvSpPr>
        <xdr:cNvPr id="10397" name="pole tekstowe 1"/>
        <xdr:cNvSpPr txBox="1"/>
      </xdr:nvSpPr>
      <xdr:spPr>
        <a:xfrm>
          <a:off x="83593907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98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399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400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401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402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403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629653</xdr:colOff>
      <xdr:row>677</xdr:row>
      <xdr:rowOff>3509</xdr:rowOff>
    </xdr:from>
    <xdr:ext cx="184731" cy="264560"/>
    <xdr:sp macro="" textlink="">
      <xdr:nvSpPr>
        <xdr:cNvPr id="10404" name="pole tekstowe 1"/>
        <xdr:cNvSpPr txBox="1"/>
      </xdr:nvSpPr>
      <xdr:spPr>
        <a:xfrm>
          <a:off x="834400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405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406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07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629653</xdr:colOff>
      <xdr:row>677</xdr:row>
      <xdr:rowOff>3509</xdr:rowOff>
    </xdr:from>
    <xdr:ext cx="184731" cy="264560"/>
    <xdr:sp macro="" textlink="">
      <xdr:nvSpPr>
        <xdr:cNvPr id="10408" name="pole tekstowe 1"/>
        <xdr:cNvSpPr txBox="1"/>
      </xdr:nvSpPr>
      <xdr:spPr>
        <a:xfrm>
          <a:off x="84221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09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10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678</xdr:row>
      <xdr:rowOff>0</xdr:rowOff>
    </xdr:from>
    <xdr:ext cx="184731" cy="264560"/>
    <xdr:sp macro="" textlink="">
      <xdr:nvSpPr>
        <xdr:cNvPr id="10411" name="pole tekstowe 1"/>
        <xdr:cNvSpPr txBox="1"/>
      </xdr:nvSpPr>
      <xdr:spPr>
        <a:xfrm>
          <a:off x="83592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12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678</xdr:row>
      <xdr:rowOff>0</xdr:rowOff>
    </xdr:from>
    <xdr:ext cx="184731" cy="264560"/>
    <xdr:sp macro="" textlink="">
      <xdr:nvSpPr>
        <xdr:cNvPr id="10413" name="pole tekstowe 1"/>
        <xdr:cNvSpPr txBox="1"/>
      </xdr:nvSpPr>
      <xdr:spPr>
        <a:xfrm>
          <a:off x="8359240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14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629653</xdr:colOff>
      <xdr:row>677</xdr:row>
      <xdr:rowOff>3509</xdr:rowOff>
    </xdr:from>
    <xdr:ext cx="184731" cy="264560"/>
    <xdr:sp macro="" textlink="">
      <xdr:nvSpPr>
        <xdr:cNvPr id="10415" name="pole tekstowe 1"/>
        <xdr:cNvSpPr txBox="1"/>
      </xdr:nvSpPr>
      <xdr:spPr>
        <a:xfrm>
          <a:off x="84221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16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17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18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19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1003</xdr:colOff>
      <xdr:row>677</xdr:row>
      <xdr:rowOff>3509</xdr:rowOff>
    </xdr:from>
    <xdr:ext cx="184731" cy="264560"/>
    <xdr:sp macro="" textlink="">
      <xdr:nvSpPr>
        <xdr:cNvPr id="10420" name="pole tekstowe 1"/>
        <xdr:cNvSpPr txBox="1"/>
      </xdr:nvSpPr>
      <xdr:spPr>
        <a:xfrm>
          <a:off x="8359240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629653</xdr:colOff>
      <xdr:row>677</xdr:row>
      <xdr:rowOff>3509</xdr:rowOff>
    </xdr:from>
    <xdr:ext cx="184731" cy="264560"/>
    <xdr:sp macro="" textlink="">
      <xdr:nvSpPr>
        <xdr:cNvPr id="10421" name="pole tekstowe 1"/>
        <xdr:cNvSpPr txBox="1"/>
      </xdr:nvSpPr>
      <xdr:spPr>
        <a:xfrm>
          <a:off x="84221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629653</xdr:colOff>
      <xdr:row>677</xdr:row>
      <xdr:rowOff>3509</xdr:rowOff>
    </xdr:from>
    <xdr:ext cx="184731" cy="264560"/>
    <xdr:sp macro="" textlink="">
      <xdr:nvSpPr>
        <xdr:cNvPr id="10422" name="pole tekstowe 1"/>
        <xdr:cNvSpPr txBox="1"/>
      </xdr:nvSpPr>
      <xdr:spPr>
        <a:xfrm>
          <a:off x="84221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629653</xdr:colOff>
      <xdr:row>677</xdr:row>
      <xdr:rowOff>3509</xdr:rowOff>
    </xdr:from>
    <xdr:ext cx="184731" cy="264560"/>
    <xdr:sp macro="" textlink="">
      <xdr:nvSpPr>
        <xdr:cNvPr id="10423" name="pole tekstowe 1"/>
        <xdr:cNvSpPr txBox="1"/>
      </xdr:nvSpPr>
      <xdr:spPr>
        <a:xfrm>
          <a:off x="84221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629653</xdr:colOff>
      <xdr:row>677</xdr:row>
      <xdr:rowOff>3509</xdr:rowOff>
    </xdr:from>
    <xdr:ext cx="184731" cy="264560"/>
    <xdr:sp macro="" textlink="">
      <xdr:nvSpPr>
        <xdr:cNvPr id="10424" name="pole tekstowe 1"/>
        <xdr:cNvSpPr txBox="1"/>
      </xdr:nvSpPr>
      <xdr:spPr>
        <a:xfrm>
          <a:off x="84221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629653</xdr:colOff>
      <xdr:row>677</xdr:row>
      <xdr:rowOff>3509</xdr:rowOff>
    </xdr:from>
    <xdr:ext cx="184731" cy="264560"/>
    <xdr:sp macro="" textlink="">
      <xdr:nvSpPr>
        <xdr:cNvPr id="10425" name="pole tekstowe 1"/>
        <xdr:cNvSpPr txBox="1"/>
      </xdr:nvSpPr>
      <xdr:spPr>
        <a:xfrm>
          <a:off x="8422105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426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637674</xdr:colOff>
      <xdr:row>677</xdr:row>
      <xdr:rowOff>3509</xdr:rowOff>
    </xdr:from>
    <xdr:ext cx="184731" cy="264560"/>
    <xdr:sp macro="" textlink="">
      <xdr:nvSpPr>
        <xdr:cNvPr id="10427" name="pole tekstowe 1"/>
        <xdr:cNvSpPr txBox="1"/>
      </xdr:nvSpPr>
      <xdr:spPr>
        <a:xfrm>
          <a:off x="8344802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641183</xdr:colOff>
      <xdr:row>677</xdr:row>
      <xdr:rowOff>3509</xdr:rowOff>
    </xdr:from>
    <xdr:ext cx="184731" cy="264560"/>
    <xdr:sp macro="" textlink="">
      <xdr:nvSpPr>
        <xdr:cNvPr id="10428" name="pole tekstowe 1"/>
        <xdr:cNvSpPr txBox="1"/>
      </xdr:nvSpPr>
      <xdr:spPr>
        <a:xfrm>
          <a:off x="8345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637674</xdr:colOff>
      <xdr:row>677</xdr:row>
      <xdr:rowOff>3509</xdr:rowOff>
    </xdr:from>
    <xdr:ext cx="184731" cy="264560"/>
    <xdr:sp macro="" textlink="">
      <xdr:nvSpPr>
        <xdr:cNvPr id="10429" name="pole tekstowe 1"/>
        <xdr:cNvSpPr txBox="1"/>
      </xdr:nvSpPr>
      <xdr:spPr>
        <a:xfrm>
          <a:off x="84229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641183</xdr:colOff>
      <xdr:row>677</xdr:row>
      <xdr:rowOff>3509</xdr:rowOff>
    </xdr:from>
    <xdr:ext cx="184731" cy="264560"/>
    <xdr:sp macro="" textlink="">
      <xdr:nvSpPr>
        <xdr:cNvPr id="10430" name="pole tekstowe 1"/>
        <xdr:cNvSpPr txBox="1"/>
      </xdr:nvSpPr>
      <xdr:spPr>
        <a:xfrm>
          <a:off x="8345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641183</xdr:colOff>
      <xdr:row>678</xdr:row>
      <xdr:rowOff>0</xdr:rowOff>
    </xdr:from>
    <xdr:ext cx="184731" cy="264560"/>
    <xdr:sp macro="" textlink="">
      <xdr:nvSpPr>
        <xdr:cNvPr id="10431" name="pole tekstowe 1"/>
        <xdr:cNvSpPr txBox="1"/>
      </xdr:nvSpPr>
      <xdr:spPr>
        <a:xfrm>
          <a:off x="83451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641183</xdr:colOff>
      <xdr:row>677</xdr:row>
      <xdr:rowOff>3509</xdr:rowOff>
    </xdr:from>
    <xdr:ext cx="184731" cy="264560"/>
    <xdr:sp macro="" textlink="">
      <xdr:nvSpPr>
        <xdr:cNvPr id="10432" name="pole tekstowe 1"/>
        <xdr:cNvSpPr txBox="1"/>
      </xdr:nvSpPr>
      <xdr:spPr>
        <a:xfrm>
          <a:off x="8345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641183</xdr:colOff>
      <xdr:row>678</xdr:row>
      <xdr:rowOff>0</xdr:rowOff>
    </xdr:from>
    <xdr:ext cx="184731" cy="264560"/>
    <xdr:sp macro="" textlink="">
      <xdr:nvSpPr>
        <xdr:cNvPr id="10433" name="pole tekstowe 1"/>
        <xdr:cNvSpPr txBox="1"/>
      </xdr:nvSpPr>
      <xdr:spPr>
        <a:xfrm>
          <a:off x="83451533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641183</xdr:colOff>
      <xdr:row>677</xdr:row>
      <xdr:rowOff>3509</xdr:rowOff>
    </xdr:from>
    <xdr:ext cx="184731" cy="264560"/>
    <xdr:sp macro="" textlink="">
      <xdr:nvSpPr>
        <xdr:cNvPr id="10434" name="pole tekstowe 1"/>
        <xdr:cNvSpPr txBox="1"/>
      </xdr:nvSpPr>
      <xdr:spPr>
        <a:xfrm>
          <a:off x="83451533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108</xdr:col>
      <xdr:colOff>637674</xdr:colOff>
      <xdr:row>677</xdr:row>
      <xdr:rowOff>3509</xdr:rowOff>
    </xdr:from>
    <xdr:ext cx="184731" cy="264560"/>
    <xdr:sp macro="" textlink="">
      <xdr:nvSpPr>
        <xdr:cNvPr id="10435" name="pole tekstowe 1"/>
        <xdr:cNvSpPr txBox="1"/>
      </xdr:nvSpPr>
      <xdr:spPr>
        <a:xfrm>
          <a:off x="8422907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627146</xdr:colOff>
      <xdr:row>677</xdr:row>
      <xdr:rowOff>3509</xdr:rowOff>
    </xdr:from>
    <xdr:ext cx="184731" cy="264560"/>
    <xdr:sp macro="" textlink="">
      <xdr:nvSpPr>
        <xdr:cNvPr id="10436" name="pole tekstowe 1"/>
        <xdr:cNvSpPr txBox="1"/>
      </xdr:nvSpPr>
      <xdr:spPr>
        <a:xfrm>
          <a:off x="8343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627146</xdr:colOff>
      <xdr:row>678</xdr:row>
      <xdr:rowOff>0</xdr:rowOff>
    </xdr:from>
    <xdr:ext cx="184731" cy="264560"/>
    <xdr:sp macro="" textlink="">
      <xdr:nvSpPr>
        <xdr:cNvPr id="10437" name="pole tekstowe 1"/>
        <xdr:cNvSpPr txBox="1"/>
      </xdr:nvSpPr>
      <xdr:spPr>
        <a:xfrm>
          <a:off x="83437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627146</xdr:colOff>
      <xdr:row>677</xdr:row>
      <xdr:rowOff>3509</xdr:rowOff>
    </xdr:from>
    <xdr:ext cx="184731" cy="264560"/>
    <xdr:sp macro="" textlink="">
      <xdr:nvSpPr>
        <xdr:cNvPr id="10438" name="pole tekstowe 1"/>
        <xdr:cNvSpPr txBox="1"/>
      </xdr:nvSpPr>
      <xdr:spPr>
        <a:xfrm>
          <a:off x="8343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627146</xdr:colOff>
      <xdr:row>678</xdr:row>
      <xdr:rowOff>0</xdr:rowOff>
    </xdr:from>
    <xdr:ext cx="184731" cy="264560"/>
    <xdr:sp macro="" textlink="">
      <xdr:nvSpPr>
        <xdr:cNvPr id="10439" name="pole tekstowe 1"/>
        <xdr:cNvSpPr txBox="1"/>
      </xdr:nvSpPr>
      <xdr:spPr>
        <a:xfrm>
          <a:off x="83437496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627146</xdr:colOff>
      <xdr:row>677</xdr:row>
      <xdr:rowOff>3509</xdr:rowOff>
    </xdr:from>
    <xdr:ext cx="184731" cy="264560"/>
    <xdr:sp macro="" textlink="">
      <xdr:nvSpPr>
        <xdr:cNvPr id="10440" name="pole tekstowe 1"/>
        <xdr:cNvSpPr txBox="1"/>
      </xdr:nvSpPr>
      <xdr:spPr>
        <a:xfrm>
          <a:off x="83437496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820654</xdr:colOff>
      <xdr:row>677</xdr:row>
      <xdr:rowOff>3509</xdr:rowOff>
    </xdr:from>
    <xdr:ext cx="184731" cy="264560"/>
    <xdr:sp macro="" textlink="">
      <xdr:nvSpPr>
        <xdr:cNvPr id="10441" name="pole tekstowe 1"/>
        <xdr:cNvSpPr txBox="1"/>
      </xdr:nvSpPr>
      <xdr:spPr>
        <a:xfrm>
          <a:off x="83592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820654</xdr:colOff>
      <xdr:row>678</xdr:row>
      <xdr:rowOff>0</xdr:rowOff>
    </xdr:from>
    <xdr:ext cx="184731" cy="264560"/>
    <xdr:sp macro="" textlink="">
      <xdr:nvSpPr>
        <xdr:cNvPr id="10442" name="pole tekstowe 1"/>
        <xdr:cNvSpPr txBox="1"/>
      </xdr:nvSpPr>
      <xdr:spPr>
        <a:xfrm>
          <a:off x="83592904" y="131259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107</xdr:col>
      <xdr:colOff>820654</xdr:colOff>
      <xdr:row>677</xdr:row>
      <xdr:rowOff>3509</xdr:rowOff>
    </xdr:from>
    <xdr:ext cx="184731" cy="264560"/>
    <xdr:sp macro="" textlink="">
      <xdr:nvSpPr>
        <xdr:cNvPr id="10443" name="pole tekstowe 1"/>
        <xdr:cNvSpPr txBox="1"/>
      </xdr:nvSpPr>
      <xdr:spPr>
        <a:xfrm>
          <a:off x="83592904" y="13104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96</xdr:col>
      <xdr:colOff>0</xdr:colOff>
      <xdr:row>677</xdr:row>
      <xdr:rowOff>0</xdr:rowOff>
    </xdr:from>
    <xdr:ext cx="180975" cy="265697"/>
    <xdr:sp macro="" textlink="">
      <xdr:nvSpPr>
        <xdr:cNvPr id="10444" name="pole tekstowe 1"/>
        <xdr:cNvSpPr txBox="1">
          <a:spLocks noChangeArrowheads="1"/>
        </xdr:cNvSpPr>
      </xdr:nvSpPr>
      <xdr:spPr bwMode="auto">
        <a:xfrm>
          <a:off x="74218800" y="1308163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96</xdr:col>
      <xdr:colOff>0</xdr:colOff>
      <xdr:row>677</xdr:row>
      <xdr:rowOff>0</xdr:rowOff>
    </xdr:from>
    <xdr:ext cx="180975" cy="265697"/>
    <xdr:sp macro="" textlink="">
      <xdr:nvSpPr>
        <xdr:cNvPr id="15725" name="Text Box 14701"/>
        <xdr:cNvSpPr txBox="1">
          <a:spLocks noChangeArrowheads="1"/>
        </xdr:cNvSpPr>
      </xdr:nvSpPr>
      <xdr:spPr bwMode="auto">
        <a:xfrm>
          <a:off x="74218800" y="1308163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96</xdr:col>
      <xdr:colOff>0</xdr:colOff>
      <xdr:row>678</xdr:row>
      <xdr:rowOff>0</xdr:rowOff>
    </xdr:from>
    <xdr:ext cx="190500" cy="255671"/>
    <xdr:sp macro="" textlink="">
      <xdr:nvSpPr>
        <xdr:cNvPr id="23053" name="Text Box 22029"/>
        <xdr:cNvSpPr txBox="1">
          <a:spLocks noChangeArrowheads="1"/>
        </xdr:cNvSpPr>
      </xdr:nvSpPr>
      <xdr:spPr bwMode="auto">
        <a:xfrm>
          <a:off x="74218800" y="13099732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0</xdr:colOff>
      <xdr:row>677</xdr:row>
      <xdr:rowOff>0</xdr:rowOff>
    </xdr:from>
    <xdr:ext cx="180975" cy="266700"/>
    <xdr:sp macro="" textlink="">
      <xdr:nvSpPr>
        <xdr:cNvPr id="30997" name="pole tekstowe 1"/>
        <xdr:cNvSpPr txBox="1">
          <a:spLocks noChangeArrowheads="1"/>
        </xdr:cNvSpPr>
      </xdr:nvSpPr>
      <xdr:spPr bwMode="auto">
        <a:xfrm>
          <a:off x="76561950" y="1290923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0</xdr:colOff>
      <xdr:row>677</xdr:row>
      <xdr:rowOff>0</xdr:rowOff>
    </xdr:from>
    <xdr:ext cx="180975" cy="266700"/>
    <xdr:sp macro="" textlink="">
      <xdr:nvSpPr>
        <xdr:cNvPr id="38836" name="Text Box 37812"/>
        <xdr:cNvSpPr txBox="1">
          <a:spLocks noChangeArrowheads="1"/>
        </xdr:cNvSpPr>
      </xdr:nvSpPr>
      <xdr:spPr bwMode="auto">
        <a:xfrm>
          <a:off x="76561950" y="1290923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0</xdr:colOff>
      <xdr:row>677</xdr:row>
      <xdr:rowOff>0</xdr:rowOff>
    </xdr:from>
    <xdr:ext cx="180975" cy="266700"/>
    <xdr:sp macro="" textlink="">
      <xdr:nvSpPr>
        <xdr:cNvPr id="46673" name="Text Box 45649"/>
        <xdr:cNvSpPr txBox="1">
          <a:spLocks noChangeArrowheads="1"/>
        </xdr:cNvSpPr>
      </xdr:nvSpPr>
      <xdr:spPr bwMode="auto">
        <a:xfrm>
          <a:off x="76561950" y="1290923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F678"/>
  <sheetViews>
    <sheetView zoomScale="95" workbookViewId="0">
      <pane xSplit="6" ySplit="1" topLeftCell="G644" activePane="bottomRight" state="frozen"/>
      <selection pane="topRight"/>
      <selection pane="bottomLeft"/>
      <selection pane="bottomRight" activeCell="C1" sqref="C1"/>
    </sheetView>
  </sheetViews>
  <sheetFormatPr defaultRowHeight="12.75" outlineLevelCol="1"/>
  <cols>
    <col min="1" max="1" width="6.85546875" style="17" customWidth="1"/>
    <col min="2" max="2" width="6.85546875" style="18" customWidth="1"/>
    <col min="3" max="3" width="6.85546875" style="19" customWidth="1"/>
    <col min="4" max="4" width="59.140625" style="11" customWidth="1"/>
    <col min="5" max="5" width="45.140625" style="20" hidden="1" customWidth="1"/>
    <col min="6" max="6" width="13.42578125" style="16" bestFit="1" customWidth="1"/>
    <col min="7" max="7" width="11.5703125" style="16" customWidth="1"/>
    <col min="8" max="16" width="10.42578125" style="16" hidden="1" customWidth="1" outlineLevel="1"/>
    <col min="17" max="17" width="11.5703125" style="16" customWidth="1" collapsed="1"/>
    <col min="18" max="23" width="10.42578125" style="16" hidden="1" customWidth="1" outlineLevel="1"/>
    <col min="24" max="24" width="11.5703125" style="16" customWidth="1" collapsed="1"/>
    <col min="25" max="41" width="10.85546875" style="16" hidden="1" customWidth="1" outlineLevel="1"/>
    <col min="42" max="42" width="11.7109375" style="16" customWidth="1" collapsed="1"/>
    <col min="43" max="53" width="11.7109375" style="16" hidden="1" customWidth="1" outlineLevel="1"/>
    <col min="54" max="54" width="11.7109375" style="16" customWidth="1" collapsed="1"/>
    <col min="55" max="65" width="11.7109375" style="16" hidden="1" customWidth="1" outlineLevel="1"/>
    <col min="66" max="66" width="11.7109375" style="16" customWidth="1" collapsed="1"/>
    <col min="67" max="69" width="11.7109375" style="16" hidden="1" customWidth="1" outlineLevel="1"/>
    <col min="70" max="70" width="11.7109375" style="16" customWidth="1" collapsed="1"/>
    <col min="71" max="73" width="11.7109375" style="16" hidden="1" customWidth="1" outlineLevel="1"/>
    <col min="74" max="74" width="11.7109375" style="16" customWidth="1" collapsed="1"/>
    <col min="75" max="75" width="11.7109375" style="16" hidden="1" customWidth="1" outlineLevel="1"/>
    <col min="76" max="76" width="11.7109375" style="16" customWidth="1" collapsed="1"/>
    <col min="77" max="79" width="11.7109375" style="16" hidden="1" customWidth="1" outlineLevel="1"/>
    <col min="80" max="80" width="11.7109375" style="16" customWidth="1" collapsed="1"/>
    <col min="81" max="86" width="11.7109375" style="16" hidden="1" customWidth="1" outlineLevel="1"/>
    <col min="87" max="87" width="11.7109375" style="16" customWidth="1" collapsed="1"/>
    <col min="88" max="88" width="11.7109375" style="16" hidden="1" customWidth="1" outlineLevel="1"/>
    <col min="89" max="89" width="11.7109375" style="16" customWidth="1" collapsed="1"/>
    <col min="90" max="92" width="11.7109375" style="16" hidden="1" customWidth="1" outlineLevel="1"/>
    <col min="93" max="93" width="11.7109375" style="16" customWidth="1" collapsed="1"/>
    <col min="94" max="98" width="11.7109375" style="16" hidden="1" customWidth="1" outlineLevel="1"/>
    <col min="99" max="99" width="11.7109375" style="16" customWidth="1" collapsed="1"/>
    <col min="100" max="100" width="11.7109375" style="16" hidden="1" customWidth="1" outlineLevel="1"/>
    <col min="101" max="101" width="11.7109375" style="16" customWidth="1" collapsed="1"/>
    <col min="102" max="102" width="11.7109375" style="16" hidden="1" customWidth="1" outlineLevel="1"/>
    <col min="103" max="103" width="11.7109375" style="16" customWidth="1" collapsed="1"/>
    <col min="104" max="106" width="11.7109375" style="16" hidden="1" customWidth="1" outlineLevel="1"/>
    <col min="107" max="107" width="11.7109375" style="16" customWidth="1" collapsed="1"/>
    <col min="108" max="109" width="11.7109375" style="16" hidden="1" customWidth="1" outlineLevel="1"/>
    <col min="110" max="110" width="11.7109375" style="16" customWidth="1" collapsed="1"/>
    <col min="111" max="255" width="9.140625" style="11"/>
    <col min="256" max="258" width="6.85546875" style="11" customWidth="1"/>
    <col min="259" max="259" width="59.140625" style="11" customWidth="1"/>
    <col min="260" max="260" width="0" style="11" hidden="1" customWidth="1"/>
    <col min="261" max="261" width="13.42578125" style="11" bestFit="1" customWidth="1"/>
    <col min="262" max="262" width="11.5703125" style="11" customWidth="1"/>
    <col min="263" max="271" width="0" style="11" hidden="1" customWidth="1"/>
    <col min="272" max="272" width="11.5703125" style="11" customWidth="1"/>
    <col min="273" max="278" width="0" style="11" hidden="1" customWidth="1"/>
    <col min="279" max="279" width="11.5703125" style="11" customWidth="1"/>
    <col min="280" max="296" width="0" style="11" hidden="1" customWidth="1"/>
    <col min="297" max="297" width="11.7109375" style="11" customWidth="1"/>
    <col min="298" max="308" width="0" style="11" hidden="1" customWidth="1"/>
    <col min="309" max="309" width="11.7109375" style="11" customWidth="1"/>
    <col min="310" max="320" width="0" style="11" hidden="1" customWidth="1"/>
    <col min="321" max="321" width="11.7109375" style="11" customWidth="1"/>
    <col min="322" max="324" width="0" style="11" hidden="1" customWidth="1"/>
    <col min="325" max="325" width="11.7109375" style="11" customWidth="1"/>
    <col min="326" max="328" width="0" style="11" hidden="1" customWidth="1"/>
    <col min="329" max="329" width="11.7109375" style="11" customWidth="1"/>
    <col min="330" max="330" width="0" style="11" hidden="1" customWidth="1"/>
    <col min="331" max="331" width="11.7109375" style="11" customWidth="1"/>
    <col min="332" max="334" width="0" style="11" hidden="1" customWidth="1"/>
    <col min="335" max="335" width="11.7109375" style="11" customWidth="1"/>
    <col min="336" max="341" width="0" style="11" hidden="1" customWidth="1"/>
    <col min="342" max="342" width="11.7109375" style="11" customWidth="1"/>
    <col min="343" max="343" width="0" style="11" hidden="1" customWidth="1"/>
    <col min="344" max="344" width="11.7109375" style="11" customWidth="1"/>
    <col min="345" max="347" width="0" style="11" hidden="1" customWidth="1"/>
    <col min="348" max="348" width="11.7109375" style="11" customWidth="1"/>
    <col min="349" max="353" width="0" style="11" hidden="1" customWidth="1"/>
    <col min="354" max="354" width="11.7109375" style="11" customWidth="1"/>
    <col min="355" max="355" width="0" style="11" hidden="1" customWidth="1"/>
    <col min="356" max="356" width="11.7109375" style="11" customWidth="1"/>
    <col min="357" max="357" width="0" style="11" hidden="1" customWidth="1"/>
    <col min="358" max="358" width="11.7109375" style="11" customWidth="1"/>
    <col min="359" max="361" width="0" style="11" hidden="1" customWidth="1"/>
    <col min="362" max="362" width="11.7109375" style="11" customWidth="1"/>
    <col min="363" max="364" width="0" style="11" hidden="1" customWidth="1"/>
    <col min="365" max="365" width="11.7109375" style="11" customWidth="1"/>
    <col min="366" max="511" width="9.140625" style="11"/>
    <col min="512" max="514" width="6.85546875" style="11" customWidth="1"/>
    <col min="515" max="515" width="59.140625" style="11" customWidth="1"/>
    <col min="516" max="516" width="0" style="11" hidden="1" customWidth="1"/>
    <col min="517" max="517" width="13.42578125" style="11" bestFit="1" customWidth="1"/>
    <col min="518" max="518" width="11.5703125" style="11" customWidth="1"/>
    <col min="519" max="527" width="0" style="11" hidden="1" customWidth="1"/>
    <col min="528" max="528" width="11.5703125" style="11" customWidth="1"/>
    <col min="529" max="534" width="0" style="11" hidden="1" customWidth="1"/>
    <col min="535" max="535" width="11.5703125" style="11" customWidth="1"/>
    <col min="536" max="552" width="0" style="11" hidden="1" customWidth="1"/>
    <col min="553" max="553" width="11.7109375" style="11" customWidth="1"/>
    <col min="554" max="564" width="0" style="11" hidden="1" customWidth="1"/>
    <col min="565" max="565" width="11.7109375" style="11" customWidth="1"/>
    <col min="566" max="576" width="0" style="11" hidden="1" customWidth="1"/>
    <col min="577" max="577" width="11.7109375" style="11" customWidth="1"/>
    <col min="578" max="580" width="0" style="11" hidden="1" customWidth="1"/>
    <col min="581" max="581" width="11.7109375" style="11" customWidth="1"/>
    <col min="582" max="584" width="0" style="11" hidden="1" customWidth="1"/>
    <col min="585" max="585" width="11.7109375" style="11" customWidth="1"/>
    <col min="586" max="586" width="0" style="11" hidden="1" customWidth="1"/>
    <col min="587" max="587" width="11.7109375" style="11" customWidth="1"/>
    <col min="588" max="590" width="0" style="11" hidden="1" customWidth="1"/>
    <col min="591" max="591" width="11.7109375" style="11" customWidth="1"/>
    <col min="592" max="597" width="0" style="11" hidden="1" customWidth="1"/>
    <col min="598" max="598" width="11.7109375" style="11" customWidth="1"/>
    <col min="599" max="599" width="0" style="11" hidden="1" customWidth="1"/>
    <col min="600" max="600" width="11.7109375" style="11" customWidth="1"/>
    <col min="601" max="603" width="0" style="11" hidden="1" customWidth="1"/>
    <col min="604" max="604" width="11.7109375" style="11" customWidth="1"/>
    <col min="605" max="609" width="0" style="11" hidden="1" customWidth="1"/>
    <col min="610" max="610" width="11.7109375" style="11" customWidth="1"/>
    <col min="611" max="611" width="0" style="11" hidden="1" customWidth="1"/>
    <col min="612" max="612" width="11.7109375" style="11" customWidth="1"/>
    <col min="613" max="613" width="0" style="11" hidden="1" customWidth="1"/>
    <col min="614" max="614" width="11.7109375" style="11" customWidth="1"/>
    <col min="615" max="617" width="0" style="11" hidden="1" customWidth="1"/>
    <col min="618" max="618" width="11.7109375" style="11" customWidth="1"/>
    <col min="619" max="620" width="0" style="11" hidden="1" customWidth="1"/>
    <col min="621" max="621" width="11.7109375" style="11" customWidth="1"/>
    <col min="622" max="767" width="9.140625" style="11"/>
    <col min="768" max="770" width="6.85546875" style="11" customWidth="1"/>
    <col min="771" max="771" width="59.140625" style="11" customWidth="1"/>
    <col min="772" max="772" width="0" style="11" hidden="1" customWidth="1"/>
    <col min="773" max="773" width="13.42578125" style="11" bestFit="1" customWidth="1"/>
    <col min="774" max="774" width="11.5703125" style="11" customWidth="1"/>
    <col min="775" max="783" width="0" style="11" hidden="1" customWidth="1"/>
    <col min="784" max="784" width="11.5703125" style="11" customWidth="1"/>
    <col min="785" max="790" width="0" style="11" hidden="1" customWidth="1"/>
    <col min="791" max="791" width="11.5703125" style="11" customWidth="1"/>
    <col min="792" max="808" width="0" style="11" hidden="1" customWidth="1"/>
    <col min="809" max="809" width="11.7109375" style="11" customWidth="1"/>
    <col min="810" max="820" width="0" style="11" hidden="1" customWidth="1"/>
    <col min="821" max="821" width="11.7109375" style="11" customWidth="1"/>
    <col min="822" max="832" width="0" style="11" hidden="1" customWidth="1"/>
    <col min="833" max="833" width="11.7109375" style="11" customWidth="1"/>
    <col min="834" max="836" width="0" style="11" hidden="1" customWidth="1"/>
    <col min="837" max="837" width="11.7109375" style="11" customWidth="1"/>
    <col min="838" max="840" width="0" style="11" hidden="1" customWidth="1"/>
    <col min="841" max="841" width="11.7109375" style="11" customWidth="1"/>
    <col min="842" max="842" width="0" style="11" hidden="1" customWidth="1"/>
    <col min="843" max="843" width="11.7109375" style="11" customWidth="1"/>
    <col min="844" max="846" width="0" style="11" hidden="1" customWidth="1"/>
    <col min="847" max="847" width="11.7109375" style="11" customWidth="1"/>
    <col min="848" max="853" width="0" style="11" hidden="1" customWidth="1"/>
    <col min="854" max="854" width="11.7109375" style="11" customWidth="1"/>
    <col min="855" max="855" width="0" style="11" hidden="1" customWidth="1"/>
    <col min="856" max="856" width="11.7109375" style="11" customWidth="1"/>
    <col min="857" max="859" width="0" style="11" hidden="1" customWidth="1"/>
    <col min="860" max="860" width="11.7109375" style="11" customWidth="1"/>
    <col min="861" max="865" width="0" style="11" hidden="1" customWidth="1"/>
    <col min="866" max="866" width="11.7109375" style="11" customWidth="1"/>
    <col min="867" max="867" width="0" style="11" hidden="1" customWidth="1"/>
    <col min="868" max="868" width="11.7109375" style="11" customWidth="1"/>
    <col min="869" max="869" width="0" style="11" hidden="1" customWidth="1"/>
    <col min="870" max="870" width="11.7109375" style="11" customWidth="1"/>
    <col min="871" max="873" width="0" style="11" hidden="1" customWidth="1"/>
    <col min="874" max="874" width="11.7109375" style="11" customWidth="1"/>
    <col min="875" max="876" width="0" style="11" hidden="1" customWidth="1"/>
    <col min="877" max="877" width="11.7109375" style="11" customWidth="1"/>
    <col min="878" max="1023" width="9.140625" style="11"/>
    <col min="1024" max="1026" width="6.85546875" style="11" customWidth="1"/>
    <col min="1027" max="1027" width="59.140625" style="11" customWidth="1"/>
    <col min="1028" max="1028" width="0" style="11" hidden="1" customWidth="1"/>
    <col min="1029" max="1029" width="13.42578125" style="11" bestFit="1" customWidth="1"/>
    <col min="1030" max="1030" width="11.5703125" style="11" customWidth="1"/>
    <col min="1031" max="1039" width="0" style="11" hidden="1" customWidth="1"/>
    <col min="1040" max="1040" width="11.5703125" style="11" customWidth="1"/>
    <col min="1041" max="1046" width="0" style="11" hidden="1" customWidth="1"/>
    <col min="1047" max="1047" width="11.5703125" style="11" customWidth="1"/>
    <col min="1048" max="1064" width="0" style="11" hidden="1" customWidth="1"/>
    <col min="1065" max="1065" width="11.7109375" style="11" customWidth="1"/>
    <col min="1066" max="1076" width="0" style="11" hidden="1" customWidth="1"/>
    <col min="1077" max="1077" width="11.7109375" style="11" customWidth="1"/>
    <col min="1078" max="1088" width="0" style="11" hidden="1" customWidth="1"/>
    <col min="1089" max="1089" width="11.7109375" style="11" customWidth="1"/>
    <col min="1090" max="1092" width="0" style="11" hidden="1" customWidth="1"/>
    <col min="1093" max="1093" width="11.7109375" style="11" customWidth="1"/>
    <col min="1094" max="1096" width="0" style="11" hidden="1" customWidth="1"/>
    <col min="1097" max="1097" width="11.7109375" style="11" customWidth="1"/>
    <col min="1098" max="1098" width="0" style="11" hidden="1" customWidth="1"/>
    <col min="1099" max="1099" width="11.7109375" style="11" customWidth="1"/>
    <col min="1100" max="1102" width="0" style="11" hidden="1" customWidth="1"/>
    <col min="1103" max="1103" width="11.7109375" style="11" customWidth="1"/>
    <col min="1104" max="1109" width="0" style="11" hidden="1" customWidth="1"/>
    <col min="1110" max="1110" width="11.7109375" style="11" customWidth="1"/>
    <col min="1111" max="1111" width="0" style="11" hidden="1" customWidth="1"/>
    <col min="1112" max="1112" width="11.7109375" style="11" customWidth="1"/>
    <col min="1113" max="1115" width="0" style="11" hidden="1" customWidth="1"/>
    <col min="1116" max="1116" width="11.7109375" style="11" customWidth="1"/>
    <col min="1117" max="1121" width="0" style="11" hidden="1" customWidth="1"/>
    <col min="1122" max="1122" width="11.7109375" style="11" customWidth="1"/>
    <col min="1123" max="1123" width="0" style="11" hidden="1" customWidth="1"/>
    <col min="1124" max="1124" width="11.7109375" style="11" customWidth="1"/>
    <col min="1125" max="1125" width="0" style="11" hidden="1" customWidth="1"/>
    <col min="1126" max="1126" width="11.7109375" style="11" customWidth="1"/>
    <col min="1127" max="1129" width="0" style="11" hidden="1" customWidth="1"/>
    <col min="1130" max="1130" width="11.7109375" style="11" customWidth="1"/>
    <col min="1131" max="1132" width="0" style="11" hidden="1" customWidth="1"/>
    <col min="1133" max="1133" width="11.7109375" style="11" customWidth="1"/>
    <col min="1134" max="1279" width="9.140625" style="11"/>
    <col min="1280" max="1282" width="6.85546875" style="11" customWidth="1"/>
    <col min="1283" max="1283" width="59.140625" style="11" customWidth="1"/>
    <col min="1284" max="1284" width="0" style="11" hidden="1" customWidth="1"/>
    <col min="1285" max="1285" width="13.42578125" style="11" bestFit="1" customWidth="1"/>
    <col min="1286" max="1286" width="11.5703125" style="11" customWidth="1"/>
    <col min="1287" max="1295" width="0" style="11" hidden="1" customWidth="1"/>
    <col min="1296" max="1296" width="11.5703125" style="11" customWidth="1"/>
    <col min="1297" max="1302" width="0" style="11" hidden="1" customWidth="1"/>
    <col min="1303" max="1303" width="11.5703125" style="11" customWidth="1"/>
    <col min="1304" max="1320" width="0" style="11" hidden="1" customWidth="1"/>
    <col min="1321" max="1321" width="11.7109375" style="11" customWidth="1"/>
    <col min="1322" max="1332" width="0" style="11" hidden="1" customWidth="1"/>
    <col min="1333" max="1333" width="11.7109375" style="11" customWidth="1"/>
    <col min="1334" max="1344" width="0" style="11" hidden="1" customWidth="1"/>
    <col min="1345" max="1345" width="11.7109375" style="11" customWidth="1"/>
    <col min="1346" max="1348" width="0" style="11" hidden="1" customWidth="1"/>
    <col min="1349" max="1349" width="11.7109375" style="11" customWidth="1"/>
    <col min="1350" max="1352" width="0" style="11" hidden="1" customWidth="1"/>
    <col min="1353" max="1353" width="11.7109375" style="11" customWidth="1"/>
    <col min="1354" max="1354" width="0" style="11" hidden="1" customWidth="1"/>
    <col min="1355" max="1355" width="11.7109375" style="11" customWidth="1"/>
    <col min="1356" max="1358" width="0" style="11" hidden="1" customWidth="1"/>
    <col min="1359" max="1359" width="11.7109375" style="11" customWidth="1"/>
    <col min="1360" max="1365" width="0" style="11" hidden="1" customWidth="1"/>
    <col min="1366" max="1366" width="11.7109375" style="11" customWidth="1"/>
    <col min="1367" max="1367" width="0" style="11" hidden="1" customWidth="1"/>
    <col min="1368" max="1368" width="11.7109375" style="11" customWidth="1"/>
    <col min="1369" max="1371" width="0" style="11" hidden="1" customWidth="1"/>
    <col min="1372" max="1372" width="11.7109375" style="11" customWidth="1"/>
    <col min="1373" max="1377" width="0" style="11" hidden="1" customWidth="1"/>
    <col min="1378" max="1378" width="11.7109375" style="11" customWidth="1"/>
    <col min="1379" max="1379" width="0" style="11" hidden="1" customWidth="1"/>
    <col min="1380" max="1380" width="11.7109375" style="11" customWidth="1"/>
    <col min="1381" max="1381" width="0" style="11" hidden="1" customWidth="1"/>
    <col min="1382" max="1382" width="11.7109375" style="11" customWidth="1"/>
    <col min="1383" max="1385" width="0" style="11" hidden="1" customWidth="1"/>
    <col min="1386" max="1386" width="11.7109375" style="11" customWidth="1"/>
    <col min="1387" max="1388" width="0" style="11" hidden="1" customWidth="1"/>
    <col min="1389" max="1389" width="11.7109375" style="11" customWidth="1"/>
    <col min="1390" max="1535" width="9.140625" style="11"/>
    <col min="1536" max="1538" width="6.85546875" style="11" customWidth="1"/>
    <col min="1539" max="1539" width="59.140625" style="11" customWidth="1"/>
    <col min="1540" max="1540" width="0" style="11" hidden="1" customWidth="1"/>
    <col min="1541" max="1541" width="13.42578125" style="11" bestFit="1" customWidth="1"/>
    <col min="1542" max="1542" width="11.5703125" style="11" customWidth="1"/>
    <col min="1543" max="1551" width="0" style="11" hidden="1" customWidth="1"/>
    <col min="1552" max="1552" width="11.5703125" style="11" customWidth="1"/>
    <col min="1553" max="1558" width="0" style="11" hidden="1" customWidth="1"/>
    <col min="1559" max="1559" width="11.5703125" style="11" customWidth="1"/>
    <col min="1560" max="1576" width="0" style="11" hidden="1" customWidth="1"/>
    <col min="1577" max="1577" width="11.7109375" style="11" customWidth="1"/>
    <col min="1578" max="1588" width="0" style="11" hidden="1" customWidth="1"/>
    <col min="1589" max="1589" width="11.7109375" style="11" customWidth="1"/>
    <col min="1590" max="1600" width="0" style="11" hidden="1" customWidth="1"/>
    <col min="1601" max="1601" width="11.7109375" style="11" customWidth="1"/>
    <col min="1602" max="1604" width="0" style="11" hidden="1" customWidth="1"/>
    <col min="1605" max="1605" width="11.7109375" style="11" customWidth="1"/>
    <col min="1606" max="1608" width="0" style="11" hidden="1" customWidth="1"/>
    <col min="1609" max="1609" width="11.7109375" style="11" customWidth="1"/>
    <col min="1610" max="1610" width="0" style="11" hidden="1" customWidth="1"/>
    <col min="1611" max="1611" width="11.7109375" style="11" customWidth="1"/>
    <col min="1612" max="1614" width="0" style="11" hidden="1" customWidth="1"/>
    <col min="1615" max="1615" width="11.7109375" style="11" customWidth="1"/>
    <col min="1616" max="1621" width="0" style="11" hidden="1" customWidth="1"/>
    <col min="1622" max="1622" width="11.7109375" style="11" customWidth="1"/>
    <col min="1623" max="1623" width="0" style="11" hidden="1" customWidth="1"/>
    <col min="1624" max="1624" width="11.7109375" style="11" customWidth="1"/>
    <col min="1625" max="1627" width="0" style="11" hidden="1" customWidth="1"/>
    <col min="1628" max="1628" width="11.7109375" style="11" customWidth="1"/>
    <col min="1629" max="1633" width="0" style="11" hidden="1" customWidth="1"/>
    <col min="1634" max="1634" width="11.7109375" style="11" customWidth="1"/>
    <col min="1635" max="1635" width="0" style="11" hidden="1" customWidth="1"/>
    <col min="1636" max="1636" width="11.7109375" style="11" customWidth="1"/>
    <col min="1637" max="1637" width="0" style="11" hidden="1" customWidth="1"/>
    <col min="1638" max="1638" width="11.7109375" style="11" customWidth="1"/>
    <col min="1639" max="1641" width="0" style="11" hidden="1" customWidth="1"/>
    <col min="1642" max="1642" width="11.7109375" style="11" customWidth="1"/>
    <col min="1643" max="1644" width="0" style="11" hidden="1" customWidth="1"/>
    <col min="1645" max="1645" width="11.7109375" style="11" customWidth="1"/>
    <col min="1646" max="1791" width="9.140625" style="11"/>
    <col min="1792" max="1794" width="6.85546875" style="11" customWidth="1"/>
    <col min="1795" max="1795" width="59.140625" style="11" customWidth="1"/>
    <col min="1796" max="1796" width="0" style="11" hidden="1" customWidth="1"/>
    <col min="1797" max="1797" width="13.42578125" style="11" bestFit="1" customWidth="1"/>
    <col min="1798" max="1798" width="11.5703125" style="11" customWidth="1"/>
    <col min="1799" max="1807" width="0" style="11" hidden="1" customWidth="1"/>
    <col min="1808" max="1808" width="11.5703125" style="11" customWidth="1"/>
    <col min="1809" max="1814" width="0" style="11" hidden="1" customWidth="1"/>
    <col min="1815" max="1815" width="11.5703125" style="11" customWidth="1"/>
    <col min="1816" max="1832" width="0" style="11" hidden="1" customWidth="1"/>
    <col min="1833" max="1833" width="11.7109375" style="11" customWidth="1"/>
    <col min="1834" max="1844" width="0" style="11" hidden="1" customWidth="1"/>
    <col min="1845" max="1845" width="11.7109375" style="11" customWidth="1"/>
    <col min="1846" max="1856" width="0" style="11" hidden="1" customWidth="1"/>
    <col min="1857" max="1857" width="11.7109375" style="11" customWidth="1"/>
    <col min="1858" max="1860" width="0" style="11" hidden="1" customWidth="1"/>
    <col min="1861" max="1861" width="11.7109375" style="11" customWidth="1"/>
    <col min="1862" max="1864" width="0" style="11" hidden="1" customWidth="1"/>
    <col min="1865" max="1865" width="11.7109375" style="11" customWidth="1"/>
    <col min="1866" max="1866" width="0" style="11" hidden="1" customWidth="1"/>
    <col min="1867" max="1867" width="11.7109375" style="11" customWidth="1"/>
    <col min="1868" max="1870" width="0" style="11" hidden="1" customWidth="1"/>
    <col min="1871" max="1871" width="11.7109375" style="11" customWidth="1"/>
    <col min="1872" max="1877" width="0" style="11" hidden="1" customWidth="1"/>
    <col min="1878" max="1878" width="11.7109375" style="11" customWidth="1"/>
    <col min="1879" max="1879" width="0" style="11" hidden="1" customWidth="1"/>
    <col min="1880" max="1880" width="11.7109375" style="11" customWidth="1"/>
    <col min="1881" max="1883" width="0" style="11" hidden="1" customWidth="1"/>
    <col min="1884" max="1884" width="11.7109375" style="11" customWidth="1"/>
    <col min="1885" max="1889" width="0" style="11" hidden="1" customWidth="1"/>
    <col min="1890" max="1890" width="11.7109375" style="11" customWidth="1"/>
    <col min="1891" max="1891" width="0" style="11" hidden="1" customWidth="1"/>
    <col min="1892" max="1892" width="11.7109375" style="11" customWidth="1"/>
    <col min="1893" max="1893" width="0" style="11" hidden="1" customWidth="1"/>
    <col min="1894" max="1894" width="11.7109375" style="11" customWidth="1"/>
    <col min="1895" max="1897" width="0" style="11" hidden="1" customWidth="1"/>
    <col min="1898" max="1898" width="11.7109375" style="11" customWidth="1"/>
    <col min="1899" max="1900" width="0" style="11" hidden="1" customWidth="1"/>
    <col min="1901" max="1901" width="11.7109375" style="11" customWidth="1"/>
    <col min="1902" max="2047" width="9.140625" style="11"/>
    <col min="2048" max="2050" width="6.85546875" style="11" customWidth="1"/>
    <col min="2051" max="2051" width="59.140625" style="11" customWidth="1"/>
    <col min="2052" max="2052" width="0" style="11" hidden="1" customWidth="1"/>
    <col min="2053" max="2053" width="13.42578125" style="11" bestFit="1" customWidth="1"/>
    <col min="2054" max="2054" width="11.5703125" style="11" customWidth="1"/>
    <col min="2055" max="2063" width="0" style="11" hidden="1" customWidth="1"/>
    <col min="2064" max="2064" width="11.5703125" style="11" customWidth="1"/>
    <col min="2065" max="2070" width="0" style="11" hidden="1" customWidth="1"/>
    <col min="2071" max="2071" width="11.5703125" style="11" customWidth="1"/>
    <col min="2072" max="2088" width="0" style="11" hidden="1" customWidth="1"/>
    <col min="2089" max="2089" width="11.7109375" style="11" customWidth="1"/>
    <col min="2090" max="2100" width="0" style="11" hidden="1" customWidth="1"/>
    <col min="2101" max="2101" width="11.7109375" style="11" customWidth="1"/>
    <col min="2102" max="2112" width="0" style="11" hidden="1" customWidth="1"/>
    <col min="2113" max="2113" width="11.7109375" style="11" customWidth="1"/>
    <col min="2114" max="2116" width="0" style="11" hidden="1" customWidth="1"/>
    <col min="2117" max="2117" width="11.7109375" style="11" customWidth="1"/>
    <col min="2118" max="2120" width="0" style="11" hidden="1" customWidth="1"/>
    <col min="2121" max="2121" width="11.7109375" style="11" customWidth="1"/>
    <col min="2122" max="2122" width="0" style="11" hidden="1" customWidth="1"/>
    <col min="2123" max="2123" width="11.7109375" style="11" customWidth="1"/>
    <col min="2124" max="2126" width="0" style="11" hidden="1" customWidth="1"/>
    <col min="2127" max="2127" width="11.7109375" style="11" customWidth="1"/>
    <col min="2128" max="2133" width="0" style="11" hidden="1" customWidth="1"/>
    <col min="2134" max="2134" width="11.7109375" style="11" customWidth="1"/>
    <col min="2135" max="2135" width="0" style="11" hidden="1" customWidth="1"/>
    <col min="2136" max="2136" width="11.7109375" style="11" customWidth="1"/>
    <col min="2137" max="2139" width="0" style="11" hidden="1" customWidth="1"/>
    <col min="2140" max="2140" width="11.7109375" style="11" customWidth="1"/>
    <col min="2141" max="2145" width="0" style="11" hidden="1" customWidth="1"/>
    <col min="2146" max="2146" width="11.7109375" style="11" customWidth="1"/>
    <col min="2147" max="2147" width="0" style="11" hidden="1" customWidth="1"/>
    <col min="2148" max="2148" width="11.7109375" style="11" customWidth="1"/>
    <col min="2149" max="2149" width="0" style="11" hidden="1" customWidth="1"/>
    <col min="2150" max="2150" width="11.7109375" style="11" customWidth="1"/>
    <col min="2151" max="2153" width="0" style="11" hidden="1" customWidth="1"/>
    <col min="2154" max="2154" width="11.7109375" style="11" customWidth="1"/>
    <col min="2155" max="2156" width="0" style="11" hidden="1" customWidth="1"/>
    <col min="2157" max="2157" width="11.7109375" style="11" customWidth="1"/>
    <col min="2158" max="2303" width="9.140625" style="11"/>
    <col min="2304" max="2306" width="6.85546875" style="11" customWidth="1"/>
    <col min="2307" max="2307" width="59.140625" style="11" customWidth="1"/>
    <col min="2308" max="2308" width="0" style="11" hidden="1" customWidth="1"/>
    <col min="2309" max="2309" width="13.42578125" style="11" bestFit="1" customWidth="1"/>
    <col min="2310" max="2310" width="11.5703125" style="11" customWidth="1"/>
    <col min="2311" max="2319" width="0" style="11" hidden="1" customWidth="1"/>
    <col min="2320" max="2320" width="11.5703125" style="11" customWidth="1"/>
    <col min="2321" max="2326" width="0" style="11" hidden="1" customWidth="1"/>
    <col min="2327" max="2327" width="11.5703125" style="11" customWidth="1"/>
    <col min="2328" max="2344" width="0" style="11" hidden="1" customWidth="1"/>
    <col min="2345" max="2345" width="11.7109375" style="11" customWidth="1"/>
    <col min="2346" max="2356" width="0" style="11" hidden="1" customWidth="1"/>
    <col min="2357" max="2357" width="11.7109375" style="11" customWidth="1"/>
    <col min="2358" max="2368" width="0" style="11" hidden="1" customWidth="1"/>
    <col min="2369" max="2369" width="11.7109375" style="11" customWidth="1"/>
    <col min="2370" max="2372" width="0" style="11" hidden="1" customWidth="1"/>
    <col min="2373" max="2373" width="11.7109375" style="11" customWidth="1"/>
    <col min="2374" max="2376" width="0" style="11" hidden="1" customWidth="1"/>
    <col min="2377" max="2377" width="11.7109375" style="11" customWidth="1"/>
    <col min="2378" max="2378" width="0" style="11" hidden="1" customWidth="1"/>
    <col min="2379" max="2379" width="11.7109375" style="11" customWidth="1"/>
    <col min="2380" max="2382" width="0" style="11" hidden="1" customWidth="1"/>
    <col min="2383" max="2383" width="11.7109375" style="11" customWidth="1"/>
    <col min="2384" max="2389" width="0" style="11" hidden="1" customWidth="1"/>
    <col min="2390" max="2390" width="11.7109375" style="11" customWidth="1"/>
    <col min="2391" max="2391" width="0" style="11" hidden="1" customWidth="1"/>
    <col min="2392" max="2392" width="11.7109375" style="11" customWidth="1"/>
    <col min="2393" max="2395" width="0" style="11" hidden="1" customWidth="1"/>
    <col min="2396" max="2396" width="11.7109375" style="11" customWidth="1"/>
    <col min="2397" max="2401" width="0" style="11" hidden="1" customWidth="1"/>
    <col min="2402" max="2402" width="11.7109375" style="11" customWidth="1"/>
    <col min="2403" max="2403" width="0" style="11" hidden="1" customWidth="1"/>
    <col min="2404" max="2404" width="11.7109375" style="11" customWidth="1"/>
    <col min="2405" max="2405" width="0" style="11" hidden="1" customWidth="1"/>
    <col min="2406" max="2406" width="11.7109375" style="11" customWidth="1"/>
    <col min="2407" max="2409" width="0" style="11" hidden="1" customWidth="1"/>
    <col min="2410" max="2410" width="11.7109375" style="11" customWidth="1"/>
    <col min="2411" max="2412" width="0" style="11" hidden="1" customWidth="1"/>
    <col min="2413" max="2413" width="11.7109375" style="11" customWidth="1"/>
    <col min="2414" max="2559" width="9.140625" style="11"/>
    <col min="2560" max="2562" width="6.85546875" style="11" customWidth="1"/>
    <col min="2563" max="2563" width="59.140625" style="11" customWidth="1"/>
    <col min="2564" max="2564" width="0" style="11" hidden="1" customWidth="1"/>
    <col min="2565" max="2565" width="13.42578125" style="11" bestFit="1" customWidth="1"/>
    <col min="2566" max="2566" width="11.5703125" style="11" customWidth="1"/>
    <col min="2567" max="2575" width="0" style="11" hidden="1" customWidth="1"/>
    <col min="2576" max="2576" width="11.5703125" style="11" customWidth="1"/>
    <col min="2577" max="2582" width="0" style="11" hidden="1" customWidth="1"/>
    <col min="2583" max="2583" width="11.5703125" style="11" customWidth="1"/>
    <col min="2584" max="2600" width="0" style="11" hidden="1" customWidth="1"/>
    <col min="2601" max="2601" width="11.7109375" style="11" customWidth="1"/>
    <col min="2602" max="2612" width="0" style="11" hidden="1" customWidth="1"/>
    <col min="2613" max="2613" width="11.7109375" style="11" customWidth="1"/>
    <col min="2614" max="2624" width="0" style="11" hidden="1" customWidth="1"/>
    <col min="2625" max="2625" width="11.7109375" style="11" customWidth="1"/>
    <col min="2626" max="2628" width="0" style="11" hidden="1" customWidth="1"/>
    <col min="2629" max="2629" width="11.7109375" style="11" customWidth="1"/>
    <col min="2630" max="2632" width="0" style="11" hidden="1" customWidth="1"/>
    <col min="2633" max="2633" width="11.7109375" style="11" customWidth="1"/>
    <col min="2634" max="2634" width="0" style="11" hidden="1" customWidth="1"/>
    <col min="2635" max="2635" width="11.7109375" style="11" customWidth="1"/>
    <col min="2636" max="2638" width="0" style="11" hidden="1" customWidth="1"/>
    <col min="2639" max="2639" width="11.7109375" style="11" customWidth="1"/>
    <col min="2640" max="2645" width="0" style="11" hidden="1" customWidth="1"/>
    <col min="2646" max="2646" width="11.7109375" style="11" customWidth="1"/>
    <col min="2647" max="2647" width="0" style="11" hidden="1" customWidth="1"/>
    <col min="2648" max="2648" width="11.7109375" style="11" customWidth="1"/>
    <col min="2649" max="2651" width="0" style="11" hidden="1" customWidth="1"/>
    <col min="2652" max="2652" width="11.7109375" style="11" customWidth="1"/>
    <col min="2653" max="2657" width="0" style="11" hidden="1" customWidth="1"/>
    <col min="2658" max="2658" width="11.7109375" style="11" customWidth="1"/>
    <col min="2659" max="2659" width="0" style="11" hidden="1" customWidth="1"/>
    <col min="2660" max="2660" width="11.7109375" style="11" customWidth="1"/>
    <col min="2661" max="2661" width="0" style="11" hidden="1" customWidth="1"/>
    <col min="2662" max="2662" width="11.7109375" style="11" customWidth="1"/>
    <col min="2663" max="2665" width="0" style="11" hidden="1" customWidth="1"/>
    <col min="2666" max="2666" width="11.7109375" style="11" customWidth="1"/>
    <col min="2667" max="2668" width="0" style="11" hidden="1" customWidth="1"/>
    <col min="2669" max="2669" width="11.7109375" style="11" customWidth="1"/>
    <col min="2670" max="2815" width="9.140625" style="11"/>
    <col min="2816" max="2818" width="6.85546875" style="11" customWidth="1"/>
    <col min="2819" max="2819" width="59.140625" style="11" customWidth="1"/>
    <col min="2820" max="2820" width="0" style="11" hidden="1" customWidth="1"/>
    <col min="2821" max="2821" width="13.42578125" style="11" bestFit="1" customWidth="1"/>
    <col min="2822" max="2822" width="11.5703125" style="11" customWidth="1"/>
    <col min="2823" max="2831" width="0" style="11" hidden="1" customWidth="1"/>
    <col min="2832" max="2832" width="11.5703125" style="11" customWidth="1"/>
    <col min="2833" max="2838" width="0" style="11" hidden="1" customWidth="1"/>
    <col min="2839" max="2839" width="11.5703125" style="11" customWidth="1"/>
    <col min="2840" max="2856" width="0" style="11" hidden="1" customWidth="1"/>
    <col min="2857" max="2857" width="11.7109375" style="11" customWidth="1"/>
    <col min="2858" max="2868" width="0" style="11" hidden="1" customWidth="1"/>
    <col min="2869" max="2869" width="11.7109375" style="11" customWidth="1"/>
    <col min="2870" max="2880" width="0" style="11" hidden="1" customWidth="1"/>
    <col min="2881" max="2881" width="11.7109375" style="11" customWidth="1"/>
    <col min="2882" max="2884" width="0" style="11" hidden="1" customWidth="1"/>
    <col min="2885" max="2885" width="11.7109375" style="11" customWidth="1"/>
    <col min="2886" max="2888" width="0" style="11" hidden="1" customWidth="1"/>
    <col min="2889" max="2889" width="11.7109375" style="11" customWidth="1"/>
    <col min="2890" max="2890" width="0" style="11" hidden="1" customWidth="1"/>
    <col min="2891" max="2891" width="11.7109375" style="11" customWidth="1"/>
    <col min="2892" max="2894" width="0" style="11" hidden="1" customWidth="1"/>
    <col min="2895" max="2895" width="11.7109375" style="11" customWidth="1"/>
    <col min="2896" max="2901" width="0" style="11" hidden="1" customWidth="1"/>
    <col min="2902" max="2902" width="11.7109375" style="11" customWidth="1"/>
    <col min="2903" max="2903" width="0" style="11" hidden="1" customWidth="1"/>
    <col min="2904" max="2904" width="11.7109375" style="11" customWidth="1"/>
    <col min="2905" max="2907" width="0" style="11" hidden="1" customWidth="1"/>
    <col min="2908" max="2908" width="11.7109375" style="11" customWidth="1"/>
    <col min="2909" max="2913" width="0" style="11" hidden="1" customWidth="1"/>
    <col min="2914" max="2914" width="11.7109375" style="11" customWidth="1"/>
    <col min="2915" max="2915" width="0" style="11" hidden="1" customWidth="1"/>
    <col min="2916" max="2916" width="11.7109375" style="11" customWidth="1"/>
    <col min="2917" max="2917" width="0" style="11" hidden="1" customWidth="1"/>
    <col min="2918" max="2918" width="11.7109375" style="11" customWidth="1"/>
    <col min="2919" max="2921" width="0" style="11" hidden="1" customWidth="1"/>
    <col min="2922" max="2922" width="11.7109375" style="11" customWidth="1"/>
    <col min="2923" max="2924" width="0" style="11" hidden="1" customWidth="1"/>
    <col min="2925" max="2925" width="11.7109375" style="11" customWidth="1"/>
    <col min="2926" max="3071" width="9.140625" style="11"/>
    <col min="3072" max="3074" width="6.85546875" style="11" customWidth="1"/>
    <col min="3075" max="3075" width="59.140625" style="11" customWidth="1"/>
    <col min="3076" max="3076" width="0" style="11" hidden="1" customWidth="1"/>
    <col min="3077" max="3077" width="13.42578125" style="11" bestFit="1" customWidth="1"/>
    <col min="3078" max="3078" width="11.5703125" style="11" customWidth="1"/>
    <col min="3079" max="3087" width="0" style="11" hidden="1" customWidth="1"/>
    <col min="3088" max="3088" width="11.5703125" style="11" customWidth="1"/>
    <col min="3089" max="3094" width="0" style="11" hidden="1" customWidth="1"/>
    <col min="3095" max="3095" width="11.5703125" style="11" customWidth="1"/>
    <col min="3096" max="3112" width="0" style="11" hidden="1" customWidth="1"/>
    <col min="3113" max="3113" width="11.7109375" style="11" customWidth="1"/>
    <col min="3114" max="3124" width="0" style="11" hidden="1" customWidth="1"/>
    <col min="3125" max="3125" width="11.7109375" style="11" customWidth="1"/>
    <col min="3126" max="3136" width="0" style="11" hidden="1" customWidth="1"/>
    <col min="3137" max="3137" width="11.7109375" style="11" customWidth="1"/>
    <col min="3138" max="3140" width="0" style="11" hidden="1" customWidth="1"/>
    <col min="3141" max="3141" width="11.7109375" style="11" customWidth="1"/>
    <col min="3142" max="3144" width="0" style="11" hidden="1" customWidth="1"/>
    <col min="3145" max="3145" width="11.7109375" style="11" customWidth="1"/>
    <col min="3146" max="3146" width="0" style="11" hidden="1" customWidth="1"/>
    <col min="3147" max="3147" width="11.7109375" style="11" customWidth="1"/>
    <col min="3148" max="3150" width="0" style="11" hidden="1" customWidth="1"/>
    <col min="3151" max="3151" width="11.7109375" style="11" customWidth="1"/>
    <col min="3152" max="3157" width="0" style="11" hidden="1" customWidth="1"/>
    <col min="3158" max="3158" width="11.7109375" style="11" customWidth="1"/>
    <col min="3159" max="3159" width="0" style="11" hidden="1" customWidth="1"/>
    <col min="3160" max="3160" width="11.7109375" style="11" customWidth="1"/>
    <col min="3161" max="3163" width="0" style="11" hidden="1" customWidth="1"/>
    <col min="3164" max="3164" width="11.7109375" style="11" customWidth="1"/>
    <col min="3165" max="3169" width="0" style="11" hidden="1" customWidth="1"/>
    <col min="3170" max="3170" width="11.7109375" style="11" customWidth="1"/>
    <col min="3171" max="3171" width="0" style="11" hidden="1" customWidth="1"/>
    <col min="3172" max="3172" width="11.7109375" style="11" customWidth="1"/>
    <col min="3173" max="3173" width="0" style="11" hidden="1" customWidth="1"/>
    <col min="3174" max="3174" width="11.7109375" style="11" customWidth="1"/>
    <col min="3175" max="3177" width="0" style="11" hidden="1" customWidth="1"/>
    <col min="3178" max="3178" width="11.7109375" style="11" customWidth="1"/>
    <col min="3179" max="3180" width="0" style="11" hidden="1" customWidth="1"/>
    <col min="3181" max="3181" width="11.7109375" style="11" customWidth="1"/>
    <col min="3182" max="3327" width="9.140625" style="11"/>
    <col min="3328" max="3330" width="6.85546875" style="11" customWidth="1"/>
    <col min="3331" max="3331" width="59.140625" style="11" customWidth="1"/>
    <col min="3332" max="3332" width="0" style="11" hidden="1" customWidth="1"/>
    <col min="3333" max="3333" width="13.42578125" style="11" bestFit="1" customWidth="1"/>
    <col min="3334" max="3334" width="11.5703125" style="11" customWidth="1"/>
    <col min="3335" max="3343" width="0" style="11" hidden="1" customWidth="1"/>
    <col min="3344" max="3344" width="11.5703125" style="11" customWidth="1"/>
    <col min="3345" max="3350" width="0" style="11" hidden="1" customWidth="1"/>
    <col min="3351" max="3351" width="11.5703125" style="11" customWidth="1"/>
    <col min="3352" max="3368" width="0" style="11" hidden="1" customWidth="1"/>
    <col min="3369" max="3369" width="11.7109375" style="11" customWidth="1"/>
    <col min="3370" max="3380" width="0" style="11" hidden="1" customWidth="1"/>
    <col min="3381" max="3381" width="11.7109375" style="11" customWidth="1"/>
    <col min="3382" max="3392" width="0" style="11" hidden="1" customWidth="1"/>
    <col min="3393" max="3393" width="11.7109375" style="11" customWidth="1"/>
    <col min="3394" max="3396" width="0" style="11" hidden="1" customWidth="1"/>
    <col min="3397" max="3397" width="11.7109375" style="11" customWidth="1"/>
    <col min="3398" max="3400" width="0" style="11" hidden="1" customWidth="1"/>
    <col min="3401" max="3401" width="11.7109375" style="11" customWidth="1"/>
    <col min="3402" max="3402" width="0" style="11" hidden="1" customWidth="1"/>
    <col min="3403" max="3403" width="11.7109375" style="11" customWidth="1"/>
    <col min="3404" max="3406" width="0" style="11" hidden="1" customWidth="1"/>
    <col min="3407" max="3407" width="11.7109375" style="11" customWidth="1"/>
    <col min="3408" max="3413" width="0" style="11" hidden="1" customWidth="1"/>
    <col min="3414" max="3414" width="11.7109375" style="11" customWidth="1"/>
    <col min="3415" max="3415" width="0" style="11" hidden="1" customWidth="1"/>
    <col min="3416" max="3416" width="11.7109375" style="11" customWidth="1"/>
    <col min="3417" max="3419" width="0" style="11" hidden="1" customWidth="1"/>
    <col min="3420" max="3420" width="11.7109375" style="11" customWidth="1"/>
    <col min="3421" max="3425" width="0" style="11" hidden="1" customWidth="1"/>
    <col min="3426" max="3426" width="11.7109375" style="11" customWidth="1"/>
    <col min="3427" max="3427" width="0" style="11" hidden="1" customWidth="1"/>
    <col min="3428" max="3428" width="11.7109375" style="11" customWidth="1"/>
    <col min="3429" max="3429" width="0" style="11" hidden="1" customWidth="1"/>
    <col min="3430" max="3430" width="11.7109375" style="11" customWidth="1"/>
    <col min="3431" max="3433" width="0" style="11" hidden="1" customWidth="1"/>
    <col min="3434" max="3434" width="11.7109375" style="11" customWidth="1"/>
    <col min="3435" max="3436" width="0" style="11" hidden="1" customWidth="1"/>
    <col min="3437" max="3437" width="11.7109375" style="11" customWidth="1"/>
    <col min="3438" max="3583" width="9.140625" style="11"/>
    <col min="3584" max="3586" width="6.85546875" style="11" customWidth="1"/>
    <col min="3587" max="3587" width="59.140625" style="11" customWidth="1"/>
    <col min="3588" max="3588" width="0" style="11" hidden="1" customWidth="1"/>
    <col min="3589" max="3589" width="13.42578125" style="11" bestFit="1" customWidth="1"/>
    <col min="3590" max="3590" width="11.5703125" style="11" customWidth="1"/>
    <col min="3591" max="3599" width="0" style="11" hidden="1" customWidth="1"/>
    <col min="3600" max="3600" width="11.5703125" style="11" customWidth="1"/>
    <col min="3601" max="3606" width="0" style="11" hidden="1" customWidth="1"/>
    <col min="3607" max="3607" width="11.5703125" style="11" customWidth="1"/>
    <col min="3608" max="3624" width="0" style="11" hidden="1" customWidth="1"/>
    <col min="3625" max="3625" width="11.7109375" style="11" customWidth="1"/>
    <col min="3626" max="3636" width="0" style="11" hidden="1" customWidth="1"/>
    <col min="3637" max="3637" width="11.7109375" style="11" customWidth="1"/>
    <col min="3638" max="3648" width="0" style="11" hidden="1" customWidth="1"/>
    <col min="3649" max="3649" width="11.7109375" style="11" customWidth="1"/>
    <col min="3650" max="3652" width="0" style="11" hidden="1" customWidth="1"/>
    <col min="3653" max="3653" width="11.7109375" style="11" customWidth="1"/>
    <col min="3654" max="3656" width="0" style="11" hidden="1" customWidth="1"/>
    <col min="3657" max="3657" width="11.7109375" style="11" customWidth="1"/>
    <col min="3658" max="3658" width="0" style="11" hidden="1" customWidth="1"/>
    <col min="3659" max="3659" width="11.7109375" style="11" customWidth="1"/>
    <col min="3660" max="3662" width="0" style="11" hidden="1" customWidth="1"/>
    <col min="3663" max="3663" width="11.7109375" style="11" customWidth="1"/>
    <col min="3664" max="3669" width="0" style="11" hidden="1" customWidth="1"/>
    <col min="3670" max="3670" width="11.7109375" style="11" customWidth="1"/>
    <col min="3671" max="3671" width="0" style="11" hidden="1" customWidth="1"/>
    <col min="3672" max="3672" width="11.7109375" style="11" customWidth="1"/>
    <col min="3673" max="3675" width="0" style="11" hidden="1" customWidth="1"/>
    <col min="3676" max="3676" width="11.7109375" style="11" customWidth="1"/>
    <col min="3677" max="3681" width="0" style="11" hidden="1" customWidth="1"/>
    <col min="3682" max="3682" width="11.7109375" style="11" customWidth="1"/>
    <col min="3683" max="3683" width="0" style="11" hidden="1" customWidth="1"/>
    <col min="3684" max="3684" width="11.7109375" style="11" customWidth="1"/>
    <col min="3685" max="3685" width="0" style="11" hidden="1" customWidth="1"/>
    <col min="3686" max="3686" width="11.7109375" style="11" customWidth="1"/>
    <col min="3687" max="3689" width="0" style="11" hidden="1" customWidth="1"/>
    <col min="3690" max="3690" width="11.7109375" style="11" customWidth="1"/>
    <col min="3691" max="3692" width="0" style="11" hidden="1" customWidth="1"/>
    <col min="3693" max="3693" width="11.7109375" style="11" customWidth="1"/>
    <col min="3694" max="3839" width="9.140625" style="11"/>
    <col min="3840" max="3842" width="6.85546875" style="11" customWidth="1"/>
    <col min="3843" max="3843" width="59.140625" style="11" customWidth="1"/>
    <col min="3844" max="3844" width="0" style="11" hidden="1" customWidth="1"/>
    <col min="3845" max="3845" width="13.42578125" style="11" bestFit="1" customWidth="1"/>
    <col min="3846" max="3846" width="11.5703125" style="11" customWidth="1"/>
    <col min="3847" max="3855" width="0" style="11" hidden="1" customWidth="1"/>
    <col min="3856" max="3856" width="11.5703125" style="11" customWidth="1"/>
    <col min="3857" max="3862" width="0" style="11" hidden="1" customWidth="1"/>
    <col min="3863" max="3863" width="11.5703125" style="11" customWidth="1"/>
    <col min="3864" max="3880" width="0" style="11" hidden="1" customWidth="1"/>
    <col min="3881" max="3881" width="11.7109375" style="11" customWidth="1"/>
    <col min="3882" max="3892" width="0" style="11" hidden="1" customWidth="1"/>
    <col min="3893" max="3893" width="11.7109375" style="11" customWidth="1"/>
    <col min="3894" max="3904" width="0" style="11" hidden="1" customWidth="1"/>
    <col min="3905" max="3905" width="11.7109375" style="11" customWidth="1"/>
    <col min="3906" max="3908" width="0" style="11" hidden="1" customWidth="1"/>
    <col min="3909" max="3909" width="11.7109375" style="11" customWidth="1"/>
    <col min="3910" max="3912" width="0" style="11" hidden="1" customWidth="1"/>
    <col min="3913" max="3913" width="11.7109375" style="11" customWidth="1"/>
    <col min="3914" max="3914" width="0" style="11" hidden="1" customWidth="1"/>
    <col min="3915" max="3915" width="11.7109375" style="11" customWidth="1"/>
    <col min="3916" max="3918" width="0" style="11" hidden="1" customWidth="1"/>
    <col min="3919" max="3919" width="11.7109375" style="11" customWidth="1"/>
    <col min="3920" max="3925" width="0" style="11" hidden="1" customWidth="1"/>
    <col min="3926" max="3926" width="11.7109375" style="11" customWidth="1"/>
    <col min="3927" max="3927" width="0" style="11" hidden="1" customWidth="1"/>
    <col min="3928" max="3928" width="11.7109375" style="11" customWidth="1"/>
    <col min="3929" max="3931" width="0" style="11" hidden="1" customWidth="1"/>
    <col min="3932" max="3932" width="11.7109375" style="11" customWidth="1"/>
    <col min="3933" max="3937" width="0" style="11" hidden="1" customWidth="1"/>
    <col min="3938" max="3938" width="11.7109375" style="11" customWidth="1"/>
    <col min="3939" max="3939" width="0" style="11" hidden="1" customWidth="1"/>
    <col min="3940" max="3940" width="11.7109375" style="11" customWidth="1"/>
    <col min="3941" max="3941" width="0" style="11" hidden="1" customWidth="1"/>
    <col min="3942" max="3942" width="11.7109375" style="11" customWidth="1"/>
    <col min="3943" max="3945" width="0" style="11" hidden="1" customWidth="1"/>
    <col min="3946" max="3946" width="11.7109375" style="11" customWidth="1"/>
    <col min="3947" max="3948" width="0" style="11" hidden="1" customWidth="1"/>
    <col min="3949" max="3949" width="11.7109375" style="11" customWidth="1"/>
    <col min="3950" max="4095" width="9.140625" style="11"/>
    <col min="4096" max="4098" width="6.85546875" style="11" customWidth="1"/>
    <col min="4099" max="4099" width="59.140625" style="11" customWidth="1"/>
    <col min="4100" max="4100" width="0" style="11" hidden="1" customWidth="1"/>
    <col min="4101" max="4101" width="13.42578125" style="11" bestFit="1" customWidth="1"/>
    <col min="4102" max="4102" width="11.5703125" style="11" customWidth="1"/>
    <col min="4103" max="4111" width="0" style="11" hidden="1" customWidth="1"/>
    <col min="4112" max="4112" width="11.5703125" style="11" customWidth="1"/>
    <col min="4113" max="4118" width="0" style="11" hidden="1" customWidth="1"/>
    <col min="4119" max="4119" width="11.5703125" style="11" customWidth="1"/>
    <col min="4120" max="4136" width="0" style="11" hidden="1" customWidth="1"/>
    <col min="4137" max="4137" width="11.7109375" style="11" customWidth="1"/>
    <col min="4138" max="4148" width="0" style="11" hidden="1" customWidth="1"/>
    <col min="4149" max="4149" width="11.7109375" style="11" customWidth="1"/>
    <col min="4150" max="4160" width="0" style="11" hidden="1" customWidth="1"/>
    <col min="4161" max="4161" width="11.7109375" style="11" customWidth="1"/>
    <col min="4162" max="4164" width="0" style="11" hidden="1" customWidth="1"/>
    <col min="4165" max="4165" width="11.7109375" style="11" customWidth="1"/>
    <col min="4166" max="4168" width="0" style="11" hidden="1" customWidth="1"/>
    <col min="4169" max="4169" width="11.7109375" style="11" customWidth="1"/>
    <col min="4170" max="4170" width="0" style="11" hidden="1" customWidth="1"/>
    <col min="4171" max="4171" width="11.7109375" style="11" customWidth="1"/>
    <col min="4172" max="4174" width="0" style="11" hidden="1" customWidth="1"/>
    <col min="4175" max="4175" width="11.7109375" style="11" customWidth="1"/>
    <col min="4176" max="4181" width="0" style="11" hidden="1" customWidth="1"/>
    <col min="4182" max="4182" width="11.7109375" style="11" customWidth="1"/>
    <col min="4183" max="4183" width="0" style="11" hidden="1" customWidth="1"/>
    <col min="4184" max="4184" width="11.7109375" style="11" customWidth="1"/>
    <col min="4185" max="4187" width="0" style="11" hidden="1" customWidth="1"/>
    <col min="4188" max="4188" width="11.7109375" style="11" customWidth="1"/>
    <col min="4189" max="4193" width="0" style="11" hidden="1" customWidth="1"/>
    <col min="4194" max="4194" width="11.7109375" style="11" customWidth="1"/>
    <col min="4195" max="4195" width="0" style="11" hidden="1" customWidth="1"/>
    <col min="4196" max="4196" width="11.7109375" style="11" customWidth="1"/>
    <col min="4197" max="4197" width="0" style="11" hidden="1" customWidth="1"/>
    <col min="4198" max="4198" width="11.7109375" style="11" customWidth="1"/>
    <col min="4199" max="4201" width="0" style="11" hidden="1" customWidth="1"/>
    <col min="4202" max="4202" width="11.7109375" style="11" customWidth="1"/>
    <col min="4203" max="4204" width="0" style="11" hidden="1" customWidth="1"/>
    <col min="4205" max="4205" width="11.7109375" style="11" customWidth="1"/>
    <col min="4206" max="4351" width="9.140625" style="11"/>
    <col min="4352" max="4354" width="6.85546875" style="11" customWidth="1"/>
    <col min="4355" max="4355" width="59.140625" style="11" customWidth="1"/>
    <col min="4356" max="4356" width="0" style="11" hidden="1" customWidth="1"/>
    <col min="4357" max="4357" width="13.42578125" style="11" bestFit="1" customWidth="1"/>
    <col min="4358" max="4358" width="11.5703125" style="11" customWidth="1"/>
    <col min="4359" max="4367" width="0" style="11" hidden="1" customWidth="1"/>
    <col min="4368" max="4368" width="11.5703125" style="11" customWidth="1"/>
    <col min="4369" max="4374" width="0" style="11" hidden="1" customWidth="1"/>
    <col min="4375" max="4375" width="11.5703125" style="11" customWidth="1"/>
    <col min="4376" max="4392" width="0" style="11" hidden="1" customWidth="1"/>
    <col min="4393" max="4393" width="11.7109375" style="11" customWidth="1"/>
    <col min="4394" max="4404" width="0" style="11" hidden="1" customWidth="1"/>
    <col min="4405" max="4405" width="11.7109375" style="11" customWidth="1"/>
    <col min="4406" max="4416" width="0" style="11" hidden="1" customWidth="1"/>
    <col min="4417" max="4417" width="11.7109375" style="11" customWidth="1"/>
    <col min="4418" max="4420" width="0" style="11" hidden="1" customWidth="1"/>
    <col min="4421" max="4421" width="11.7109375" style="11" customWidth="1"/>
    <col min="4422" max="4424" width="0" style="11" hidden="1" customWidth="1"/>
    <col min="4425" max="4425" width="11.7109375" style="11" customWidth="1"/>
    <col min="4426" max="4426" width="0" style="11" hidden="1" customWidth="1"/>
    <col min="4427" max="4427" width="11.7109375" style="11" customWidth="1"/>
    <col min="4428" max="4430" width="0" style="11" hidden="1" customWidth="1"/>
    <col min="4431" max="4431" width="11.7109375" style="11" customWidth="1"/>
    <col min="4432" max="4437" width="0" style="11" hidden="1" customWidth="1"/>
    <col min="4438" max="4438" width="11.7109375" style="11" customWidth="1"/>
    <col min="4439" max="4439" width="0" style="11" hidden="1" customWidth="1"/>
    <col min="4440" max="4440" width="11.7109375" style="11" customWidth="1"/>
    <col min="4441" max="4443" width="0" style="11" hidden="1" customWidth="1"/>
    <col min="4444" max="4444" width="11.7109375" style="11" customWidth="1"/>
    <col min="4445" max="4449" width="0" style="11" hidden="1" customWidth="1"/>
    <col min="4450" max="4450" width="11.7109375" style="11" customWidth="1"/>
    <col min="4451" max="4451" width="0" style="11" hidden="1" customWidth="1"/>
    <col min="4452" max="4452" width="11.7109375" style="11" customWidth="1"/>
    <col min="4453" max="4453" width="0" style="11" hidden="1" customWidth="1"/>
    <col min="4454" max="4454" width="11.7109375" style="11" customWidth="1"/>
    <col min="4455" max="4457" width="0" style="11" hidden="1" customWidth="1"/>
    <col min="4458" max="4458" width="11.7109375" style="11" customWidth="1"/>
    <col min="4459" max="4460" width="0" style="11" hidden="1" customWidth="1"/>
    <col min="4461" max="4461" width="11.7109375" style="11" customWidth="1"/>
    <col min="4462" max="4607" width="9.140625" style="11"/>
    <col min="4608" max="4610" width="6.85546875" style="11" customWidth="1"/>
    <col min="4611" max="4611" width="59.140625" style="11" customWidth="1"/>
    <col min="4612" max="4612" width="0" style="11" hidden="1" customWidth="1"/>
    <col min="4613" max="4613" width="13.42578125" style="11" bestFit="1" customWidth="1"/>
    <col min="4614" max="4614" width="11.5703125" style="11" customWidth="1"/>
    <col min="4615" max="4623" width="0" style="11" hidden="1" customWidth="1"/>
    <col min="4624" max="4624" width="11.5703125" style="11" customWidth="1"/>
    <col min="4625" max="4630" width="0" style="11" hidden="1" customWidth="1"/>
    <col min="4631" max="4631" width="11.5703125" style="11" customWidth="1"/>
    <col min="4632" max="4648" width="0" style="11" hidden="1" customWidth="1"/>
    <col min="4649" max="4649" width="11.7109375" style="11" customWidth="1"/>
    <col min="4650" max="4660" width="0" style="11" hidden="1" customWidth="1"/>
    <col min="4661" max="4661" width="11.7109375" style="11" customWidth="1"/>
    <col min="4662" max="4672" width="0" style="11" hidden="1" customWidth="1"/>
    <col min="4673" max="4673" width="11.7109375" style="11" customWidth="1"/>
    <col min="4674" max="4676" width="0" style="11" hidden="1" customWidth="1"/>
    <col min="4677" max="4677" width="11.7109375" style="11" customWidth="1"/>
    <col min="4678" max="4680" width="0" style="11" hidden="1" customWidth="1"/>
    <col min="4681" max="4681" width="11.7109375" style="11" customWidth="1"/>
    <col min="4682" max="4682" width="0" style="11" hidden="1" customWidth="1"/>
    <col min="4683" max="4683" width="11.7109375" style="11" customWidth="1"/>
    <col min="4684" max="4686" width="0" style="11" hidden="1" customWidth="1"/>
    <col min="4687" max="4687" width="11.7109375" style="11" customWidth="1"/>
    <col min="4688" max="4693" width="0" style="11" hidden="1" customWidth="1"/>
    <col min="4694" max="4694" width="11.7109375" style="11" customWidth="1"/>
    <col min="4695" max="4695" width="0" style="11" hidden="1" customWidth="1"/>
    <col min="4696" max="4696" width="11.7109375" style="11" customWidth="1"/>
    <col min="4697" max="4699" width="0" style="11" hidden="1" customWidth="1"/>
    <col min="4700" max="4700" width="11.7109375" style="11" customWidth="1"/>
    <col min="4701" max="4705" width="0" style="11" hidden="1" customWidth="1"/>
    <col min="4706" max="4706" width="11.7109375" style="11" customWidth="1"/>
    <col min="4707" max="4707" width="0" style="11" hidden="1" customWidth="1"/>
    <col min="4708" max="4708" width="11.7109375" style="11" customWidth="1"/>
    <col min="4709" max="4709" width="0" style="11" hidden="1" customWidth="1"/>
    <col min="4710" max="4710" width="11.7109375" style="11" customWidth="1"/>
    <col min="4711" max="4713" width="0" style="11" hidden="1" customWidth="1"/>
    <col min="4714" max="4714" width="11.7109375" style="11" customWidth="1"/>
    <col min="4715" max="4716" width="0" style="11" hidden="1" customWidth="1"/>
    <col min="4717" max="4717" width="11.7109375" style="11" customWidth="1"/>
    <col min="4718" max="4863" width="9.140625" style="11"/>
    <col min="4864" max="4866" width="6.85546875" style="11" customWidth="1"/>
    <col min="4867" max="4867" width="59.140625" style="11" customWidth="1"/>
    <col min="4868" max="4868" width="0" style="11" hidden="1" customWidth="1"/>
    <col min="4869" max="4869" width="13.42578125" style="11" bestFit="1" customWidth="1"/>
    <col min="4870" max="4870" width="11.5703125" style="11" customWidth="1"/>
    <col min="4871" max="4879" width="0" style="11" hidden="1" customWidth="1"/>
    <col min="4880" max="4880" width="11.5703125" style="11" customWidth="1"/>
    <col min="4881" max="4886" width="0" style="11" hidden="1" customWidth="1"/>
    <col min="4887" max="4887" width="11.5703125" style="11" customWidth="1"/>
    <col min="4888" max="4904" width="0" style="11" hidden="1" customWidth="1"/>
    <col min="4905" max="4905" width="11.7109375" style="11" customWidth="1"/>
    <col min="4906" max="4916" width="0" style="11" hidden="1" customWidth="1"/>
    <col min="4917" max="4917" width="11.7109375" style="11" customWidth="1"/>
    <col min="4918" max="4928" width="0" style="11" hidden="1" customWidth="1"/>
    <col min="4929" max="4929" width="11.7109375" style="11" customWidth="1"/>
    <col min="4930" max="4932" width="0" style="11" hidden="1" customWidth="1"/>
    <col min="4933" max="4933" width="11.7109375" style="11" customWidth="1"/>
    <col min="4934" max="4936" width="0" style="11" hidden="1" customWidth="1"/>
    <col min="4937" max="4937" width="11.7109375" style="11" customWidth="1"/>
    <col min="4938" max="4938" width="0" style="11" hidden="1" customWidth="1"/>
    <col min="4939" max="4939" width="11.7109375" style="11" customWidth="1"/>
    <col min="4940" max="4942" width="0" style="11" hidden="1" customWidth="1"/>
    <col min="4943" max="4943" width="11.7109375" style="11" customWidth="1"/>
    <col min="4944" max="4949" width="0" style="11" hidden="1" customWidth="1"/>
    <col min="4950" max="4950" width="11.7109375" style="11" customWidth="1"/>
    <col min="4951" max="4951" width="0" style="11" hidden="1" customWidth="1"/>
    <col min="4952" max="4952" width="11.7109375" style="11" customWidth="1"/>
    <col min="4953" max="4955" width="0" style="11" hidden="1" customWidth="1"/>
    <col min="4956" max="4956" width="11.7109375" style="11" customWidth="1"/>
    <col min="4957" max="4961" width="0" style="11" hidden="1" customWidth="1"/>
    <col min="4962" max="4962" width="11.7109375" style="11" customWidth="1"/>
    <col min="4963" max="4963" width="0" style="11" hidden="1" customWidth="1"/>
    <col min="4964" max="4964" width="11.7109375" style="11" customWidth="1"/>
    <col min="4965" max="4965" width="0" style="11" hidden="1" customWidth="1"/>
    <col min="4966" max="4966" width="11.7109375" style="11" customWidth="1"/>
    <col min="4967" max="4969" width="0" style="11" hidden="1" customWidth="1"/>
    <col min="4970" max="4970" width="11.7109375" style="11" customWidth="1"/>
    <col min="4971" max="4972" width="0" style="11" hidden="1" customWidth="1"/>
    <col min="4973" max="4973" width="11.7109375" style="11" customWidth="1"/>
    <col min="4974" max="5119" width="9.140625" style="11"/>
    <col min="5120" max="5122" width="6.85546875" style="11" customWidth="1"/>
    <col min="5123" max="5123" width="59.140625" style="11" customWidth="1"/>
    <col min="5124" max="5124" width="0" style="11" hidden="1" customWidth="1"/>
    <col min="5125" max="5125" width="13.42578125" style="11" bestFit="1" customWidth="1"/>
    <col min="5126" max="5126" width="11.5703125" style="11" customWidth="1"/>
    <col min="5127" max="5135" width="0" style="11" hidden="1" customWidth="1"/>
    <col min="5136" max="5136" width="11.5703125" style="11" customWidth="1"/>
    <col min="5137" max="5142" width="0" style="11" hidden="1" customWidth="1"/>
    <col min="5143" max="5143" width="11.5703125" style="11" customWidth="1"/>
    <col min="5144" max="5160" width="0" style="11" hidden="1" customWidth="1"/>
    <col min="5161" max="5161" width="11.7109375" style="11" customWidth="1"/>
    <col min="5162" max="5172" width="0" style="11" hidden="1" customWidth="1"/>
    <col min="5173" max="5173" width="11.7109375" style="11" customWidth="1"/>
    <col min="5174" max="5184" width="0" style="11" hidden="1" customWidth="1"/>
    <col min="5185" max="5185" width="11.7109375" style="11" customWidth="1"/>
    <col min="5186" max="5188" width="0" style="11" hidden="1" customWidth="1"/>
    <col min="5189" max="5189" width="11.7109375" style="11" customWidth="1"/>
    <col min="5190" max="5192" width="0" style="11" hidden="1" customWidth="1"/>
    <col min="5193" max="5193" width="11.7109375" style="11" customWidth="1"/>
    <col min="5194" max="5194" width="0" style="11" hidden="1" customWidth="1"/>
    <col min="5195" max="5195" width="11.7109375" style="11" customWidth="1"/>
    <col min="5196" max="5198" width="0" style="11" hidden="1" customWidth="1"/>
    <col min="5199" max="5199" width="11.7109375" style="11" customWidth="1"/>
    <col min="5200" max="5205" width="0" style="11" hidden="1" customWidth="1"/>
    <col min="5206" max="5206" width="11.7109375" style="11" customWidth="1"/>
    <col min="5207" max="5207" width="0" style="11" hidden="1" customWidth="1"/>
    <col min="5208" max="5208" width="11.7109375" style="11" customWidth="1"/>
    <col min="5209" max="5211" width="0" style="11" hidden="1" customWidth="1"/>
    <col min="5212" max="5212" width="11.7109375" style="11" customWidth="1"/>
    <col min="5213" max="5217" width="0" style="11" hidden="1" customWidth="1"/>
    <col min="5218" max="5218" width="11.7109375" style="11" customWidth="1"/>
    <col min="5219" max="5219" width="0" style="11" hidden="1" customWidth="1"/>
    <col min="5220" max="5220" width="11.7109375" style="11" customWidth="1"/>
    <col min="5221" max="5221" width="0" style="11" hidden="1" customWidth="1"/>
    <col min="5222" max="5222" width="11.7109375" style="11" customWidth="1"/>
    <col min="5223" max="5225" width="0" style="11" hidden="1" customWidth="1"/>
    <col min="5226" max="5226" width="11.7109375" style="11" customWidth="1"/>
    <col min="5227" max="5228" width="0" style="11" hidden="1" customWidth="1"/>
    <col min="5229" max="5229" width="11.7109375" style="11" customWidth="1"/>
    <col min="5230" max="5375" width="9.140625" style="11"/>
    <col min="5376" max="5378" width="6.85546875" style="11" customWidth="1"/>
    <col min="5379" max="5379" width="59.140625" style="11" customWidth="1"/>
    <col min="5380" max="5380" width="0" style="11" hidden="1" customWidth="1"/>
    <col min="5381" max="5381" width="13.42578125" style="11" bestFit="1" customWidth="1"/>
    <col min="5382" max="5382" width="11.5703125" style="11" customWidth="1"/>
    <col min="5383" max="5391" width="0" style="11" hidden="1" customWidth="1"/>
    <col min="5392" max="5392" width="11.5703125" style="11" customWidth="1"/>
    <col min="5393" max="5398" width="0" style="11" hidden="1" customWidth="1"/>
    <col min="5399" max="5399" width="11.5703125" style="11" customWidth="1"/>
    <col min="5400" max="5416" width="0" style="11" hidden="1" customWidth="1"/>
    <col min="5417" max="5417" width="11.7109375" style="11" customWidth="1"/>
    <col min="5418" max="5428" width="0" style="11" hidden="1" customWidth="1"/>
    <col min="5429" max="5429" width="11.7109375" style="11" customWidth="1"/>
    <col min="5430" max="5440" width="0" style="11" hidden="1" customWidth="1"/>
    <col min="5441" max="5441" width="11.7109375" style="11" customWidth="1"/>
    <col min="5442" max="5444" width="0" style="11" hidden="1" customWidth="1"/>
    <col min="5445" max="5445" width="11.7109375" style="11" customWidth="1"/>
    <col min="5446" max="5448" width="0" style="11" hidden="1" customWidth="1"/>
    <col min="5449" max="5449" width="11.7109375" style="11" customWidth="1"/>
    <col min="5450" max="5450" width="0" style="11" hidden="1" customWidth="1"/>
    <col min="5451" max="5451" width="11.7109375" style="11" customWidth="1"/>
    <col min="5452" max="5454" width="0" style="11" hidden="1" customWidth="1"/>
    <col min="5455" max="5455" width="11.7109375" style="11" customWidth="1"/>
    <col min="5456" max="5461" width="0" style="11" hidden="1" customWidth="1"/>
    <col min="5462" max="5462" width="11.7109375" style="11" customWidth="1"/>
    <col min="5463" max="5463" width="0" style="11" hidden="1" customWidth="1"/>
    <col min="5464" max="5464" width="11.7109375" style="11" customWidth="1"/>
    <col min="5465" max="5467" width="0" style="11" hidden="1" customWidth="1"/>
    <col min="5468" max="5468" width="11.7109375" style="11" customWidth="1"/>
    <col min="5469" max="5473" width="0" style="11" hidden="1" customWidth="1"/>
    <col min="5474" max="5474" width="11.7109375" style="11" customWidth="1"/>
    <col min="5475" max="5475" width="0" style="11" hidden="1" customWidth="1"/>
    <col min="5476" max="5476" width="11.7109375" style="11" customWidth="1"/>
    <col min="5477" max="5477" width="0" style="11" hidden="1" customWidth="1"/>
    <col min="5478" max="5478" width="11.7109375" style="11" customWidth="1"/>
    <col min="5479" max="5481" width="0" style="11" hidden="1" customWidth="1"/>
    <col min="5482" max="5482" width="11.7109375" style="11" customWidth="1"/>
    <col min="5483" max="5484" width="0" style="11" hidden="1" customWidth="1"/>
    <col min="5485" max="5485" width="11.7109375" style="11" customWidth="1"/>
    <col min="5486" max="5631" width="9.140625" style="11"/>
    <col min="5632" max="5634" width="6.85546875" style="11" customWidth="1"/>
    <col min="5635" max="5635" width="59.140625" style="11" customWidth="1"/>
    <col min="5636" max="5636" width="0" style="11" hidden="1" customWidth="1"/>
    <col min="5637" max="5637" width="13.42578125" style="11" bestFit="1" customWidth="1"/>
    <col min="5638" max="5638" width="11.5703125" style="11" customWidth="1"/>
    <col min="5639" max="5647" width="0" style="11" hidden="1" customWidth="1"/>
    <col min="5648" max="5648" width="11.5703125" style="11" customWidth="1"/>
    <col min="5649" max="5654" width="0" style="11" hidden="1" customWidth="1"/>
    <col min="5655" max="5655" width="11.5703125" style="11" customWidth="1"/>
    <col min="5656" max="5672" width="0" style="11" hidden="1" customWidth="1"/>
    <col min="5673" max="5673" width="11.7109375" style="11" customWidth="1"/>
    <col min="5674" max="5684" width="0" style="11" hidden="1" customWidth="1"/>
    <col min="5685" max="5685" width="11.7109375" style="11" customWidth="1"/>
    <col min="5686" max="5696" width="0" style="11" hidden="1" customWidth="1"/>
    <col min="5697" max="5697" width="11.7109375" style="11" customWidth="1"/>
    <col min="5698" max="5700" width="0" style="11" hidden="1" customWidth="1"/>
    <col min="5701" max="5701" width="11.7109375" style="11" customWidth="1"/>
    <col min="5702" max="5704" width="0" style="11" hidden="1" customWidth="1"/>
    <col min="5705" max="5705" width="11.7109375" style="11" customWidth="1"/>
    <col min="5706" max="5706" width="0" style="11" hidden="1" customWidth="1"/>
    <col min="5707" max="5707" width="11.7109375" style="11" customWidth="1"/>
    <col min="5708" max="5710" width="0" style="11" hidden="1" customWidth="1"/>
    <col min="5711" max="5711" width="11.7109375" style="11" customWidth="1"/>
    <col min="5712" max="5717" width="0" style="11" hidden="1" customWidth="1"/>
    <col min="5718" max="5718" width="11.7109375" style="11" customWidth="1"/>
    <col min="5719" max="5719" width="0" style="11" hidden="1" customWidth="1"/>
    <col min="5720" max="5720" width="11.7109375" style="11" customWidth="1"/>
    <col min="5721" max="5723" width="0" style="11" hidden="1" customWidth="1"/>
    <col min="5724" max="5724" width="11.7109375" style="11" customWidth="1"/>
    <col min="5725" max="5729" width="0" style="11" hidden="1" customWidth="1"/>
    <col min="5730" max="5730" width="11.7109375" style="11" customWidth="1"/>
    <col min="5731" max="5731" width="0" style="11" hidden="1" customWidth="1"/>
    <col min="5732" max="5732" width="11.7109375" style="11" customWidth="1"/>
    <col min="5733" max="5733" width="0" style="11" hidden="1" customWidth="1"/>
    <col min="5734" max="5734" width="11.7109375" style="11" customWidth="1"/>
    <col min="5735" max="5737" width="0" style="11" hidden="1" customWidth="1"/>
    <col min="5738" max="5738" width="11.7109375" style="11" customWidth="1"/>
    <col min="5739" max="5740" width="0" style="11" hidden="1" customWidth="1"/>
    <col min="5741" max="5741" width="11.7109375" style="11" customWidth="1"/>
    <col min="5742" max="5887" width="9.140625" style="11"/>
    <col min="5888" max="5890" width="6.85546875" style="11" customWidth="1"/>
    <col min="5891" max="5891" width="59.140625" style="11" customWidth="1"/>
    <col min="5892" max="5892" width="0" style="11" hidden="1" customWidth="1"/>
    <col min="5893" max="5893" width="13.42578125" style="11" bestFit="1" customWidth="1"/>
    <col min="5894" max="5894" width="11.5703125" style="11" customWidth="1"/>
    <col min="5895" max="5903" width="0" style="11" hidden="1" customWidth="1"/>
    <col min="5904" max="5904" width="11.5703125" style="11" customWidth="1"/>
    <col min="5905" max="5910" width="0" style="11" hidden="1" customWidth="1"/>
    <col min="5911" max="5911" width="11.5703125" style="11" customWidth="1"/>
    <col min="5912" max="5928" width="0" style="11" hidden="1" customWidth="1"/>
    <col min="5929" max="5929" width="11.7109375" style="11" customWidth="1"/>
    <col min="5930" max="5940" width="0" style="11" hidden="1" customWidth="1"/>
    <col min="5941" max="5941" width="11.7109375" style="11" customWidth="1"/>
    <col min="5942" max="5952" width="0" style="11" hidden="1" customWidth="1"/>
    <col min="5953" max="5953" width="11.7109375" style="11" customWidth="1"/>
    <col min="5954" max="5956" width="0" style="11" hidden="1" customWidth="1"/>
    <col min="5957" max="5957" width="11.7109375" style="11" customWidth="1"/>
    <col min="5958" max="5960" width="0" style="11" hidden="1" customWidth="1"/>
    <col min="5961" max="5961" width="11.7109375" style="11" customWidth="1"/>
    <col min="5962" max="5962" width="0" style="11" hidden="1" customWidth="1"/>
    <col min="5963" max="5963" width="11.7109375" style="11" customWidth="1"/>
    <col min="5964" max="5966" width="0" style="11" hidden="1" customWidth="1"/>
    <col min="5967" max="5967" width="11.7109375" style="11" customWidth="1"/>
    <col min="5968" max="5973" width="0" style="11" hidden="1" customWidth="1"/>
    <col min="5974" max="5974" width="11.7109375" style="11" customWidth="1"/>
    <col min="5975" max="5975" width="0" style="11" hidden="1" customWidth="1"/>
    <col min="5976" max="5976" width="11.7109375" style="11" customWidth="1"/>
    <col min="5977" max="5979" width="0" style="11" hidden="1" customWidth="1"/>
    <col min="5980" max="5980" width="11.7109375" style="11" customWidth="1"/>
    <col min="5981" max="5985" width="0" style="11" hidden="1" customWidth="1"/>
    <col min="5986" max="5986" width="11.7109375" style="11" customWidth="1"/>
    <col min="5987" max="5987" width="0" style="11" hidden="1" customWidth="1"/>
    <col min="5988" max="5988" width="11.7109375" style="11" customWidth="1"/>
    <col min="5989" max="5989" width="0" style="11" hidden="1" customWidth="1"/>
    <col min="5990" max="5990" width="11.7109375" style="11" customWidth="1"/>
    <col min="5991" max="5993" width="0" style="11" hidden="1" customWidth="1"/>
    <col min="5994" max="5994" width="11.7109375" style="11" customWidth="1"/>
    <col min="5995" max="5996" width="0" style="11" hidden="1" customWidth="1"/>
    <col min="5997" max="5997" width="11.7109375" style="11" customWidth="1"/>
    <col min="5998" max="6143" width="9.140625" style="11"/>
    <col min="6144" max="6146" width="6.85546875" style="11" customWidth="1"/>
    <col min="6147" max="6147" width="59.140625" style="11" customWidth="1"/>
    <col min="6148" max="6148" width="0" style="11" hidden="1" customWidth="1"/>
    <col min="6149" max="6149" width="13.42578125" style="11" bestFit="1" customWidth="1"/>
    <col min="6150" max="6150" width="11.5703125" style="11" customWidth="1"/>
    <col min="6151" max="6159" width="0" style="11" hidden="1" customWidth="1"/>
    <col min="6160" max="6160" width="11.5703125" style="11" customWidth="1"/>
    <col min="6161" max="6166" width="0" style="11" hidden="1" customWidth="1"/>
    <col min="6167" max="6167" width="11.5703125" style="11" customWidth="1"/>
    <col min="6168" max="6184" width="0" style="11" hidden="1" customWidth="1"/>
    <col min="6185" max="6185" width="11.7109375" style="11" customWidth="1"/>
    <col min="6186" max="6196" width="0" style="11" hidden="1" customWidth="1"/>
    <col min="6197" max="6197" width="11.7109375" style="11" customWidth="1"/>
    <col min="6198" max="6208" width="0" style="11" hidden="1" customWidth="1"/>
    <col min="6209" max="6209" width="11.7109375" style="11" customWidth="1"/>
    <col min="6210" max="6212" width="0" style="11" hidden="1" customWidth="1"/>
    <col min="6213" max="6213" width="11.7109375" style="11" customWidth="1"/>
    <col min="6214" max="6216" width="0" style="11" hidden="1" customWidth="1"/>
    <col min="6217" max="6217" width="11.7109375" style="11" customWidth="1"/>
    <col min="6218" max="6218" width="0" style="11" hidden="1" customWidth="1"/>
    <col min="6219" max="6219" width="11.7109375" style="11" customWidth="1"/>
    <col min="6220" max="6222" width="0" style="11" hidden="1" customWidth="1"/>
    <col min="6223" max="6223" width="11.7109375" style="11" customWidth="1"/>
    <col min="6224" max="6229" width="0" style="11" hidden="1" customWidth="1"/>
    <col min="6230" max="6230" width="11.7109375" style="11" customWidth="1"/>
    <col min="6231" max="6231" width="0" style="11" hidden="1" customWidth="1"/>
    <col min="6232" max="6232" width="11.7109375" style="11" customWidth="1"/>
    <col min="6233" max="6235" width="0" style="11" hidden="1" customWidth="1"/>
    <col min="6236" max="6236" width="11.7109375" style="11" customWidth="1"/>
    <col min="6237" max="6241" width="0" style="11" hidden="1" customWidth="1"/>
    <col min="6242" max="6242" width="11.7109375" style="11" customWidth="1"/>
    <col min="6243" max="6243" width="0" style="11" hidden="1" customWidth="1"/>
    <col min="6244" max="6244" width="11.7109375" style="11" customWidth="1"/>
    <col min="6245" max="6245" width="0" style="11" hidden="1" customWidth="1"/>
    <col min="6246" max="6246" width="11.7109375" style="11" customWidth="1"/>
    <col min="6247" max="6249" width="0" style="11" hidden="1" customWidth="1"/>
    <col min="6250" max="6250" width="11.7109375" style="11" customWidth="1"/>
    <col min="6251" max="6252" width="0" style="11" hidden="1" customWidth="1"/>
    <col min="6253" max="6253" width="11.7109375" style="11" customWidth="1"/>
    <col min="6254" max="6399" width="9.140625" style="11"/>
    <col min="6400" max="6402" width="6.85546875" style="11" customWidth="1"/>
    <col min="6403" max="6403" width="59.140625" style="11" customWidth="1"/>
    <col min="6404" max="6404" width="0" style="11" hidden="1" customWidth="1"/>
    <col min="6405" max="6405" width="13.42578125" style="11" bestFit="1" customWidth="1"/>
    <col min="6406" max="6406" width="11.5703125" style="11" customWidth="1"/>
    <col min="6407" max="6415" width="0" style="11" hidden="1" customWidth="1"/>
    <col min="6416" max="6416" width="11.5703125" style="11" customWidth="1"/>
    <col min="6417" max="6422" width="0" style="11" hidden="1" customWidth="1"/>
    <col min="6423" max="6423" width="11.5703125" style="11" customWidth="1"/>
    <col min="6424" max="6440" width="0" style="11" hidden="1" customWidth="1"/>
    <col min="6441" max="6441" width="11.7109375" style="11" customWidth="1"/>
    <col min="6442" max="6452" width="0" style="11" hidden="1" customWidth="1"/>
    <col min="6453" max="6453" width="11.7109375" style="11" customWidth="1"/>
    <col min="6454" max="6464" width="0" style="11" hidden="1" customWidth="1"/>
    <col min="6465" max="6465" width="11.7109375" style="11" customWidth="1"/>
    <col min="6466" max="6468" width="0" style="11" hidden="1" customWidth="1"/>
    <col min="6469" max="6469" width="11.7109375" style="11" customWidth="1"/>
    <col min="6470" max="6472" width="0" style="11" hidden="1" customWidth="1"/>
    <col min="6473" max="6473" width="11.7109375" style="11" customWidth="1"/>
    <col min="6474" max="6474" width="0" style="11" hidden="1" customWidth="1"/>
    <col min="6475" max="6475" width="11.7109375" style="11" customWidth="1"/>
    <col min="6476" max="6478" width="0" style="11" hidden="1" customWidth="1"/>
    <col min="6479" max="6479" width="11.7109375" style="11" customWidth="1"/>
    <col min="6480" max="6485" width="0" style="11" hidden="1" customWidth="1"/>
    <col min="6486" max="6486" width="11.7109375" style="11" customWidth="1"/>
    <col min="6487" max="6487" width="0" style="11" hidden="1" customWidth="1"/>
    <col min="6488" max="6488" width="11.7109375" style="11" customWidth="1"/>
    <col min="6489" max="6491" width="0" style="11" hidden="1" customWidth="1"/>
    <col min="6492" max="6492" width="11.7109375" style="11" customWidth="1"/>
    <col min="6493" max="6497" width="0" style="11" hidden="1" customWidth="1"/>
    <col min="6498" max="6498" width="11.7109375" style="11" customWidth="1"/>
    <col min="6499" max="6499" width="0" style="11" hidden="1" customWidth="1"/>
    <col min="6500" max="6500" width="11.7109375" style="11" customWidth="1"/>
    <col min="6501" max="6501" width="0" style="11" hidden="1" customWidth="1"/>
    <col min="6502" max="6502" width="11.7109375" style="11" customWidth="1"/>
    <col min="6503" max="6505" width="0" style="11" hidden="1" customWidth="1"/>
    <col min="6506" max="6506" width="11.7109375" style="11" customWidth="1"/>
    <col min="6507" max="6508" width="0" style="11" hidden="1" customWidth="1"/>
    <col min="6509" max="6509" width="11.7109375" style="11" customWidth="1"/>
    <col min="6510" max="6655" width="9.140625" style="11"/>
    <col min="6656" max="6658" width="6.85546875" style="11" customWidth="1"/>
    <col min="6659" max="6659" width="59.140625" style="11" customWidth="1"/>
    <col min="6660" max="6660" width="0" style="11" hidden="1" customWidth="1"/>
    <col min="6661" max="6661" width="13.42578125" style="11" bestFit="1" customWidth="1"/>
    <col min="6662" max="6662" width="11.5703125" style="11" customWidth="1"/>
    <col min="6663" max="6671" width="0" style="11" hidden="1" customWidth="1"/>
    <col min="6672" max="6672" width="11.5703125" style="11" customWidth="1"/>
    <col min="6673" max="6678" width="0" style="11" hidden="1" customWidth="1"/>
    <col min="6679" max="6679" width="11.5703125" style="11" customWidth="1"/>
    <col min="6680" max="6696" width="0" style="11" hidden="1" customWidth="1"/>
    <col min="6697" max="6697" width="11.7109375" style="11" customWidth="1"/>
    <col min="6698" max="6708" width="0" style="11" hidden="1" customWidth="1"/>
    <col min="6709" max="6709" width="11.7109375" style="11" customWidth="1"/>
    <col min="6710" max="6720" width="0" style="11" hidden="1" customWidth="1"/>
    <col min="6721" max="6721" width="11.7109375" style="11" customWidth="1"/>
    <col min="6722" max="6724" width="0" style="11" hidden="1" customWidth="1"/>
    <col min="6725" max="6725" width="11.7109375" style="11" customWidth="1"/>
    <col min="6726" max="6728" width="0" style="11" hidden="1" customWidth="1"/>
    <col min="6729" max="6729" width="11.7109375" style="11" customWidth="1"/>
    <col min="6730" max="6730" width="0" style="11" hidden="1" customWidth="1"/>
    <col min="6731" max="6731" width="11.7109375" style="11" customWidth="1"/>
    <col min="6732" max="6734" width="0" style="11" hidden="1" customWidth="1"/>
    <col min="6735" max="6735" width="11.7109375" style="11" customWidth="1"/>
    <col min="6736" max="6741" width="0" style="11" hidden="1" customWidth="1"/>
    <col min="6742" max="6742" width="11.7109375" style="11" customWidth="1"/>
    <col min="6743" max="6743" width="0" style="11" hidden="1" customWidth="1"/>
    <col min="6744" max="6744" width="11.7109375" style="11" customWidth="1"/>
    <col min="6745" max="6747" width="0" style="11" hidden="1" customWidth="1"/>
    <col min="6748" max="6748" width="11.7109375" style="11" customWidth="1"/>
    <col min="6749" max="6753" width="0" style="11" hidden="1" customWidth="1"/>
    <col min="6754" max="6754" width="11.7109375" style="11" customWidth="1"/>
    <col min="6755" max="6755" width="0" style="11" hidden="1" customWidth="1"/>
    <col min="6756" max="6756" width="11.7109375" style="11" customWidth="1"/>
    <col min="6757" max="6757" width="0" style="11" hidden="1" customWidth="1"/>
    <col min="6758" max="6758" width="11.7109375" style="11" customWidth="1"/>
    <col min="6759" max="6761" width="0" style="11" hidden="1" customWidth="1"/>
    <col min="6762" max="6762" width="11.7109375" style="11" customWidth="1"/>
    <col min="6763" max="6764" width="0" style="11" hidden="1" customWidth="1"/>
    <col min="6765" max="6765" width="11.7109375" style="11" customWidth="1"/>
    <col min="6766" max="6911" width="9.140625" style="11"/>
    <col min="6912" max="6914" width="6.85546875" style="11" customWidth="1"/>
    <col min="6915" max="6915" width="59.140625" style="11" customWidth="1"/>
    <col min="6916" max="6916" width="0" style="11" hidden="1" customWidth="1"/>
    <col min="6917" max="6917" width="13.42578125" style="11" bestFit="1" customWidth="1"/>
    <col min="6918" max="6918" width="11.5703125" style="11" customWidth="1"/>
    <col min="6919" max="6927" width="0" style="11" hidden="1" customWidth="1"/>
    <col min="6928" max="6928" width="11.5703125" style="11" customWidth="1"/>
    <col min="6929" max="6934" width="0" style="11" hidden="1" customWidth="1"/>
    <col min="6935" max="6935" width="11.5703125" style="11" customWidth="1"/>
    <col min="6936" max="6952" width="0" style="11" hidden="1" customWidth="1"/>
    <col min="6953" max="6953" width="11.7109375" style="11" customWidth="1"/>
    <col min="6954" max="6964" width="0" style="11" hidden="1" customWidth="1"/>
    <col min="6965" max="6965" width="11.7109375" style="11" customWidth="1"/>
    <col min="6966" max="6976" width="0" style="11" hidden="1" customWidth="1"/>
    <col min="6977" max="6977" width="11.7109375" style="11" customWidth="1"/>
    <col min="6978" max="6980" width="0" style="11" hidden="1" customWidth="1"/>
    <col min="6981" max="6981" width="11.7109375" style="11" customWidth="1"/>
    <col min="6982" max="6984" width="0" style="11" hidden="1" customWidth="1"/>
    <col min="6985" max="6985" width="11.7109375" style="11" customWidth="1"/>
    <col min="6986" max="6986" width="0" style="11" hidden="1" customWidth="1"/>
    <col min="6987" max="6987" width="11.7109375" style="11" customWidth="1"/>
    <col min="6988" max="6990" width="0" style="11" hidden="1" customWidth="1"/>
    <col min="6991" max="6991" width="11.7109375" style="11" customWidth="1"/>
    <col min="6992" max="6997" width="0" style="11" hidden="1" customWidth="1"/>
    <col min="6998" max="6998" width="11.7109375" style="11" customWidth="1"/>
    <col min="6999" max="6999" width="0" style="11" hidden="1" customWidth="1"/>
    <col min="7000" max="7000" width="11.7109375" style="11" customWidth="1"/>
    <col min="7001" max="7003" width="0" style="11" hidden="1" customWidth="1"/>
    <col min="7004" max="7004" width="11.7109375" style="11" customWidth="1"/>
    <col min="7005" max="7009" width="0" style="11" hidden="1" customWidth="1"/>
    <col min="7010" max="7010" width="11.7109375" style="11" customWidth="1"/>
    <col min="7011" max="7011" width="0" style="11" hidden="1" customWidth="1"/>
    <col min="7012" max="7012" width="11.7109375" style="11" customWidth="1"/>
    <col min="7013" max="7013" width="0" style="11" hidden="1" customWidth="1"/>
    <col min="7014" max="7014" width="11.7109375" style="11" customWidth="1"/>
    <col min="7015" max="7017" width="0" style="11" hidden="1" customWidth="1"/>
    <col min="7018" max="7018" width="11.7109375" style="11" customWidth="1"/>
    <col min="7019" max="7020" width="0" style="11" hidden="1" customWidth="1"/>
    <col min="7021" max="7021" width="11.7109375" style="11" customWidth="1"/>
    <col min="7022" max="7167" width="9.140625" style="11"/>
    <col min="7168" max="7170" width="6.85546875" style="11" customWidth="1"/>
    <col min="7171" max="7171" width="59.140625" style="11" customWidth="1"/>
    <col min="7172" max="7172" width="0" style="11" hidden="1" customWidth="1"/>
    <col min="7173" max="7173" width="13.42578125" style="11" bestFit="1" customWidth="1"/>
    <col min="7174" max="7174" width="11.5703125" style="11" customWidth="1"/>
    <col min="7175" max="7183" width="0" style="11" hidden="1" customWidth="1"/>
    <col min="7184" max="7184" width="11.5703125" style="11" customWidth="1"/>
    <col min="7185" max="7190" width="0" style="11" hidden="1" customWidth="1"/>
    <col min="7191" max="7191" width="11.5703125" style="11" customWidth="1"/>
    <col min="7192" max="7208" width="0" style="11" hidden="1" customWidth="1"/>
    <col min="7209" max="7209" width="11.7109375" style="11" customWidth="1"/>
    <col min="7210" max="7220" width="0" style="11" hidden="1" customWidth="1"/>
    <col min="7221" max="7221" width="11.7109375" style="11" customWidth="1"/>
    <col min="7222" max="7232" width="0" style="11" hidden="1" customWidth="1"/>
    <col min="7233" max="7233" width="11.7109375" style="11" customWidth="1"/>
    <col min="7234" max="7236" width="0" style="11" hidden="1" customWidth="1"/>
    <col min="7237" max="7237" width="11.7109375" style="11" customWidth="1"/>
    <col min="7238" max="7240" width="0" style="11" hidden="1" customWidth="1"/>
    <col min="7241" max="7241" width="11.7109375" style="11" customWidth="1"/>
    <col min="7242" max="7242" width="0" style="11" hidden="1" customWidth="1"/>
    <col min="7243" max="7243" width="11.7109375" style="11" customWidth="1"/>
    <col min="7244" max="7246" width="0" style="11" hidden="1" customWidth="1"/>
    <col min="7247" max="7247" width="11.7109375" style="11" customWidth="1"/>
    <col min="7248" max="7253" width="0" style="11" hidden="1" customWidth="1"/>
    <col min="7254" max="7254" width="11.7109375" style="11" customWidth="1"/>
    <col min="7255" max="7255" width="0" style="11" hidden="1" customWidth="1"/>
    <col min="7256" max="7256" width="11.7109375" style="11" customWidth="1"/>
    <col min="7257" max="7259" width="0" style="11" hidden="1" customWidth="1"/>
    <col min="7260" max="7260" width="11.7109375" style="11" customWidth="1"/>
    <col min="7261" max="7265" width="0" style="11" hidden="1" customWidth="1"/>
    <col min="7266" max="7266" width="11.7109375" style="11" customWidth="1"/>
    <col min="7267" max="7267" width="0" style="11" hidden="1" customWidth="1"/>
    <col min="7268" max="7268" width="11.7109375" style="11" customWidth="1"/>
    <col min="7269" max="7269" width="0" style="11" hidden="1" customWidth="1"/>
    <col min="7270" max="7270" width="11.7109375" style="11" customWidth="1"/>
    <col min="7271" max="7273" width="0" style="11" hidden="1" customWidth="1"/>
    <col min="7274" max="7274" width="11.7109375" style="11" customWidth="1"/>
    <col min="7275" max="7276" width="0" style="11" hidden="1" customWidth="1"/>
    <col min="7277" max="7277" width="11.7109375" style="11" customWidth="1"/>
    <col min="7278" max="7423" width="9.140625" style="11"/>
    <col min="7424" max="7426" width="6.85546875" style="11" customWidth="1"/>
    <col min="7427" max="7427" width="59.140625" style="11" customWidth="1"/>
    <col min="7428" max="7428" width="0" style="11" hidden="1" customWidth="1"/>
    <col min="7429" max="7429" width="13.42578125" style="11" bestFit="1" customWidth="1"/>
    <col min="7430" max="7430" width="11.5703125" style="11" customWidth="1"/>
    <col min="7431" max="7439" width="0" style="11" hidden="1" customWidth="1"/>
    <col min="7440" max="7440" width="11.5703125" style="11" customWidth="1"/>
    <col min="7441" max="7446" width="0" style="11" hidden="1" customWidth="1"/>
    <col min="7447" max="7447" width="11.5703125" style="11" customWidth="1"/>
    <col min="7448" max="7464" width="0" style="11" hidden="1" customWidth="1"/>
    <col min="7465" max="7465" width="11.7109375" style="11" customWidth="1"/>
    <col min="7466" max="7476" width="0" style="11" hidden="1" customWidth="1"/>
    <col min="7477" max="7477" width="11.7109375" style="11" customWidth="1"/>
    <col min="7478" max="7488" width="0" style="11" hidden="1" customWidth="1"/>
    <col min="7489" max="7489" width="11.7109375" style="11" customWidth="1"/>
    <col min="7490" max="7492" width="0" style="11" hidden="1" customWidth="1"/>
    <col min="7493" max="7493" width="11.7109375" style="11" customWidth="1"/>
    <col min="7494" max="7496" width="0" style="11" hidden="1" customWidth="1"/>
    <col min="7497" max="7497" width="11.7109375" style="11" customWidth="1"/>
    <col min="7498" max="7498" width="0" style="11" hidden="1" customWidth="1"/>
    <col min="7499" max="7499" width="11.7109375" style="11" customWidth="1"/>
    <col min="7500" max="7502" width="0" style="11" hidden="1" customWidth="1"/>
    <col min="7503" max="7503" width="11.7109375" style="11" customWidth="1"/>
    <col min="7504" max="7509" width="0" style="11" hidden="1" customWidth="1"/>
    <col min="7510" max="7510" width="11.7109375" style="11" customWidth="1"/>
    <col min="7511" max="7511" width="0" style="11" hidden="1" customWidth="1"/>
    <col min="7512" max="7512" width="11.7109375" style="11" customWidth="1"/>
    <col min="7513" max="7515" width="0" style="11" hidden="1" customWidth="1"/>
    <col min="7516" max="7516" width="11.7109375" style="11" customWidth="1"/>
    <col min="7517" max="7521" width="0" style="11" hidden="1" customWidth="1"/>
    <col min="7522" max="7522" width="11.7109375" style="11" customWidth="1"/>
    <col min="7523" max="7523" width="0" style="11" hidden="1" customWidth="1"/>
    <col min="7524" max="7524" width="11.7109375" style="11" customWidth="1"/>
    <col min="7525" max="7525" width="0" style="11" hidden="1" customWidth="1"/>
    <col min="7526" max="7526" width="11.7109375" style="11" customWidth="1"/>
    <col min="7527" max="7529" width="0" style="11" hidden="1" customWidth="1"/>
    <col min="7530" max="7530" width="11.7109375" style="11" customWidth="1"/>
    <col min="7531" max="7532" width="0" style="11" hidden="1" customWidth="1"/>
    <col min="7533" max="7533" width="11.7109375" style="11" customWidth="1"/>
    <col min="7534" max="7679" width="9.140625" style="11"/>
    <col min="7680" max="7682" width="6.85546875" style="11" customWidth="1"/>
    <col min="7683" max="7683" width="59.140625" style="11" customWidth="1"/>
    <col min="7684" max="7684" width="0" style="11" hidden="1" customWidth="1"/>
    <col min="7685" max="7685" width="13.42578125" style="11" bestFit="1" customWidth="1"/>
    <col min="7686" max="7686" width="11.5703125" style="11" customWidth="1"/>
    <col min="7687" max="7695" width="0" style="11" hidden="1" customWidth="1"/>
    <col min="7696" max="7696" width="11.5703125" style="11" customWidth="1"/>
    <col min="7697" max="7702" width="0" style="11" hidden="1" customWidth="1"/>
    <col min="7703" max="7703" width="11.5703125" style="11" customWidth="1"/>
    <col min="7704" max="7720" width="0" style="11" hidden="1" customWidth="1"/>
    <col min="7721" max="7721" width="11.7109375" style="11" customWidth="1"/>
    <col min="7722" max="7732" width="0" style="11" hidden="1" customWidth="1"/>
    <col min="7733" max="7733" width="11.7109375" style="11" customWidth="1"/>
    <col min="7734" max="7744" width="0" style="11" hidden="1" customWidth="1"/>
    <col min="7745" max="7745" width="11.7109375" style="11" customWidth="1"/>
    <col min="7746" max="7748" width="0" style="11" hidden="1" customWidth="1"/>
    <col min="7749" max="7749" width="11.7109375" style="11" customWidth="1"/>
    <col min="7750" max="7752" width="0" style="11" hidden="1" customWidth="1"/>
    <col min="7753" max="7753" width="11.7109375" style="11" customWidth="1"/>
    <col min="7754" max="7754" width="0" style="11" hidden="1" customWidth="1"/>
    <col min="7755" max="7755" width="11.7109375" style="11" customWidth="1"/>
    <col min="7756" max="7758" width="0" style="11" hidden="1" customWidth="1"/>
    <col min="7759" max="7759" width="11.7109375" style="11" customWidth="1"/>
    <col min="7760" max="7765" width="0" style="11" hidden="1" customWidth="1"/>
    <col min="7766" max="7766" width="11.7109375" style="11" customWidth="1"/>
    <col min="7767" max="7767" width="0" style="11" hidden="1" customWidth="1"/>
    <col min="7768" max="7768" width="11.7109375" style="11" customWidth="1"/>
    <col min="7769" max="7771" width="0" style="11" hidden="1" customWidth="1"/>
    <col min="7772" max="7772" width="11.7109375" style="11" customWidth="1"/>
    <col min="7773" max="7777" width="0" style="11" hidden="1" customWidth="1"/>
    <col min="7778" max="7778" width="11.7109375" style="11" customWidth="1"/>
    <col min="7779" max="7779" width="0" style="11" hidden="1" customWidth="1"/>
    <col min="7780" max="7780" width="11.7109375" style="11" customWidth="1"/>
    <col min="7781" max="7781" width="0" style="11" hidden="1" customWidth="1"/>
    <col min="7782" max="7782" width="11.7109375" style="11" customWidth="1"/>
    <col min="7783" max="7785" width="0" style="11" hidden="1" customWidth="1"/>
    <col min="7786" max="7786" width="11.7109375" style="11" customWidth="1"/>
    <col min="7787" max="7788" width="0" style="11" hidden="1" customWidth="1"/>
    <col min="7789" max="7789" width="11.7109375" style="11" customWidth="1"/>
    <col min="7790" max="7935" width="9.140625" style="11"/>
    <col min="7936" max="7938" width="6.85546875" style="11" customWidth="1"/>
    <col min="7939" max="7939" width="59.140625" style="11" customWidth="1"/>
    <col min="7940" max="7940" width="0" style="11" hidden="1" customWidth="1"/>
    <col min="7941" max="7941" width="13.42578125" style="11" bestFit="1" customWidth="1"/>
    <col min="7942" max="7942" width="11.5703125" style="11" customWidth="1"/>
    <col min="7943" max="7951" width="0" style="11" hidden="1" customWidth="1"/>
    <col min="7952" max="7952" width="11.5703125" style="11" customWidth="1"/>
    <col min="7953" max="7958" width="0" style="11" hidden="1" customWidth="1"/>
    <col min="7959" max="7959" width="11.5703125" style="11" customWidth="1"/>
    <col min="7960" max="7976" width="0" style="11" hidden="1" customWidth="1"/>
    <col min="7977" max="7977" width="11.7109375" style="11" customWidth="1"/>
    <col min="7978" max="7988" width="0" style="11" hidden="1" customWidth="1"/>
    <col min="7989" max="7989" width="11.7109375" style="11" customWidth="1"/>
    <col min="7990" max="8000" width="0" style="11" hidden="1" customWidth="1"/>
    <col min="8001" max="8001" width="11.7109375" style="11" customWidth="1"/>
    <col min="8002" max="8004" width="0" style="11" hidden="1" customWidth="1"/>
    <col min="8005" max="8005" width="11.7109375" style="11" customWidth="1"/>
    <col min="8006" max="8008" width="0" style="11" hidden="1" customWidth="1"/>
    <col min="8009" max="8009" width="11.7109375" style="11" customWidth="1"/>
    <col min="8010" max="8010" width="0" style="11" hidden="1" customWidth="1"/>
    <col min="8011" max="8011" width="11.7109375" style="11" customWidth="1"/>
    <col min="8012" max="8014" width="0" style="11" hidden="1" customWidth="1"/>
    <col min="8015" max="8015" width="11.7109375" style="11" customWidth="1"/>
    <col min="8016" max="8021" width="0" style="11" hidden="1" customWidth="1"/>
    <col min="8022" max="8022" width="11.7109375" style="11" customWidth="1"/>
    <col min="8023" max="8023" width="0" style="11" hidden="1" customWidth="1"/>
    <col min="8024" max="8024" width="11.7109375" style="11" customWidth="1"/>
    <col min="8025" max="8027" width="0" style="11" hidden="1" customWidth="1"/>
    <col min="8028" max="8028" width="11.7109375" style="11" customWidth="1"/>
    <col min="8029" max="8033" width="0" style="11" hidden="1" customWidth="1"/>
    <col min="8034" max="8034" width="11.7109375" style="11" customWidth="1"/>
    <col min="8035" max="8035" width="0" style="11" hidden="1" customWidth="1"/>
    <col min="8036" max="8036" width="11.7109375" style="11" customWidth="1"/>
    <col min="8037" max="8037" width="0" style="11" hidden="1" customWidth="1"/>
    <col min="8038" max="8038" width="11.7109375" style="11" customWidth="1"/>
    <col min="8039" max="8041" width="0" style="11" hidden="1" customWidth="1"/>
    <col min="8042" max="8042" width="11.7109375" style="11" customWidth="1"/>
    <col min="8043" max="8044" width="0" style="11" hidden="1" customWidth="1"/>
    <col min="8045" max="8045" width="11.7109375" style="11" customWidth="1"/>
    <col min="8046" max="8191" width="9.140625" style="11"/>
    <col min="8192" max="8194" width="6.85546875" style="11" customWidth="1"/>
    <col min="8195" max="8195" width="59.140625" style="11" customWidth="1"/>
    <col min="8196" max="8196" width="0" style="11" hidden="1" customWidth="1"/>
    <col min="8197" max="8197" width="13.42578125" style="11" bestFit="1" customWidth="1"/>
    <col min="8198" max="8198" width="11.5703125" style="11" customWidth="1"/>
    <col min="8199" max="8207" width="0" style="11" hidden="1" customWidth="1"/>
    <col min="8208" max="8208" width="11.5703125" style="11" customWidth="1"/>
    <col min="8209" max="8214" width="0" style="11" hidden="1" customWidth="1"/>
    <col min="8215" max="8215" width="11.5703125" style="11" customWidth="1"/>
    <col min="8216" max="8232" width="0" style="11" hidden="1" customWidth="1"/>
    <col min="8233" max="8233" width="11.7109375" style="11" customWidth="1"/>
    <col min="8234" max="8244" width="0" style="11" hidden="1" customWidth="1"/>
    <col min="8245" max="8245" width="11.7109375" style="11" customWidth="1"/>
    <col min="8246" max="8256" width="0" style="11" hidden="1" customWidth="1"/>
    <col min="8257" max="8257" width="11.7109375" style="11" customWidth="1"/>
    <col min="8258" max="8260" width="0" style="11" hidden="1" customWidth="1"/>
    <col min="8261" max="8261" width="11.7109375" style="11" customWidth="1"/>
    <col min="8262" max="8264" width="0" style="11" hidden="1" customWidth="1"/>
    <col min="8265" max="8265" width="11.7109375" style="11" customWidth="1"/>
    <col min="8266" max="8266" width="0" style="11" hidden="1" customWidth="1"/>
    <col min="8267" max="8267" width="11.7109375" style="11" customWidth="1"/>
    <col min="8268" max="8270" width="0" style="11" hidden="1" customWidth="1"/>
    <col min="8271" max="8271" width="11.7109375" style="11" customWidth="1"/>
    <col min="8272" max="8277" width="0" style="11" hidden="1" customWidth="1"/>
    <col min="8278" max="8278" width="11.7109375" style="11" customWidth="1"/>
    <col min="8279" max="8279" width="0" style="11" hidden="1" customWidth="1"/>
    <col min="8280" max="8280" width="11.7109375" style="11" customWidth="1"/>
    <col min="8281" max="8283" width="0" style="11" hidden="1" customWidth="1"/>
    <col min="8284" max="8284" width="11.7109375" style="11" customWidth="1"/>
    <col min="8285" max="8289" width="0" style="11" hidden="1" customWidth="1"/>
    <col min="8290" max="8290" width="11.7109375" style="11" customWidth="1"/>
    <col min="8291" max="8291" width="0" style="11" hidden="1" customWidth="1"/>
    <col min="8292" max="8292" width="11.7109375" style="11" customWidth="1"/>
    <col min="8293" max="8293" width="0" style="11" hidden="1" customWidth="1"/>
    <col min="8294" max="8294" width="11.7109375" style="11" customWidth="1"/>
    <col min="8295" max="8297" width="0" style="11" hidden="1" customWidth="1"/>
    <col min="8298" max="8298" width="11.7109375" style="11" customWidth="1"/>
    <col min="8299" max="8300" width="0" style="11" hidden="1" customWidth="1"/>
    <col min="8301" max="8301" width="11.7109375" style="11" customWidth="1"/>
    <col min="8302" max="8447" width="9.140625" style="11"/>
    <col min="8448" max="8450" width="6.85546875" style="11" customWidth="1"/>
    <col min="8451" max="8451" width="59.140625" style="11" customWidth="1"/>
    <col min="8452" max="8452" width="0" style="11" hidden="1" customWidth="1"/>
    <col min="8453" max="8453" width="13.42578125" style="11" bestFit="1" customWidth="1"/>
    <col min="8454" max="8454" width="11.5703125" style="11" customWidth="1"/>
    <col min="8455" max="8463" width="0" style="11" hidden="1" customWidth="1"/>
    <col min="8464" max="8464" width="11.5703125" style="11" customWidth="1"/>
    <col min="8465" max="8470" width="0" style="11" hidden="1" customWidth="1"/>
    <col min="8471" max="8471" width="11.5703125" style="11" customWidth="1"/>
    <col min="8472" max="8488" width="0" style="11" hidden="1" customWidth="1"/>
    <col min="8489" max="8489" width="11.7109375" style="11" customWidth="1"/>
    <col min="8490" max="8500" width="0" style="11" hidden="1" customWidth="1"/>
    <col min="8501" max="8501" width="11.7109375" style="11" customWidth="1"/>
    <col min="8502" max="8512" width="0" style="11" hidden="1" customWidth="1"/>
    <col min="8513" max="8513" width="11.7109375" style="11" customWidth="1"/>
    <col min="8514" max="8516" width="0" style="11" hidden="1" customWidth="1"/>
    <col min="8517" max="8517" width="11.7109375" style="11" customWidth="1"/>
    <col min="8518" max="8520" width="0" style="11" hidden="1" customWidth="1"/>
    <col min="8521" max="8521" width="11.7109375" style="11" customWidth="1"/>
    <col min="8522" max="8522" width="0" style="11" hidden="1" customWidth="1"/>
    <col min="8523" max="8523" width="11.7109375" style="11" customWidth="1"/>
    <col min="8524" max="8526" width="0" style="11" hidden="1" customWidth="1"/>
    <col min="8527" max="8527" width="11.7109375" style="11" customWidth="1"/>
    <col min="8528" max="8533" width="0" style="11" hidden="1" customWidth="1"/>
    <col min="8534" max="8534" width="11.7109375" style="11" customWidth="1"/>
    <col min="8535" max="8535" width="0" style="11" hidden="1" customWidth="1"/>
    <col min="8536" max="8536" width="11.7109375" style="11" customWidth="1"/>
    <col min="8537" max="8539" width="0" style="11" hidden="1" customWidth="1"/>
    <col min="8540" max="8540" width="11.7109375" style="11" customWidth="1"/>
    <col min="8541" max="8545" width="0" style="11" hidden="1" customWidth="1"/>
    <col min="8546" max="8546" width="11.7109375" style="11" customWidth="1"/>
    <col min="8547" max="8547" width="0" style="11" hidden="1" customWidth="1"/>
    <col min="8548" max="8548" width="11.7109375" style="11" customWidth="1"/>
    <col min="8549" max="8549" width="0" style="11" hidden="1" customWidth="1"/>
    <col min="8550" max="8550" width="11.7109375" style="11" customWidth="1"/>
    <col min="8551" max="8553" width="0" style="11" hidden="1" customWidth="1"/>
    <col min="8554" max="8554" width="11.7109375" style="11" customWidth="1"/>
    <col min="8555" max="8556" width="0" style="11" hidden="1" customWidth="1"/>
    <col min="8557" max="8557" width="11.7109375" style="11" customWidth="1"/>
    <col min="8558" max="8703" width="9.140625" style="11"/>
    <col min="8704" max="8706" width="6.85546875" style="11" customWidth="1"/>
    <col min="8707" max="8707" width="59.140625" style="11" customWidth="1"/>
    <col min="8708" max="8708" width="0" style="11" hidden="1" customWidth="1"/>
    <col min="8709" max="8709" width="13.42578125" style="11" bestFit="1" customWidth="1"/>
    <col min="8710" max="8710" width="11.5703125" style="11" customWidth="1"/>
    <col min="8711" max="8719" width="0" style="11" hidden="1" customWidth="1"/>
    <col min="8720" max="8720" width="11.5703125" style="11" customWidth="1"/>
    <col min="8721" max="8726" width="0" style="11" hidden="1" customWidth="1"/>
    <col min="8727" max="8727" width="11.5703125" style="11" customWidth="1"/>
    <col min="8728" max="8744" width="0" style="11" hidden="1" customWidth="1"/>
    <col min="8745" max="8745" width="11.7109375" style="11" customWidth="1"/>
    <col min="8746" max="8756" width="0" style="11" hidden="1" customWidth="1"/>
    <col min="8757" max="8757" width="11.7109375" style="11" customWidth="1"/>
    <col min="8758" max="8768" width="0" style="11" hidden="1" customWidth="1"/>
    <col min="8769" max="8769" width="11.7109375" style="11" customWidth="1"/>
    <col min="8770" max="8772" width="0" style="11" hidden="1" customWidth="1"/>
    <col min="8773" max="8773" width="11.7109375" style="11" customWidth="1"/>
    <col min="8774" max="8776" width="0" style="11" hidden="1" customWidth="1"/>
    <col min="8777" max="8777" width="11.7109375" style="11" customWidth="1"/>
    <col min="8778" max="8778" width="0" style="11" hidden="1" customWidth="1"/>
    <col min="8779" max="8779" width="11.7109375" style="11" customWidth="1"/>
    <col min="8780" max="8782" width="0" style="11" hidden="1" customWidth="1"/>
    <col min="8783" max="8783" width="11.7109375" style="11" customWidth="1"/>
    <col min="8784" max="8789" width="0" style="11" hidden="1" customWidth="1"/>
    <col min="8790" max="8790" width="11.7109375" style="11" customWidth="1"/>
    <col min="8791" max="8791" width="0" style="11" hidden="1" customWidth="1"/>
    <col min="8792" max="8792" width="11.7109375" style="11" customWidth="1"/>
    <col min="8793" max="8795" width="0" style="11" hidden="1" customWidth="1"/>
    <col min="8796" max="8796" width="11.7109375" style="11" customWidth="1"/>
    <col min="8797" max="8801" width="0" style="11" hidden="1" customWidth="1"/>
    <col min="8802" max="8802" width="11.7109375" style="11" customWidth="1"/>
    <col min="8803" max="8803" width="0" style="11" hidden="1" customWidth="1"/>
    <col min="8804" max="8804" width="11.7109375" style="11" customWidth="1"/>
    <col min="8805" max="8805" width="0" style="11" hidden="1" customWidth="1"/>
    <col min="8806" max="8806" width="11.7109375" style="11" customWidth="1"/>
    <col min="8807" max="8809" width="0" style="11" hidden="1" customWidth="1"/>
    <col min="8810" max="8810" width="11.7109375" style="11" customWidth="1"/>
    <col min="8811" max="8812" width="0" style="11" hidden="1" customWidth="1"/>
    <col min="8813" max="8813" width="11.7109375" style="11" customWidth="1"/>
    <col min="8814" max="8959" width="9.140625" style="11"/>
    <col min="8960" max="8962" width="6.85546875" style="11" customWidth="1"/>
    <col min="8963" max="8963" width="59.140625" style="11" customWidth="1"/>
    <col min="8964" max="8964" width="0" style="11" hidden="1" customWidth="1"/>
    <col min="8965" max="8965" width="13.42578125" style="11" bestFit="1" customWidth="1"/>
    <col min="8966" max="8966" width="11.5703125" style="11" customWidth="1"/>
    <col min="8967" max="8975" width="0" style="11" hidden="1" customWidth="1"/>
    <col min="8976" max="8976" width="11.5703125" style="11" customWidth="1"/>
    <col min="8977" max="8982" width="0" style="11" hidden="1" customWidth="1"/>
    <col min="8983" max="8983" width="11.5703125" style="11" customWidth="1"/>
    <col min="8984" max="9000" width="0" style="11" hidden="1" customWidth="1"/>
    <col min="9001" max="9001" width="11.7109375" style="11" customWidth="1"/>
    <col min="9002" max="9012" width="0" style="11" hidden="1" customWidth="1"/>
    <col min="9013" max="9013" width="11.7109375" style="11" customWidth="1"/>
    <col min="9014" max="9024" width="0" style="11" hidden="1" customWidth="1"/>
    <col min="9025" max="9025" width="11.7109375" style="11" customWidth="1"/>
    <col min="9026" max="9028" width="0" style="11" hidden="1" customWidth="1"/>
    <col min="9029" max="9029" width="11.7109375" style="11" customWidth="1"/>
    <col min="9030" max="9032" width="0" style="11" hidden="1" customWidth="1"/>
    <col min="9033" max="9033" width="11.7109375" style="11" customWidth="1"/>
    <col min="9034" max="9034" width="0" style="11" hidden="1" customWidth="1"/>
    <col min="9035" max="9035" width="11.7109375" style="11" customWidth="1"/>
    <col min="9036" max="9038" width="0" style="11" hidden="1" customWidth="1"/>
    <col min="9039" max="9039" width="11.7109375" style="11" customWidth="1"/>
    <col min="9040" max="9045" width="0" style="11" hidden="1" customWidth="1"/>
    <col min="9046" max="9046" width="11.7109375" style="11" customWidth="1"/>
    <col min="9047" max="9047" width="0" style="11" hidden="1" customWidth="1"/>
    <col min="9048" max="9048" width="11.7109375" style="11" customWidth="1"/>
    <col min="9049" max="9051" width="0" style="11" hidden="1" customWidth="1"/>
    <col min="9052" max="9052" width="11.7109375" style="11" customWidth="1"/>
    <col min="9053" max="9057" width="0" style="11" hidden="1" customWidth="1"/>
    <col min="9058" max="9058" width="11.7109375" style="11" customWidth="1"/>
    <col min="9059" max="9059" width="0" style="11" hidden="1" customWidth="1"/>
    <col min="9060" max="9060" width="11.7109375" style="11" customWidth="1"/>
    <col min="9061" max="9061" width="0" style="11" hidden="1" customWidth="1"/>
    <col min="9062" max="9062" width="11.7109375" style="11" customWidth="1"/>
    <col min="9063" max="9065" width="0" style="11" hidden="1" customWidth="1"/>
    <col min="9066" max="9066" width="11.7109375" style="11" customWidth="1"/>
    <col min="9067" max="9068" width="0" style="11" hidden="1" customWidth="1"/>
    <col min="9069" max="9069" width="11.7109375" style="11" customWidth="1"/>
    <col min="9070" max="9215" width="9.140625" style="11"/>
    <col min="9216" max="9218" width="6.85546875" style="11" customWidth="1"/>
    <col min="9219" max="9219" width="59.140625" style="11" customWidth="1"/>
    <col min="9220" max="9220" width="0" style="11" hidden="1" customWidth="1"/>
    <col min="9221" max="9221" width="13.42578125" style="11" bestFit="1" customWidth="1"/>
    <col min="9222" max="9222" width="11.5703125" style="11" customWidth="1"/>
    <col min="9223" max="9231" width="0" style="11" hidden="1" customWidth="1"/>
    <col min="9232" max="9232" width="11.5703125" style="11" customWidth="1"/>
    <col min="9233" max="9238" width="0" style="11" hidden="1" customWidth="1"/>
    <col min="9239" max="9239" width="11.5703125" style="11" customWidth="1"/>
    <col min="9240" max="9256" width="0" style="11" hidden="1" customWidth="1"/>
    <col min="9257" max="9257" width="11.7109375" style="11" customWidth="1"/>
    <col min="9258" max="9268" width="0" style="11" hidden="1" customWidth="1"/>
    <col min="9269" max="9269" width="11.7109375" style="11" customWidth="1"/>
    <col min="9270" max="9280" width="0" style="11" hidden="1" customWidth="1"/>
    <col min="9281" max="9281" width="11.7109375" style="11" customWidth="1"/>
    <col min="9282" max="9284" width="0" style="11" hidden="1" customWidth="1"/>
    <col min="9285" max="9285" width="11.7109375" style="11" customWidth="1"/>
    <col min="9286" max="9288" width="0" style="11" hidden="1" customWidth="1"/>
    <col min="9289" max="9289" width="11.7109375" style="11" customWidth="1"/>
    <col min="9290" max="9290" width="0" style="11" hidden="1" customWidth="1"/>
    <col min="9291" max="9291" width="11.7109375" style="11" customWidth="1"/>
    <col min="9292" max="9294" width="0" style="11" hidden="1" customWidth="1"/>
    <col min="9295" max="9295" width="11.7109375" style="11" customWidth="1"/>
    <col min="9296" max="9301" width="0" style="11" hidden="1" customWidth="1"/>
    <col min="9302" max="9302" width="11.7109375" style="11" customWidth="1"/>
    <col min="9303" max="9303" width="0" style="11" hidden="1" customWidth="1"/>
    <col min="9304" max="9304" width="11.7109375" style="11" customWidth="1"/>
    <col min="9305" max="9307" width="0" style="11" hidden="1" customWidth="1"/>
    <col min="9308" max="9308" width="11.7109375" style="11" customWidth="1"/>
    <col min="9309" max="9313" width="0" style="11" hidden="1" customWidth="1"/>
    <col min="9314" max="9314" width="11.7109375" style="11" customWidth="1"/>
    <col min="9315" max="9315" width="0" style="11" hidden="1" customWidth="1"/>
    <col min="9316" max="9316" width="11.7109375" style="11" customWidth="1"/>
    <col min="9317" max="9317" width="0" style="11" hidden="1" customWidth="1"/>
    <col min="9318" max="9318" width="11.7109375" style="11" customWidth="1"/>
    <col min="9319" max="9321" width="0" style="11" hidden="1" customWidth="1"/>
    <col min="9322" max="9322" width="11.7109375" style="11" customWidth="1"/>
    <col min="9323" max="9324" width="0" style="11" hidden="1" customWidth="1"/>
    <col min="9325" max="9325" width="11.7109375" style="11" customWidth="1"/>
    <col min="9326" max="9471" width="9.140625" style="11"/>
    <col min="9472" max="9474" width="6.85546875" style="11" customWidth="1"/>
    <col min="9475" max="9475" width="59.140625" style="11" customWidth="1"/>
    <col min="9476" max="9476" width="0" style="11" hidden="1" customWidth="1"/>
    <col min="9477" max="9477" width="13.42578125" style="11" bestFit="1" customWidth="1"/>
    <col min="9478" max="9478" width="11.5703125" style="11" customWidth="1"/>
    <col min="9479" max="9487" width="0" style="11" hidden="1" customWidth="1"/>
    <col min="9488" max="9488" width="11.5703125" style="11" customWidth="1"/>
    <col min="9489" max="9494" width="0" style="11" hidden="1" customWidth="1"/>
    <col min="9495" max="9495" width="11.5703125" style="11" customWidth="1"/>
    <col min="9496" max="9512" width="0" style="11" hidden="1" customWidth="1"/>
    <col min="9513" max="9513" width="11.7109375" style="11" customWidth="1"/>
    <col min="9514" max="9524" width="0" style="11" hidden="1" customWidth="1"/>
    <col min="9525" max="9525" width="11.7109375" style="11" customWidth="1"/>
    <col min="9526" max="9536" width="0" style="11" hidden="1" customWidth="1"/>
    <col min="9537" max="9537" width="11.7109375" style="11" customWidth="1"/>
    <col min="9538" max="9540" width="0" style="11" hidden="1" customWidth="1"/>
    <col min="9541" max="9541" width="11.7109375" style="11" customWidth="1"/>
    <col min="9542" max="9544" width="0" style="11" hidden="1" customWidth="1"/>
    <col min="9545" max="9545" width="11.7109375" style="11" customWidth="1"/>
    <col min="9546" max="9546" width="0" style="11" hidden="1" customWidth="1"/>
    <col min="9547" max="9547" width="11.7109375" style="11" customWidth="1"/>
    <col min="9548" max="9550" width="0" style="11" hidden="1" customWidth="1"/>
    <col min="9551" max="9551" width="11.7109375" style="11" customWidth="1"/>
    <col min="9552" max="9557" width="0" style="11" hidden="1" customWidth="1"/>
    <col min="9558" max="9558" width="11.7109375" style="11" customWidth="1"/>
    <col min="9559" max="9559" width="0" style="11" hidden="1" customWidth="1"/>
    <col min="9560" max="9560" width="11.7109375" style="11" customWidth="1"/>
    <col min="9561" max="9563" width="0" style="11" hidden="1" customWidth="1"/>
    <col min="9564" max="9564" width="11.7109375" style="11" customWidth="1"/>
    <col min="9565" max="9569" width="0" style="11" hidden="1" customWidth="1"/>
    <col min="9570" max="9570" width="11.7109375" style="11" customWidth="1"/>
    <col min="9571" max="9571" width="0" style="11" hidden="1" customWidth="1"/>
    <col min="9572" max="9572" width="11.7109375" style="11" customWidth="1"/>
    <col min="9573" max="9573" width="0" style="11" hidden="1" customWidth="1"/>
    <col min="9574" max="9574" width="11.7109375" style="11" customWidth="1"/>
    <col min="9575" max="9577" width="0" style="11" hidden="1" customWidth="1"/>
    <col min="9578" max="9578" width="11.7109375" style="11" customWidth="1"/>
    <col min="9579" max="9580" width="0" style="11" hidden="1" customWidth="1"/>
    <col min="9581" max="9581" width="11.7109375" style="11" customWidth="1"/>
    <col min="9582" max="9727" width="9.140625" style="11"/>
    <col min="9728" max="9730" width="6.85546875" style="11" customWidth="1"/>
    <col min="9731" max="9731" width="59.140625" style="11" customWidth="1"/>
    <col min="9732" max="9732" width="0" style="11" hidden="1" customWidth="1"/>
    <col min="9733" max="9733" width="13.42578125" style="11" bestFit="1" customWidth="1"/>
    <col min="9734" max="9734" width="11.5703125" style="11" customWidth="1"/>
    <col min="9735" max="9743" width="0" style="11" hidden="1" customWidth="1"/>
    <col min="9744" max="9744" width="11.5703125" style="11" customWidth="1"/>
    <col min="9745" max="9750" width="0" style="11" hidden="1" customWidth="1"/>
    <col min="9751" max="9751" width="11.5703125" style="11" customWidth="1"/>
    <col min="9752" max="9768" width="0" style="11" hidden="1" customWidth="1"/>
    <col min="9769" max="9769" width="11.7109375" style="11" customWidth="1"/>
    <col min="9770" max="9780" width="0" style="11" hidden="1" customWidth="1"/>
    <col min="9781" max="9781" width="11.7109375" style="11" customWidth="1"/>
    <col min="9782" max="9792" width="0" style="11" hidden="1" customWidth="1"/>
    <col min="9793" max="9793" width="11.7109375" style="11" customWidth="1"/>
    <col min="9794" max="9796" width="0" style="11" hidden="1" customWidth="1"/>
    <col min="9797" max="9797" width="11.7109375" style="11" customWidth="1"/>
    <col min="9798" max="9800" width="0" style="11" hidden="1" customWidth="1"/>
    <col min="9801" max="9801" width="11.7109375" style="11" customWidth="1"/>
    <col min="9802" max="9802" width="0" style="11" hidden="1" customWidth="1"/>
    <col min="9803" max="9803" width="11.7109375" style="11" customWidth="1"/>
    <col min="9804" max="9806" width="0" style="11" hidden="1" customWidth="1"/>
    <col min="9807" max="9807" width="11.7109375" style="11" customWidth="1"/>
    <col min="9808" max="9813" width="0" style="11" hidden="1" customWidth="1"/>
    <col min="9814" max="9814" width="11.7109375" style="11" customWidth="1"/>
    <col min="9815" max="9815" width="0" style="11" hidden="1" customWidth="1"/>
    <col min="9816" max="9816" width="11.7109375" style="11" customWidth="1"/>
    <col min="9817" max="9819" width="0" style="11" hidden="1" customWidth="1"/>
    <col min="9820" max="9820" width="11.7109375" style="11" customWidth="1"/>
    <col min="9821" max="9825" width="0" style="11" hidden="1" customWidth="1"/>
    <col min="9826" max="9826" width="11.7109375" style="11" customWidth="1"/>
    <col min="9827" max="9827" width="0" style="11" hidden="1" customWidth="1"/>
    <col min="9828" max="9828" width="11.7109375" style="11" customWidth="1"/>
    <col min="9829" max="9829" width="0" style="11" hidden="1" customWidth="1"/>
    <col min="9830" max="9830" width="11.7109375" style="11" customWidth="1"/>
    <col min="9831" max="9833" width="0" style="11" hidden="1" customWidth="1"/>
    <col min="9834" max="9834" width="11.7109375" style="11" customWidth="1"/>
    <col min="9835" max="9836" width="0" style="11" hidden="1" customWidth="1"/>
    <col min="9837" max="9837" width="11.7109375" style="11" customWidth="1"/>
    <col min="9838" max="9983" width="9.140625" style="11"/>
    <col min="9984" max="9986" width="6.85546875" style="11" customWidth="1"/>
    <col min="9987" max="9987" width="59.140625" style="11" customWidth="1"/>
    <col min="9988" max="9988" width="0" style="11" hidden="1" customWidth="1"/>
    <col min="9989" max="9989" width="13.42578125" style="11" bestFit="1" customWidth="1"/>
    <col min="9990" max="9990" width="11.5703125" style="11" customWidth="1"/>
    <col min="9991" max="9999" width="0" style="11" hidden="1" customWidth="1"/>
    <col min="10000" max="10000" width="11.5703125" style="11" customWidth="1"/>
    <col min="10001" max="10006" width="0" style="11" hidden="1" customWidth="1"/>
    <col min="10007" max="10007" width="11.5703125" style="11" customWidth="1"/>
    <col min="10008" max="10024" width="0" style="11" hidden="1" customWidth="1"/>
    <col min="10025" max="10025" width="11.7109375" style="11" customWidth="1"/>
    <col min="10026" max="10036" width="0" style="11" hidden="1" customWidth="1"/>
    <col min="10037" max="10037" width="11.7109375" style="11" customWidth="1"/>
    <col min="10038" max="10048" width="0" style="11" hidden="1" customWidth="1"/>
    <col min="10049" max="10049" width="11.7109375" style="11" customWidth="1"/>
    <col min="10050" max="10052" width="0" style="11" hidden="1" customWidth="1"/>
    <col min="10053" max="10053" width="11.7109375" style="11" customWidth="1"/>
    <col min="10054" max="10056" width="0" style="11" hidden="1" customWidth="1"/>
    <col min="10057" max="10057" width="11.7109375" style="11" customWidth="1"/>
    <col min="10058" max="10058" width="0" style="11" hidden="1" customWidth="1"/>
    <col min="10059" max="10059" width="11.7109375" style="11" customWidth="1"/>
    <col min="10060" max="10062" width="0" style="11" hidden="1" customWidth="1"/>
    <col min="10063" max="10063" width="11.7109375" style="11" customWidth="1"/>
    <col min="10064" max="10069" width="0" style="11" hidden="1" customWidth="1"/>
    <col min="10070" max="10070" width="11.7109375" style="11" customWidth="1"/>
    <col min="10071" max="10071" width="0" style="11" hidden="1" customWidth="1"/>
    <col min="10072" max="10072" width="11.7109375" style="11" customWidth="1"/>
    <col min="10073" max="10075" width="0" style="11" hidden="1" customWidth="1"/>
    <col min="10076" max="10076" width="11.7109375" style="11" customWidth="1"/>
    <col min="10077" max="10081" width="0" style="11" hidden="1" customWidth="1"/>
    <col min="10082" max="10082" width="11.7109375" style="11" customWidth="1"/>
    <col min="10083" max="10083" width="0" style="11" hidden="1" customWidth="1"/>
    <col min="10084" max="10084" width="11.7109375" style="11" customWidth="1"/>
    <col min="10085" max="10085" width="0" style="11" hidden="1" customWidth="1"/>
    <col min="10086" max="10086" width="11.7109375" style="11" customWidth="1"/>
    <col min="10087" max="10089" width="0" style="11" hidden="1" customWidth="1"/>
    <col min="10090" max="10090" width="11.7109375" style="11" customWidth="1"/>
    <col min="10091" max="10092" width="0" style="11" hidden="1" customWidth="1"/>
    <col min="10093" max="10093" width="11.7109375" style="11" customWidth="1"/>
    <col min="10094" max="10239" width="9.140625" style="11"/>
    <col min="10240" max="10242" width="6.85546875" style="11" customWidth="1"/>
    <col min="10243" max="10243" width="59.140625" style="11" customWidth="1"/>
    <col min="10244" max="10244" width="0" style="11" hidden="1" customWidth="1"/>
    <col min="10245" max="10245" width="13.42578125" style="11" bestFit="1" customWidth="1"/>
    <col min="10246" max="10246" width="11.5703125" style="11" customWidth="1"/>
    <col min="10247" max="10255" width="0" style="11" hidden="1" customWidth="1"/>
    <col min="10256" max="10256" width="11.5703125" style="11" customWidth="1"/>
    <col min="10257" max="10262" width="0" style="11" hidden="1" customWidth="1"/>
    <col min="10263" max="10263" width="11.5703125" style="11" customWidth="1"/>
    <col min="10264" max="10280" width="0" style="11" hidden="1" customWidth="1"/>
    <col min="10281" max="10281" width="11.7109375" style="11" customWidth="1"/>
    <col min="10282" max="10292" width="0" style="11" hidden="1" customWidth="1"/>
    <col min="10293" max="10293" width="11.7109375" style="11" customWidth="1"/>
    <col min="10294" max="10304" width="0" style="11" hidden="1" customWidth="1"/>
    <col min="10305" max="10305" width="11.7109375" style="11" customWidth="1"/>
    <col min="10306" max="10308" width="0" style="11" hidden="1" customWidth="1"/>
    <col min="10309" max="10309" width="11.7109375" style="11" customWidth="1"/>
    <col min="10310" max="10312" width="0" style="11" hidden="1" customWidth="1"/>
    <col min="10313" max="10313" width="11.7109375" style="11" customWidth="1"/>
    <col min="10314" max="10314" width="0" style="11" hidden="1" customWidth="1"/>
    <col min="10315" max="10315" width="11.7109375" style="11" customWidth="1"/>
    <col min="10316" max="10318" width="0" style="11" hidden="1" customWidth="1"/>
    <col min="10319" max="10319" width="11.7109375" style="11" customWidth="1"/>
    <col min="10320" max="10325" width="0" style="11" hidden="1" customWidth="1"/>
    <col min="10326" max="10326" width="11.7109375" style="11" customWidth="1"/>
    <col min="10327" max="10327" width="0" style="11" hidden="1" customWidth="1"/>
    <col min="10328" max="10328" width="11.7109375" style="11" customWidth="1"/>
    <col min="10329" max="10331" width="0" style="11" hidden="1" customWidth="1"/>
    <col min="10332" max="10332" width="11.7109375" style="11" customWidth="1"/>
    <col min="10333" max="10337" width="0" style="11" hidden="1" customWidth="1"/>
    <col min="10338" max="10338" width="11.7109375" style="11" customWidth="1"/>
    <col min="10339" max="10339" width="0" style="11" hidden="1" customWidth="1"/>
    <col min="10340" max="10340" width="11.7109375" style="11" customWidth="1"/>
    <col min="10341" max="10341" width="0" style="11" hidden="1" customWidth="1"/>
    <col min="10342" max="10342" width="11.7109375" style="11" customWidth="1"/>
    <col min="10343" max="10345" width="0" style="11" hidden="1" customWidth="1"/>
    <col min="10346" max="10346" width="11.7109375" style="11" customWidth="1"/>
    <col min="10347" max="10348" width="0" style="11" hidden="1" customWidth="1"/>
    <col min="10349" max="10349" width="11.7109375" style="11" customWidth="1"/>
    <col min="10350" max="10495" width="9.140625" style="11"/>
    <col min="10496" max="10498" width="6.85546875" style="11" customWidth="1"/>
    <col min="10499" max="10499" width="59.140625" style="11" customWidth="1"/>
    <col min="10500" max="10500" width="0" style="11" hidden="1" customWidth="1"/>
    <col min="10501" max="10501" width="13.42578125" style="11" bestFit="1" customWidth="1"/>
    <col min="10502" max="10502" width="11.5703125" style="11" customWidth="1"/>
    <col min="10503" max="10511" width="0" style="11" hidden="1" customWidth="1"/>
    <col min="10512" max="10512" width="11.5703125" style="11" customWidth="1"/>
    <col min="10513" max="10518" width="0" style="11" hidden="1" customWidth="1"/>
    <col min="10519" max="10519" width="11.5703125" style="11" customWidth="1"/>
    <col min="10520" max="10536" width="0" style="11" hidden="1" customWidth="1"/>
    <col min="10537" max="10537" width="11.7109375" style="11" customWidth="1"/>
    <col min="10538" max="10548" width="0" style="11" hidden="1" customWidth="1"/>
    <col min="10549" max="10549" width="11.7109375" style="11" customWidth="1"/>
    <col min="10550" max="10560" width="0" style="11" hidden="1" customWidth="1"/>
    <col min="10561" max="10561" width="11.7109375" style="11" customWidth="1"/>
    <col min="10562" max="10564" width="0" style="11" hidden="1" customWidth="1"/>
    <col min="10565" max="10565" width="11.7109375" style="11" customWidth="1"/>
    <col min="10566" max="10568" width="0" style="11" hidden="1" customWidth="1"/>
    <col min="10569" max="10569" width="11.7109375" style="11" customWidth="1"/>
    <col min="10570" max="10570" width="0" style="11" hidden="1" customWidth="1"/>
    <col min="10571" max="10571" width="11.7109375" style="11" customWidth="1"/>
    <col min="10572" max="10574" width="0" style="11" hidden="1" customWidth="1"/>
    <col min="10575" max="10575" width="11.7109375" style="11" customWidth="1"/>
    <col min="10576" max="10581" width="0" style="11" hidden="1" customWidth="1"/>
    <col min="10582" max="10582" width="11.7109375" style="11" customWidth="1"/>
    <col min="10583" max="10583" width="0" style="11" hidden="1" customWidth="1"/>
    <col min="10584" max="10584" width="11.7109375" style="11" customWidth="1"/>
    <col min="10585" max="10587" width="0" style="11" hidden="1" customWidth="1"/>
    <col min="10588" max="10588" width="11.7109375" style="11" customWidth="1"/>
    <col min="10589" max="10593" width="0" style="11" hidden="1" customWidth="1"/>
    <col min="10594" max="10594" width="11.7109375" style="11" customWidth="1"/>
    <col min="10595" max="10595" width="0" style="11" hidden="1" customWidth="1"/>
    <col min="10596" max="10596" width="11.7109375" style="11" customWidth="1"/>
    <col min="10597" max="10597" width="0" style="11" hidden="1" customWidth="1"/>
    <col min="10598" max="10598" width="11.7109375" style="11" customWidth="1"/>
    <col min="10599" max="10601" width="0" style="11" hidden="1" customWidth="1"/>
    <col min="10602" max="10602" width="11.7109375" style="11" customWidth="1"/>
    <col min="10603" max="10604" width="0" style="11" hidden="1" customWidth="1"/>
    <col min="10605" max="10605" width="11.7109375" style="11" customWidth="1"/>
    <col min="10606" max="10751" width="9.140625" style="11"/>
    <col min="10752" max="10754" width="6.85546875" style="11" customWidth="1"/>
    <col min="10755" max="10755" width="59.140625" style="11" customWidth="1"/>
    <col min="10756" max="10756" width="0" style="11" hidden="1" customWidth="1"/>
    <col min="10757" max="10757" width="13.42578125" style="11" bestFit="1" customWidth="1"/>
    <col min="10758" max="10758" width="11.5703125" style="11" customWidth="1"/>
    <col min="10759" max="10767" width="0" style="11" hidden="1" customWidth="1"/>
    <col min="10768" max="10768" width="11.5703125" style="11" customWidth="1"/>
    <col min="10769" max="10774" width="0" style="11" hidden="1" customWidth="1"/>
    <col min="10775" max="10775" width="11.5703125" style="11" customWidth="1"/>
    <col min="10776" max="10792" width="0" style="11" hidden="1" customWidth="1"/>
    <col min="10793" max="10793" width="11.7109375" style="11" customWidth="1"/>
    <col min="10794" max="10804" width="0" style="11" hidden="1" customWidth="1"/>
    <col min="10805" max="10805" width="11.7109375" style="11" customWidth="1"/>
    <col min="10806" max="10816" width="0" style="11" hidden="1" customWidth="1"/>
    <col min="10817" max="10817" width="11.7109375" style="11" customWidth="1"/>
    <col min="10818" max="10820" width="0" style="11" hidden="1" customWidth="1"/>
    <col min="10821" max="10821" width="11.7109375" style="11" customWidth="1"/>
    <col min="10822" max="10824" width="0" style="11" hidden="1" customWidth="1"/>
    <col min="10825" max="10825" width="11.7109375" style="11" customWidth="1"/>
    <col min="10826" max="10826" width="0" style="11" hidden="1" customWidth="1"/>
    <col min="10827" max="10827" width="11.7109375" style="11" customWidth="1"/>
    <col min="10828" max="10830" width="0" style="11" hidden="1" customWidth="1"/>
    <col min="10831" max="10831" width="11.7109375" style="11" customWidth="1"/>
    <col min="10832" max="10837" width="0" style="11" hidden="1" customWidth="1"/>
    <col min="10838" max="10838" width="11.7109375" style="11" customWidth="1"/>
    <col min="10839" max="10839" width="0" style="11" hidden="1" customWidth="1"/>
    <col min="10840" max="10840" width="11.7109375" style="11" customWidth="1"/>
    <col min="10841" max="10843" width="0" style="11" hidden="1" customWidth="1"/>
    <col min="10844" max="10844" width="11.7109375" style="11" customWidth="1"/>
    <col min="10845" max="10849" width="0" style="11" hidden="1" customWidth="1"/>
    <col min="10850" max="10850" width="11.7109375" style="11" customWidth="1"/>
    <col min="10851" max="10851" width="0" style="11" hidden="1" customWidth="1"/>
    <col min="10852" max="10852" width="11.7109375" style="11" customWidth="1"/>
    <col min="10853" max="10853" width="0" style="11" hidden="1" customWidth="1"/>
    <col min="10854" max="10854" width="11.7109375" style="11" customWidth="1"/>
    <col min="10855" max="10857" width="0" style="11" hidden="1" customWidth="1"/>
    <col min="10858" max="10858" width="11.7109375" style="11" customWidth="1"/>
    <col min="10859" max="10860" width="0" style="11" hidden="1" customWidth="1"/>
    <col min="10861" max="10861" width="11.7109375" style="11" customWidth="1"/>
    <col min="10862" max="11007" width="9.140625" style="11"/>
    <col min="11008" max="11010" width="6.85546875" style="11" customWidth="1"/>
    <col min="11011" max="11011" width="59.140625" style="11" customWidth="1"/>
    <col min="11012" max="11012" width="0" style="11" hidden="1" customWidth="1"/>
    <col min="11013" max="11013" width="13.42578125" style="11" bestFit="1" customWidth="1"/>
    <col min="11014" max="11014" width="11.5703125" style="11" customWidth="1"/>
    <col min="11015" max="11023" width="0" style="11" hidden="1" customWidth="1"/>
    <col min="11024" max="11024" width="11.5703125" style="11" customWidth="1"/>
    <col min="11025" max="11030" width="0" style="11" hidden="1" customWidth="1"/>
    <col min="11031" max="11031" width="11.5703125" style="11" customWidth="1"/>
    <col min="11032" max="11048" width="0" style="11" hidden="1" customWidth="1"/>
    <col min="11049" max="11049" width="11.7109375" style="11" customWidth="1"/>
    <col min="11050" max="11060" width="0" style="11" hidden="1" customWidth="1"/>
    <col min="11061" max="11061" width="11.7109375" style="11" customWidth="1"/>
    <col min="11062" max="11072" width="0" style="11" hidden="1" customWidth="1"/>
    <col min="11073" max="11073" width="11.7109375" style="11" customWidth="1"/>
    <col min="11074" max="11076" width="0" style="11" hidden="1" customWidth="1"/>
    <col min="11077" max="11077" width="11.7109375" style="11" customWidth="1"/>
    <col min="11078" max="11080" width="0" style="11" hidden="1" customWidth="1"/>
    <col min="11081" max="11081" width="11.7109375" style="11" customWidth="1"/>
    <col min="11082" max="11082" width="0" style="11" hidden="1" customWidth="1"/>
    <col min="11083" max="11083" width="11.7109375" style="11" customWidth="1"/>
    <col min="11084" max="11086" width="0" style="11" hidden="1" customWidth="1"/>
    <col min="11087" max="11087" width="11.7109375" style="11" customWidth="1"/>
    <col min="11088" max="11093" width="0" style="11" hidden="1" customWidth="1"/>
    <col min="11094" max="11094" width="11.7109375" style="11" customWidth="1"/>
    <col min="11095" max="11095" width="0" style="11" hidden="1" customWidth="1"/>
    <col min="11096" max="11096" width="11.7109375" style="11" customWidth="1"/>
    <col min="11097" max="11099" width="0" style="11" hidden="1" customWidth="1"/>
    <col min="11100" max="11100" width="11.7109375" style="11" customWidth="1"/>
    <col min="11101" max="11105" width="0" style="11" hidden="1" customWidth="1"/>
    <col min="11106" max="11106" width="11.7109375" style="11" customWidth="1"/>
    <col min="11107" max="11107" width="0" style="11" hidden="1" customWidth="1"/>
    <col min="11108" max="11108" width="11.7109375" style="11" customWidth="1"/>
    <col min="11109" max="11109" width="0" style="11" hidden="1" customWidth="1"/>
    <col min="11110" max="11110" width="11.7109375" style="11" customWidth="1"/>
    <col min="11111" max="11113" width="0" style="11" hidden="1" customWidth="1"/>
    <col min="11114" max="11114" width="11.7109375" style="11" customWidth="1"/>
    <col min="11115" max="11116" width="0" style="11" hidden="1" customWidth="1"/>
    <col min="11117" max="11117" width="11.7109375" style="11" customWidth="1"/>
    <col min="11118" max="11263" width="9.140625" style="11"/>
    <col min="11264" max="11266" width="6.85546875" style="11" customWidth="1"/>
    <col min="11267" max="11267" width="59.140625" style="11" customWidth="1"/>
    <col min="11268" max="11268" width="0" style="11" hidden="1" customWidth="1"/>
    <col min="11269" max="11269" width="13.42578125" style="11" bestFit="1" customWidth="1"/>
    <col min="11270" max="11270" width="11.5703125" style="11" customWidth="1"/>
    <col min="11271" max="11279" width="0" style="11" hidden="1" customWidth="1"/>
    <col min="11280" max="11280" width="11.5703125" style="11" customWidth="1"/>
    <col min="11281" max="11286" width="0" style="11" hidden="1" customWidth="1"/>
    <col min="11287" max="11287" width="11.5703125" style="11" customWidth="1"/>
    <col min="11288" max="11304" width="0" style="11" hidden="1" customWidth="1"/>
    <col min="11305" max="11305" width="11.7109375" style="11" customWidth="1"/>
    <col min="11306" max="11316" width="0" style="11" hidden="1" customWidth="1"/>
    <col min="11317" max="11317" width="11.7109375" style="11" customWidth="1"/>
    <col min="11318" max="11328" width="0" style="11" hidden="1" customWidth="1"/>
    <col min="11329" max="11329" width="11.7109375" style="11" customWidth="1"/>
    <col min="11330" max="11332" width="0" style="11" hidden="1" customWidth="1"/>
    <col min="11333" max="11333" width="11.7109375" style="11" customWidth="1"/>
    <col min="11334" max="11336" width="0" style="11" hidden="1" customWidth="1"/>
    <col min="11337" max="11337" width="11.7109375" style="11" customWidth="1"/>
    <col min="11338" max="11338" width="0" style="11" hidden="1" customWidth="1"/>
    <col min="11339" max="11339" width="11.7109375" style="11" customWidth="1"/>
    <col min="11340" max="11342" width="0" style="11" hidden="1" customWidth="1"/>
    <col min="11343" max="11343" width="11.7109375" style="11" customWidth="1"/>
    <col min="11344" max="11349" width="0" style="11" hidden="1" customWidth="1"/>
    <col min="11350" max="11350" width="11.7109375" style="11" customWidth="1"/>
    <col min="11351" max="11351" width="0" style="11" hidden="1" customWidth="1"/>
    <col min="11352" max="11352" width="11.7109375" style="11" customWidth="1"/>
    <col min="11353" max="11355" width="0" style="11" hidden="1" customWidth="1"/>
    <col min="11356" max="11356" width="11.7109375" style="11" customWidth="1"/>
    <col min="11357" max="11361" width="0" style="11" hidden="1" customWidth="1"/>
    <col min="11362" max="11362" width="11.7109375" style="11" customWidth="1"/>
    <col min="11363" max="11363" width="0" style="11" hidden="1" customWidth="1"/>
    <col min="11364" max="11364" width="11.7109375" style="11" customWidth="1"/>
    <col min="11365" max="11365" width="0" style="11" hidden="1" customWidth="1"/>
    <col min="11366" max="11366" width="11.7109375" style="11" customWidth="1"/>
    <col min="11367" max="11369" width="0" style="11" hidden="1" customWidth="1"/>
    <col min="11370" max="11370" width="11.7109375" style="11" customWidth="1"/>
    <col min="11371" max="11372" width="0" style="11" hidden="1" customWidth="1"/>
    <col min="11373" max="11373" width="11.7109375" style="11" customWidth="1"/>
    <col min="11374" max="11519" width="9.140625" style="11"/>
    <col min="11520" max="11522" width="6.85546875" style="11" customWidth="1"/>
    <col min="11523" max="11523" width="59.140625" style="11" customWidth="1"/>
    <col min="11524" max="11524" width="0" style="11" hidden="1" customWidth="1"/>
    <col min="11525" max="11525" width="13.42578125" style="11" bestFit="1" customWidth="1"/>
    <col min="11526" max="11526" width="11.5703125" style="11" customWidth="1"/>
    <col min="11527" max="11535" width="0" style="11" hidden="1" customWidth="1"/>
    <col min="11536" max="11536" width="11.5703125" style="11" customWidth="1"/>
    <col min="11537" max="11542" width="0" style="11" hidden="1" customWidth="1"/>
    <col min="11543" max="11543" width="11.5703125" style="11" customWidth="1"/>
    <col min="11544" max="11560" width="0" style="11" hidden="1" customWidth="1"/>
    <col min="11561" max="11561" width="11.7109375" style="11" customWidth="1"/>
    <col min="11562" max="11572" width="0" style="11" hidden="1" customWidth="1"/>
    <col min="11573" max="11573" width="11.7109375" style="11" customWidth="1"/>
    <col min="11574" max="11584" width="0" style="11" hidden="1" customWidth="1"/>
    <col min="11585" max="11585" width="11.7109375" style="11" customWidth="1"/>
    <col min="11586" max="11588" width="0" style="11" hidden="1" customWidth="1"/>
    <col min="11589" max="11589" width="11.7109375" style="11" customWidth="1"/>
    <col min="11590" max="11592" width="0" style="11" hidden="1" customWidth="1"/>
    <col min="11593" max="11593" width="11.7109375" style="11" customWidth="1"/>
    <col min="11594" max="11594" width="0" style="11" hidden="1" customWidth="1"/>
    <col min="11595" max="11595" width="11.7109375" style="11" customWidth="1"/>
    <col min="11596" max="11598" width="0" style="11" hidden="1" customWidth="1"/>
    <col min="11599" max="11599" width="11.7109375" style="11" customWidth="1"/>
    <col min="11600" max="11605" width="0" style="11" hidden="1" customWidth="1"/>
    <col min="11606" max="11606" width="11.7109375" style="11" customWidth="1"/>
    <col min="11607" max="11607" width="0" style="11" hidden="1" customWidth="1"/>
    <col min="11608" max="11608" width="11.7109375" style="11" customWidth="1"/>
    <col min="11609" max="11611" width="0" style="11" hidden="1" customWidth="1"/>
    <col min="11612" max="11612" width="11.7109375" style="11" customWidth="1"/>
    <col min="11613" max="11617" width="0" style="11" hidden="1" customWidth="1"/>
    <col min="11618" max="11618" width="11.7109375" style="11" customWidth="1"/>
    <col min="11619" max="11619" width="0" style="11" hidden="1" customWidth="1"/>
    <col min="11620" max="11620" width="11.7109375" style="11" customWidth="1"/>
    <col min="11621" max="11621" width="0" style="11" hidden="1" customWidth="1"/>
    <col min="11622" max="11622" width="11.7109375" style="11" customWidth="1"/>
    <col min="11623" max="11625" width="0" style="11" hidden="1" customWidth="1"/>
    <col min="11626" max="11626" width="11.7109375" style="11" customWidth="1"/>
    <col min="11627" max="11628" width="0" style="11" hidden="1" customWidth="1"/>
    <col min="11629" max="11629" width="11.7109375" style="11" customWidth="1"/>
    <col min="11630" max="11775" width="9.140625" style="11"/>
    <col min="11776" max="11778" width="6.85546875" style="11" customWidth="1"/>
    <col min="11779" max="11779" width="59.140625" style="11" customWidth="1"/>
    <col min="11780" max="11780" width="0" style="11" hidden="1" customWidth="1"/>
    <col min="11781" max="11781" width="13.42578125" style="11" bestFit="1" customWidth="1"/>
    <col min="11782" max="11782" width="11.5703125" style="11" customWidth="1"/>
    <col min="11783" max="11791" width="0" style="11" hidden="1" customWidth="1"/>
    <col min="11792" max="11792" width="11.5703125" style="11" customWidth="1"/>
    <col min="11793" max="11798" width="0" style="11" hidden="1" customWidth="1"/>
    <col min="11799" max="11799" width="11.5703125" style="11" customWidth="1"/>
    <col min="11800" max="11816" width="0" style="11" hidden="1" customWidth="1"/>
    <col min="11817" max="11817" width="11.7109375" style="11" customWidth="1"/>
    <col min="11818" max="11828" width="0" style="11" hidden="1" customWidth="1"/>
    <col min="11829" max="11829" width="11.7109375" style="11" customWidth="1"/>
    <col min="11830" max="11840" width="0" style="11" hidden="1" customWidth="1"/>
    <col min="11841" max="11841" width="11.7109375" style="11" customWidth="1"/>
    <col min="11842" max="11844" width="0" style="11" hidden="1" customWidth="1"/>
    <col min="11845" max="11845" width="11.7109375" style="11" customWidth="1"/>
    <col min="11846" max="11848" width="0" style="11" hidden="1" customWidth="1"/>
    <col min="11849" max="11849" width="11.7109375" style="11" customWidth="1"/>
    <col min="11850" max="11850" width="0" style="11" hidden="1" customWidth="1"/>
    <col min="11851" max="11851" width="11.7109375" style="11" customWidth="1"/>
    <col min="11852" max="11854" width="0" style="11" hidden="1" customWidth="1"/>
    <col min="11855" max="11855" width="11.7109375" style="11" customWidth="1"/>
    <col min="11856" max="11861" width="0" style="11" hidden="1" customWidth="1"/>
    <col min="11862" max="11862" width="11.7109375" style="11" customWidth="1"/>
    <col min="11863" max="11863" width="0" style="11" hidden="1" customWidth="1"/>
    <col min="11864" max="11864" width="11.7109375" style="11" customWidth="1"/>
    <col min="11865" max="11867" width="0" style="11" hidden="1" customWidth="1"/>
    <col min="11868" max="11868" width="11.7109375" style="11" customWidth="1"/>
    <col min="11869" max="11873" width="0" style="11" hidden="1" customWidth="1"/>
    <col min="11874" max="11874" width="11.7109375" style="11" customWidth="1"/>
    <col min="11875" max="11875" width="0" style="11" hidden="1" customWidth="1"/>
    <col min="11876" max="11876" width="11.7109375" style="11" customWidth="1"/>
    <col min="11877" max="11877" width="0" style="11" hidden="1" customWidth="1"/>
    <col min="11878" max="11878" width="11.7109375" style="11" customWidth="1"/>
    <col min="11879" max="11881" width="0" style="11" hidden="1" customWidth="1"/>
    <col min="11882" max="11882" width="11.7109375" style="11" customWidth="1"/>
    <col min="11883" max="11884" width="0" style="11" hidden="1" customWidth="1"/>
    <col min="11885" max="11885" width="11.7109375" style="11" customWidth="1"/>
    <col min="11886" max="12031" width="9.140625" style="11"/>
    <col min="12032" max="12034" width="6.85546875" style="11" customWidth="1"/>
    <col min="12035" max="12035" width="59.140625" style="11" customWidth="1"/>
    <col min="12036" max="12036" width="0" style="11" hidden="1" customWidth="1"/>
    <col min="12037" max="12037" width="13.42578125" style="11" bestFit="1" customWidth="1"/>
    <col min="12038" max="12038" width="11.5703125" style="11" customWidth="1"/>
    <col min="12039" max="12047" width="0" style="11" hidden="1" customWidth="1"/>
    <col min="12048" max="12048" width="11.5703125" style="11" customWidth="1"/>
    <col min="12049" max="12054" width="0" style="11" hidden="1" customWidth="1"/>
    <col min="12055" max="12055" width="11.5703125" style="11" customWidth="1"/>
    <col min="12056" max="12072" width="0" style="11" hidden="1" customWidth="1"/>
    <col min="12073" max="12073" width="11.7109375" style="11" customWidth="1"/>
    <col min="12074" max="12084" width="0" style="11" hidden="1" customWidth="1"/>
    <col min="12085" max="12085" width="11.7109375" style="11" customWidth="1"/>
    <col min="12086" max="12096" width="0" style="11" hidden="1" customWidth="1"/>
    <col min="12097" max="12097" width="11.7109375" style="11" customWidth="1"/>
    <col min="12098" max="12100" width="0" style="11" hidden="1" customWidth="1"/>
    <col min="12101" max="12101" width="11.7109375" style="11" customWidth="1"/>
    <col min="12102" max="12104" width="0" style="11" hidden="1" customWidth="1"/>
    <col min="12105" max="12105" width="11.7109375" style="11" customWidth="1"/>
    <col min="12106" max="12106" width="0" style="11" hidden="1" customWidth="1"/>
    <col min="12107" max="12107" width="11.7109375" style="11" customWidth="1"/>
    <col min="12108" max="12110" width="0" style="11" hidden="1" customWidth="1"/>
    <col min="12111" max="12111" width="11.7109375" style="11" customWidth="1"/>
    <col min="12112" max="12117" width="0" style="11" hidden="1" customWidth="1"/>
    <col min="12118" max="12118" width="11.7109375" style="11" customWidth="1"/>
    <col min="12119" max="12119" width="0" style="11" hidden="1" customWidth="1"/>
    <col min="12120" max="12120" width="11.7109375" style="11" customWidth="1"/>
    <col min="12121" max="12123" width="0" style="11" hidden="1" customWidth="1"/>
    <col min="12124" max="12124" width="11.7109375" style="11" customWidth="1"/>
    <col min="12125" max="12129" width="0" style="11" hidden="1" customWidth="1"/>
    <col min="12130" max="12130" width="11.7109375" style="11" customWidth="1"/>
    <col min="12131" max="12131" width="0" style="11" hidden="1" customWidth="1"/>
    <col min="12132" max="12132" width="11.7109375" style="11" customWidth="1"/>
    <col min="12133" max="12133" width="0" style="11" hidden="1" customWidth="1"/>
    <col min="12134" max="12134" width="11.7109375" style="11" customWidth="1"/>
    <col min="12135" max="12137" width="0" style="11" hidden="1" customWidth="1"/>
    <col min="12138" max="12138" width="11.7109375" style="11" customWidth="1"/>
    <col min="12139" max="12140" width="0" style="11" hidden="1" customWidth="1"/>
    <col min="12141" max="12141" width="11.7109375" style="11" customWidth="1"/>
    <col min="12142" max="12287" width="9.140625" style="11"/>
    <col min="12288" max="12290" width="6.85546875" style="11" customWidth="1"/>
    <col min="12291" max="12291" width="59.140625" style="11" customWidth="1"/>
    <col min="12292" max="12292" width="0" style="11" hidden="1" customWidth="1"/>
    <col min="12293" max="12293" width="13.42578125" style="11" bestFit="1" customWidth="1"/>
    <col min="12294" max="12294" width="11.5703125" style="11" customWidth="1"/>
    <col min="12295" max="12303" width="0" style="11" hidden="1" customWidth="1"/>
    <col min="12304" max="12304" width="11.5703125" style="11" customWidth="1"/>
    <col min="12305" max="12310" width="0" style="11" hidden="1" customWidth="1"/>
    <col min="12311" max="12311" width="11.5703125" style="11" customWidth="1"/>
    <col min="12312" max="12328" width="0" style="11" hidden="1" customWidth="1"/>
    <col min="12329" max="12329" width="11.7109375" style="11" customWidth="1"/>
    <col min="12330" max="12340" width="0" style="11" hidden="1" customWidth="1"/>
    <col min="12341" max="12341" width="11.7109375" style="11" customWidth="1"/>
    <col min="12342" max="12352" width="0" style="11" hidden="1" customWidth="1"/>
    <col min="12353" max="12353" width="11.7109375" style="11" customWidth="1"/>
    <col min="12354" max="12356" width="0" style="11" hidden="1" customWidth="1"/>
    <col min="12357" max="12357" width="11.7109375" style="11" customWidth="1"/>
    <col min="12358" max="12360" width="0" style="11" hidden="1" customWidth="1"/>
    <col min="12361" max="12361" width="11.7109375" style="11" customWidth="1"/>
    <col min="12362" max="12362" width="0" style="11" hidden="1" customWidth="1"/>
    <col min="12363" max="12363" width="11.7109375" style="11" customWidth="1"/>
    <col min="12364" max="12366" width="0" style="11" hidden="1" customWidth="1"/>
    <col min="12367" max="12367" width="11.7109375" style="11" customWidth="1"/>
    <col min="12368" max="12373" width="0" style="11" hidden="1" customWidth="1"/>
    <col min="12374" max="12374" width="11.7109375" style="11" customWidth="1"/>
    <col min="12375" max="12375" width="0" style="11" hidden="1" customWidth="1"/>
    <col min="12376" max="12376" width="11.7109375" style="11" customWidth="1"/>
    <col min="12377" max="12379" width="0" style="11" hidden="1" customWidth="1"/>
    <col min="12380" max="12380" width="11.7109375" style="11" customWidth="1"/>
    <col min="12381" max="12385" width="0" style="11" hidden="1" customWidth="1"/>
    <col min="12386" max="12386" width="11.7109375" style="11" customWidth="1"/>
    <col min="12387" max="12387" width="0" style="11" hidden="1" customWidth="1"/>
    <col min="12388" max="12388" width="11.7109375" style="11" customWidth="1"/>
    <col min="12389" max="12389" width="0" style="11" hidden="1" customWidth="1"/>
    <col min="12390" max="12390" width="11.7109375" style="11" customWidth="1"/>
    <col min="12391" max="12393" width="0" style="11" hidden="1" customWidth="1"/>
    <col min="12394" max="12394" width="11.7109375" style="11" customWidth="1"/>
    <col min="12395" max="12396" width="0" style="11" hidden="1" customWidth="1"/>
    <col min="12397" max="12397" width="11.7109375" style="11" customWidth="1"/>
    <col min="12398" max="12543" width="9.140625" style="11"/>
    <col min="12544" max="12546" width="6.85546875" style="11" customWidth="1"/>
    <col min="12547" max="12547" width="59.140625" style="11" customWidth="1"/>
    <col min="12548" max="12548" width="0" style="11" hidden="1" customWidth="1"/>
    <col min="12549" max="12549" width="13.42578125" style="11" bestFit="1" customWidth="1"/>
    <col min="12550" max="12550" width="11.5703125" style="11" customWidth="1"/>
    <col min="12551" max="12559" width="0" style="11" hidden="1" customWidth="1"/>
    <col min="12560" max="12560" width="11.5703125" style="11" customWidth="1"/>
    <col min="12561" max="12566" width="0" style="11" hidden="1" customWidth="1"/>
    <col min="12567" max="12567" width="11.5703125" style="11" customWidth="1"/>
    <col min="12568" max="12584" width="0" style="11" hidden="1" customWidth="1"/>
    <col min="12585" max="12585" width="11.7109375" style="11" customWidth="1"/>
    <col min="12586" max="12596" width="0" style="11" hidden="1" customWidth="1"/>
    <col min="12597" max="12597" width="11.7109375" style="11" customWidth="1"/>
    <col min="12598" max="12608" width="0" style="11" hidden="1" customWidth="1"/>
    <col min="12609" max="12609" width="11.7109375" style="11" customWidth="1"/>
    <col min="12610" max="12612" width="0" style="11" hidden="1" customWidth="1"/>
    <col min="12613" max="12613" width="11.7109375" style="11" customWidth="1"/>
    <col min="12614" max="12616" width="0" style="11" hidden="1" customWidth="1"/>
    <col min="12617" max="12617" width="11.7109375" style="11" customWidth="1"/>
    <col min="12618" max="12618" width="0" style="11" hidden="1" customWidth="1"/>
    <col min="12619" max="12619" width="11.7109375" style="11" customWidth="1"/>
    <col min="12620" max="12622" width="0" style="11" hidden="1" customWidth="1"/>
    <col min="12623" max="12623" width="11.7109375" style="11" customWidth="1"/>
    <col min="12624" max="12629" width="0" style="11" hidden="1" customWidth="1"/>
    <col min="12630" max="12630" width="11.7109375" style="11" customWidth="1"/>
    <col min="12631" max="12631" width="0" style="11" hidden="1" customWidth="1"/>
    <col min="12632" max="12632" width="11.7109375" style="11" customWidth="1"/>
    <col min="12633" max="12635" width="0" style="11" hidden="1" customWidth="1"/>
    <col min="12636" max="12636" width="11.7109375" style="11" customWidth="1"/>
    <col min="12637" max="12641" width="0" style="11" hidden="1" customWidth="1"/>
    <col min="12642" max="12642" width="11.7109375" style="11" customWidth="1"/>
    <col min="12643" max="12643" width="0" style="11" hidden="1" customWidth="1"/>
    <col min="12644" max="12644" width="11.7109375" style="11" customWidth="1"/>
    <col min="12645" max="12645" width="0" style="11" hidden="1" customWidth="1"/>
    <col min="12646" max="12646" width="11.7109375" style="11" customWidth="1"/>
    <col min="12647" max="12649" width="0" style="11" hidden="1" customWidth="1"/>
    <col min="12650" max="12650" width="11.7109375" style="11" customWidth="1"/>
    <col min="12651" max="12652" width="0" style="11" hidden="1" customWidth="1"/>
    <col min="12653" max="12653" width="11.7109375" style="11" customWidth="1"/>
    <col min="12654" max="12799" width="9.140625" style="11"/>
    <col min="12800" max="12802" width="6.85546875" style="11" customWidth="1"/>
    <col min="12803" max="12803" width="59.140625" style="11" customWidth="1"/>
    <col min="12804" max="12804" width="0" style="11" hidden="1" customWidth="1"/>
    <col min="12805" max="12805" width="13.42578125" style="11" bestFit="1" customWidth="1"/>
    <col min="12806" max="12806" width="11.5703125" style="11" customWidth="1"/>
    <col min="12807" max="12815" width="0" style="11" hidden="1" customWidth="1"/>
    <col min="12816" max="12816" width="11.5703125" style="11" customWidth="1"/>
    <col min="12817" max="12822" width="0" style="11" hidden="1" customWidth="1"/>
    <col min="12823" max="12823" width="11.5703125" style="11" customWidth="1"/>
    <col min="12824" max="12840" width="0" style="11" hidden="1" customWidth="1"/>
    <col min="12841" max="12841" width="11.7109375" style="11" customWidth="1"/>
    <col min="12842" max="12852" width="0" style="11" hidden="1" customWidth="1"/>
    <col min="12853" max="12853" width="11.7109375" style="11" customWidth="1"/>
    <col min="12854" max="12864" width="0" style="11" hidden="1" customWidth="1"/>
    <col min="12865" max="12865" width="11.7109375" style="11" customWidth="1"/>
    <col min="12866" max="12868" width="0" style="11" hidden="1" customWidth="1"/>
    <col min="12869" max="12869" width="11.7109375" style="11" customWidth="1"/>
    <col min="12870" max="12872" width="0" style="11" hidden="1" customWidth="1"/>
    <col min="12873" max="12873" width="11.7109375" style="11" customWidth="1"/>
    <col min="12874" max="12874" width="0" style="11" hidden="1" customWidth="1"/>
    <col min="12875" max="12875" width="11.7109375" style="11" customWidth="1"/>
    <col min="12876" max="12878" width="0" style="11" hidden="1" customWidth="1"/>
    <col min="12879" max="12879" width="11.7109375" style="11" customWidth="1"/>
    <col min="12880" max="12885" width="0" style="11" hidden="1" customWidth="1"/>
    <col min="12886" max="12886" width="11.7109375" style="11" customWidth="1"/>
    <col min="12887" max="12887" width="0" style="11" hidden="1" customWidth="1"/>
    <col min="12888" max="12888" width="11.7109375" style="11" customWidth="1"/>
    <col min="12889" max="12891" width="0" style="11" hidden="1" customWidth="1"/>
    <col min="12892" max="12892" width="11.7109375" style="11" customWidth="1"/>
    <col min="12893" max="12897" width="0" style="11" hidden="1" customWidth="1"/>
    <col min="12898" max="12898" width="11.7109375" style="11" customWidth="1"/>
    <col min="12899" max="12899" width="0" style="11" hidden="1" customWidth="1"/>
    <col min="12900" max="12900" width="11.7109375" style="11" customWidth="1"/>
    <col min="12901" max="12901" width="0" style="11" hidden="1" customWidth="1"/>
    <col min="12902" max="12902" width="11.7109375" style="11" customWidth="1"/>
    <col min="12903" max="12905" width="0" style="11" hidden="1" customWidth="1"/>
    <col min="12906" max="12906" width="11.7109375" style="11" customWidth="1"/>
    <col min="12907" max="12908" width="0" style="11" hidden="1" customWidth="1"/>
    <col min="12909" max="12909" width="11.7109375" style="11" customWidth="1"/>
    <col min="12910" max="13055" width="9.140625" style="11"/>
    <col min="13056" max="13058" width="6.85546875" style="11" customWidth="1"/>
    <col min="13059" max="13059" width="59.140625" style="11" customWidth="1"/>
    <col min="13060" max="13060" width="0" style="11" hidden="1" customWidth="1"/>
    <col min="13061" max="13061" width="13.42578125" style="11" bestFit="1" customWidth="1"/>
    <col min="13062" max="13062" width="11.5703125" style="11" customWidth="1"/>
    <col min="13063" max="13071" width="0" style="11" hidden="1" customWidth="1"/>
    <col min="13072" max="13072" width="11.5703125" style="11" customWidth="1"/>
    <col min="13073" max="13078" width="0" style="11" hidden="1" customWidth="1"/>
    <col min="13079" max="13079" width="11.5703125" style="11" customWidth="1"/>
    <col min="13080" max="13096" width="0" style="11" hidden="1" customWidth="1"/>
    <col min="13097" max="13097" width="11.7109375" style="11" customWidth="1"/>
    <col min="13098" max="13108" width="0" style="11" hidden="1" customWidth="1"/>
    <col min="13109" max="13109" width="11.7109375" style="11" customWidth="1"/>
    <col min="13110" max="13120" width="0" style="11" hidden="1" customWidth="1"/>
    <col min="13121" max="13121" width="11.7109375" style="11" customWidth="1"/>
    <col min="13122" max="13124" width="0" style="11" hidden="1" customWidth="1"/>
    <col min="13125" max="13125" width="11.7109375" style="11" customWidth="1"/>
    <col min="13126" max="13128" width="0" style="11" hidden="1" customWidth="1"/>
    <col min="13129" max="13129" width="11.7109375" style="11" customWidth="1"/>
    <col min="13130" max="13130" width="0" style="11" hidden="1" customWidth="1"/>
    <col min="13131" max="13131" width="11.7109375" style="11" customWidth="1"/>
    <col min="13132" max="13134" width="0" style="11" hidden="1" customWidth="1"/>
    <col min="13135" max="13135" width="11.7109375" style="11" customWidth="1"/>
    <col min="13136" max="13141" width="0" style="11" hidden="1" customWidth="1"/>
    <col min="13142" max="13142" width="11.7109375" style="11" customWidth="1"/>
    <col min="13143" max="13143" width="0" style="11" hidden="1" customWidth="1"/>
    <col min="13144" max="13144" width="11.7109375" style="11" customWidth="1"/>
    <col min="13145" max="13147" width="0" style="11" hidden="1" customWidth="1"/>
    <col min="13148" max="13148" width="11.7109375" style="11" customWidth="1"/>
    <col min="13149" max="13153" width="0" style="11" hidden="1" customWidth="1"/>
    <col min="13154" max="13154" width="11.7109375" style="11" customWidth="1"/>
    <col min="13155" max="13155" width="0" style="11" hidden="1" customWidth="1"/>
    <col min="13156" max="13156" width="11.7109375" style="11" customWidth="1"/>
    <col min="13157" max="13157" width="0" style="11" hidden="1" customWidth="1"/>
    <col min="13158" max="13158" width="11.7109375" style="11" customWidth="1"/>
    <col min="13159" max="13161" width="0" style="11" hidden="1" customWidth="1"/>
    <col min="13162" max="13162" width="11.7109375" style="11" customWidth="1"/>
    <col min="13163" max="13164" width="0" style="11" hidden="1" customWidth="1"/>
    <col min="13165" max="13165" width="11.7109375" style="11" customWidth="1"/>
    <col min="13166" max="13311" width="9.140625" style="11"/>
    <col min="13312" max="13314" width="6.85546875" style="11" customWidth="1"/>
    <col min="13315" max="13315" width="59.140625" style="11" customWidth="1"/>
    <col min="13316" max="13316" width="0" style="11" hidden="1" customWidth="1"/>
    <col min="13317" max="13317" width="13.42578125" style="11" bestFit="1" customWidth="1"/>
    <col min="13318" max="13318" width="11.5703125" style="11" customWidth="1"/>
    <col min="13319" max="13327" width="0" style="11" hidden="1" customWidth="1"/>
    <col min="13328" max="13328" width="11.5703125" style="11" customWidth="1"/>
    <col min="13329" max="13334" width="0" style="11" hidden="1" customWidth="1"/>
    <col min="13335" max="13335" width="11.5703125" style="11" customWidth="1"/>
    <col min="13336" max="13352" width="0" style="11" hidden="1" customWidth="1"/>
    <col min="13353" max="13353" width="11.7109375" style="11" customWidth="1"/>
    <col min="13354" max="13364" width="0" style="11" hidden="1" customWidth="1"/>
    <col min="13365" max="13365" width="11.7109375" style="11" customWidth="1"/>
    <col min="13366" max="13376" width="0" style="11" hidden="1" customWidth="1"/>
    <col min="13377" max="13377" width="11.7109375" style="11" customWidth="1"/>
    <col min="13378" max="13380" width="0" style="11" hidden="1" customWidth="1"/>
    <col min="13381" max="13381" width="11.7109375" style="11" customWidth="1"/>
    <col min="13382" max="13384" width="0" style="11" hidden="1" customWidth="1"/>
    <col min="13385" max="13385" width="11.7109375" style="11" customWidth="1"/>
    <col min="13386" max="13386" width="0" style="11" hidden="1" customWidth="1"/>
    <col min="13387" max="13387" width="11.7109375" style="11" customWidth="1"/>
    <col min="13388" max="13390" width="0" style="11" hidden="1" customWidth="1"/>
    <col min="13391" max="13391" width="11.7109375" style="11" customWidth="1"/>
    <col min="13392" max="13397" width="0" style="11" hidden="1" customWidth="1"/>
    <col min="13398" max="13398" width="11.7109375" style="11" customWidth="1"/>
    <col min="13399" max="13399" width="0" style="11" hidden="1" customWidth="1"/>
    <col min="13400" max="13400" width="11.7109375" style="11" customWidth="1"/>
    <col min="13401" max="13403" width="0" style="11" hidden="1" customWidth="1"/>
    <col min="13404" max="13404" width="11.7109375" style="11" customWidth="1"/>
    <col min="13405" max="13409" width="0" style="11" hidden="1" customWidth="1"/>
    <col min="13410" max="13410" width="11.7109375" style="11" customWidth="1"/>
    <col min="13411" max="13411" width="0" style="11" hidden="1" customWidth="1"/>
    <col min="13412" max="13412" width="11.7109375" style="11" customWidth="1"/>
    <col min="13413" max="13413" width="0" style="11" hidden="1" customWidth="1"/>
    <col min="13414" max="13414" width="11.7109375" style="11" customWidth="1"/>
    <col min="13415" max="13417" width="0" style="11" hidden="1" customWidth="1"/>
    <col min="13418" max="13418" width="11.7109375" style="11" customWidth="1"/>
    <col min="13419" max="13420" width="0" style="11" hidden="1" customWidth="1"/>
    <col min="13421" max="13421" width="11.7109375" style="11" customWidth="1"/>
    <col min="13422" max="13567" width="9.140625" style="11"/>
    <col min="13568" max="13570" width="6.85546875" style="11" customWidth="1"/>
    <col min="13571" max="13571" width="59.140625" style="11" customWidth="1"/>
    <col min="13572" max="13572" width="0" style="11" hidden="1" customWidth="1"/>
    <col min="13573" max="13573" width="13.42578125" style="11" bestFit="1" customWidth="1"/>
    <col min="13574" max="13574" width="11.5703125" style="11" customWidth="1"/>
    <col min="13575" max="13583" width="0" style="11" hidden="1" customWidth="1"/>
    <col min="13584" max="13584" width="11.5703125" style="11" customWidth="1"/>
    <col min="13585" max="13590" width="0" style="11" hidden="1" customWidth="1"/>
    <col min="13591" max="13591" width="11.5703125" style="11" customWidth="1"/>
    <col min="13592" max="13608" width="0" style="11" hidden="1" customWidth="1"/>
    <col min="13609" max="13609" width="11.7109375" style="11" customWidth="1"/>
    <col min="13610" max="13620" width="0" style="11" hidden="1" customWidth="1"/>
    <col min="13621" max="13621" width="11.7109375" style="11" customWidth="1"/>
    <col min="13622" max="13632" width="0" style="11" hidden="1" customWidth="1"/>
    <col min="13633" max="13633" width="11.7109375" style="11" customWidth="1"/>
    <col min="13634" max="13636" width="0" style="11" hidden="1" customWidth="1"/>
    <col min="13637" max="13637" width="11.7109375" style="11" customWidth="1"/>
    <col min="13638" max="13640" width="0" style="11" hidden="1" customWidth="1"/>
    <col min="13641" max="13641" width="11.7109375" style="11" customWidth="1"/>
    <col min="13642" max="13642" width="0" style="11" hidden="1" customWidth="1"/>
    <col min="13643" max="13643" width="11.7109375" style="11" customWidth="1"/>
    <col min="13644" max="13646" width="0" style="11" hidden="1" customWidth="1"/>
    <col min="13647" max="13647" width="11.7109375" style="11" customWidth="1"/>
    <col min="13648" max="13653" width="0" style="11" hidden="1" customWidth="1"/>
    <col min="13654" max="13654" width="11.7109375" style="11" customWidth="1"/>
    <col min="13655" max="13655" width="0" style="11" hidden="1" customWidth="1"/>
    <col min="13656" max="13656" width="11.7109375" style="11" customWidth="1"/>
    <col min="13657" max="13659" width="0" style="11" hidden="1" customWidth="1"/>
    <col min="13660" max="13660" width="11.7109375" style="11" customWidth="1"/>
    <col min="13661" max="13665" width="0" style="11" hidden="1" customWidth="1"/>
    <col min="13666" max="13666" width="11.7109375" style="11" customWidth="1"/>
    <col min="13667" max="13667" width="0" style="11" hidden="1" customWidth="1"/>
    <col min="13668" max="13668" width="11.7109375" style="11" customWidth="1"/>
    <col min="13669" max="13669" width="0" style="11" hidden="1" customWidth="1"/>
    <col min="13670" max="13670" width="11.7109375" style="11" customWidth="1"/>
    <col min="13671" max="13673" width="0" style="11" hidden="1" customWidth="1"/>
    <col min="13674" max="13674" width="11.7109375" style="11" customWidth="1"/>
    <col min="13675" max="13676" width="0" style="11" hidden="1" customWidth="1"/>
    <col min="13677" max="13677" width="11.7109375" style="11" customWidth="1"/>
    <col min="13678" max="13823" width="9.140625" style="11"/>
    <col min="13824" max="13826" width="6.85546875" style="11" customWidth="1"/>
    <col min="13827" max="13827" width="59.140625" style="11" customWidth="1"/>
    <col min="13828" max="13828" width="0" style="11" hidden="1" customWidth="1"/>
    <col min="13829" max="13829" width="13.42578125" style="11" bestFit="1" customWidth="1"/>
    <col min="13830" max="13830" width="11.5703125" style="11" customWidth="1"/>
    <col min="13831" max="13839" width="0" style="11" hidden="1" customWidth="1"/>
    <col min="13840" max="13840" width="11.5703125" style="11" customWidth="1"/>
    <col min="13841" max="13846" width="0" style="11" hidden="1" customWidth="1"/>
    <col min="13847" max="13847" width="11.5703125" style="11" customWidth="1"/>
    <col min="13848" max="13864" width="0" style="11" hidden="1" customWidth="1"/>
    <col min="13865" max="13865" width="11.7109375" style="11" customWidth="1"/>
    <col min="13866" max="13876" width="0" style="11" hidden="1" customWidth="1"/>
    <col min="13877" max="13877" width="11.7109375" style="11" customWidth="1"/>
    <col min="13878" max="13888" width="0" style="11" hidden="1" customWidth="1"/>
    <col min="13889" max="13889" width="11.7109375" style="11" customWidth="1"/>
    <col min="13890" max="13892" width="0" style="11" hidden="1" customWidth="1"/>
    <col min="13893" max="13893" width="11.7109375" style="11" customWidth="1"/>
    <col min="13894" max="13896" width="0" style="11" hidden="1" customWidth="1"/>
    <col min="13897" max="13897" width="11.7109375" style="11" customWidth="1"/>
    <col min="13898" max="13898" width="0" style="11" hidden="1" customWidth="1"/>
    <col min="13899" max="13899" width="11.7109375" style="11" customWidth="1"/>
    <col min="13900" max="13902" width="0" style="11" hidden="1" customWidth="1"/>
    <col min="13903" max="13903" width="11.7109375" style="11" customWidth="1"/>
    <col min="13904" max="13909" width="0" style="11" hidden="1" customWidth="1"/>
    <col min="13910" max="13910" width="11.7109375" style="11" customWidth="1"/>
    <col min="13911" max="13911" width="0" style="11" hidden="1" customWidth="1"/>
    <col min="13912" max="13912" width="11.7109375" style="11" customWidth="1"/>
    <col min="13913" max="13915" width="0" style="11" hidden="1" customWidth="1"/>
    <col min="13916" max="13916" width="11.7109375" style="11" customWidth="1"/>
    <col min="13917" max="13921" width="0" style="11" hidden="1" customWidth="1"/>
    <col min="13922" max="13922" width="11.7109375" style="11" customWidth="1"/>
    <col min="13923" max="13923" width="0" style="11" hidden="1" customWidth="1"/>
    <col min="13924" max="13924" width="11.7109375" style="11" customWidth="1"/>
    <col min="13925" max="13925" width="0" style="11" hidden="1" customWidth="1"/>
    <col min="13926" max="13926" width="11.7109375" style="11" customWidth="1"/>
    <col min="13927" max="13929" width="0" style="11" hidden="1" customWidth="1"/>
    <col min="13930" max="13930" width="11.7109375" style="11" customWidth="1"/>
    <col min="13931" max="13932" width="0" style="11" hidden="1" customWidth="1"/>
    <col min="13933" max="13933" width="11.7109375" style="11" customWidth="1"/>
    <col min="13934" max="14079" width="9.140625" style="11"/>
    <col min="14080" max="14082" width="6.85546875" style="11" customWidth="1"/>
    <col min="14083" max="14083" width="59.140625" style="11" customWidth="1"/>
    <col min="14084" max="14084" width="0" style="11" hidden="1" customWidth="1"/>
    <col min="14085" max="14085" width="13.42578125" style="11" bestFit="1" customWidth="1"/>
    <col min="14086" max="14086" width="11.5703125" style="11" customWidth="1"/>
    <col min="14087" max="14095" width="0" style="11" hidden="1" customWidth="1"/>
    <col min="14096" max="14096" width="11.5703125" style="11" customWidth="1"/>
    <col min="14097" max="14102" width="0" style="11" hidden="1" customWidth="1"/>
    <col min="14103" max="14103" width="11.5703125" style="11" customWidth="1"/>
    <col min="14104" max="14120" width="0" style="11" hidden="1" customWidth="1"/>
    <col min="14121" max="14121" width="11.7109375" style="11" customWidth="1"/>
    <col min="14122" max="14132" width="0" style="11" hidden="1" customWidth="1"/>
    <col min="14133" max="14133" width="11.7109375" style="11" customWidth="1"/>
    <col min="14134" max="14144" width="0" style="11" hidden="1" customWidth="1"/>
    <col min="14145" max="14145" width="11.7109375" style="11" customWidth="1"/>
    <col min="14146" max="14148" width="0" style="11" hidden="1" customWidth="1"/>
    <col min="14149" max="14149" width="11.7109375" style="11" customWidth="1"/>
    <col min="14150" max="14152" width="0" style="11" hidden="1" customWidth="1"/>
    <col min="14153" max="14153" width="11.7109375" style="11" customWidth="1"/>
    <col min="14154" max="14154" width="0" style="11" hidden="1" customWidth="1"/>
    <col min="14155" max="14155" width="11.7109375" style="11" customWidth="1"/>
    <col min="14156" max="14158" width="0" style="11" hidden="1" customWidth="1"/>
    <col min="14159" max="14159" width="11.7109375" style="11" customWidth="1"/>
    <col min="14160" max="14165" width="0" style="11" hidden="1" customWidth="1"/>
    <col min="14166" max="14166" width="11.7109375" style="11" customWidth="1"/>
    <col min="14167" max="14167" width="0" style="11" hidden="1" customWidth="1"/>
    <col min="14168" max="14168" width="11.7109375" style="11" customWidth="1"/>
    <col min="14169" max="14171" width="0" style="11" hidden="1" customWidth="1"/>
    <col min="14172" max="14172" width="11.7109375" style="11" customWidth="1"/>
    <col min="14173" max="14177" width="0" style="11" hidden="1" customWidth="1"/>
    <col min="14178" max="14178" width="11.7109375" style="11" customWidth="1"/>
    <col min="14179" max="14179" width="0" style="11" hidden="1" customWidth="1"/>
    <col min="14180" max="14180" width="11.7109375" style="11" customWidth="1"/>
    <col min="14181" max="14181" width="0" style="11" hidden="1" customWidth="1"/>
    <col min="14182" max="14182" width="11.7109375" style="11" customWidth="1"/>
    <col min="14183" max="14185" width="0" style="11" hidden="1" customWidth="1"/>
    <col min="14186" max="14186" width="11.7109375" style="11" customWidth="1"/>
    <col min="14187" max="14188" width="0" style="11" hidden="1" customWidth="1"/>
    <col min="14189" max="14189" width="11.7109375" style="11" customWidth="1"/>
    <col min="14190" max="14335" width="9.140625" style="11"/>
    <col min="14336" max="14338" width="6.85546875" style="11" customWidth="1"/>
    <col min="14339" max="14339" width="59.140625" style="11" customWidth="1"/>
    <col min="14340" max="14340" width="0" style="11" hidden="1" customWidth="1"/>
    <col min="14341" max="14341" width="13.42578125" style="11" bestFit="1" customWidth="1"/>
    <col min="14342" max="14342" width="11.5703125" style="11" customWidth="1"/>
    <col min="14343" max="14351" width="0" style="11" hidden="1" customWidth="1"/>
    <col min="14352" max="14352" width="11.5703125" style="11" customWidth="1"/>
    <col min="14353" max="14358" width="0" style="11" hidden="1" customWidth="1"/>
    <col min="14359" max="14359" width="11.5703125" style="11" customWidth="1"/>
    <col min="14360" max="14376" width="0" style="11" hidden="1" customWidth="1"/>
    <col min="14377" max="14377" width="11.7109375" style="11" customWidth="1"/>
    <col min="14378" max="14388" width="0" style="11" hidden="1" customWidth="1"/>
    <col min="14389" max="14389" width="11.7109375" style="11" customWidth="1"/>
    <col min="14390" max="14400" width="0" style="11" hidden="1" customWidth="1"/>
    <col min="14401" max="14401" width="11.7109375" style="11" customWidth="1"/>
    <col min="14402" max="14404" width="0" style="11" hidden="1" customWidth="1"/>
    <col min="14405" max="14405" width="11.7109375" style="11" customWidth="1"/>
    <col min="14406" max="14408" width="0" style="11" hidden="1" customWidth="1"/>
    <col min="14409" max="14409" width="11.7109375" style="11" customWidth="1"/>
    <col min="14410" max="14410" width="0" style="11" hidden="1" customWidth="1"/>
    <col min="14411" max="14411" width="11.7109375" style="11" customWidth="1"/>
    <col min="14412" max="14414" width="0" style="11" hidden="1" customWidth="1"/>
    <col min="14415" max="14415" width="11.7109375" style="11" customWidth="1"/>
    <col min="14416" max="14421" width="0" style="11" hidden="1" customWidth="1"/>
    <col min="14422" max="14422" width="11.7109375" style="11" customWidth="1"/>
    <col min="14423" max="14423" width="0" style="11" hidden="1" customWidth="1"/>
    <col min="14424" max="14424" width="11.7109375" style="11" customWidth="1"/>
    <col min="14425" max="14427" width="0" style="11" hidden="1" customWidth="1"/>
    <col min="14428" max="14428" width="11.7109375" style="11" customWidth="1"/>
    <col min="14429" max="14433" width="0" style="11" hidden="1" customWidth="1"/>
    <col min="14434" max="14434" width="11.7109375" style="11" customWidth="1"/>
    <col min="14435" max="14435" width="0" style="11" hidden="1" customWidth="1"/>
    <col min="14436" max="14436" width="11.7109375" style="11" customWidth="1"/>
    <col min="14437" max="14437" width="0" style="11" hidden="1" customWidth="1"/>
    <col min="14438" max="14438" width="11.7109375" style="11" customWidth="1"/>
    <col min="14439" max="14441" width="0" style="11" hidden="1" customWidth="1"/>
    <col min="14442" max="14442" width="11.7109375" style="11" customWidth="1"/>
    <col min="14443" max="14444" width="0" style="11" hidden="1" customWidth="1"/>
    <col min="14445" max="14445" width="11.7109375" style="11" customWidth="1"/>
    <col min="14446" max="14591" width="9.140625" style="11"/>
    <col min="14592" max="14594" width="6.85546875" style="11" customWidth="1"/>
    <col min="14595" max="14595" width="59.140625" style="11" customWidth="1"/>
    <col min="14596" max="14596" width="0" style="11" hidden="1" customWidth="1"/>
    <col min="14597" max="14597" width="13.42578125" style="11" bestFit="1" customWidth="1"/>
    <col min="14598" max="14598" width="11.5703125" style="11" customWidth="1"/>
    <col min="14599" max="14607" width="0" style="11" hidden="1" customWidth="1"/>
    <col min="14608" max="14608" width="11.5703125" style="11" customWidth="1"/>
    <col min="14609" max="14614" width="0" style="11" hidden="1" customWidth="1"/>
    <col min="14615" max="14615" width="11.5703125" style="11" customWidth="1"/>
    <col min="14616" max="14632" width="0" style="11" hidden="1" customWidth="1"/>
    <col min="14633" max="14633" width="11.7109375" style="11" customWidth="1"/>
    <col min="14634" max="14644" width="0" style="11" hidden="1" customWidth="1"/>
    <col min="14645" max="14645" width="11.7109375" style="11" customWidth="1"/>
    <col min="14646" max="14656" width="0" style="11" hidden="1" customWidth="1"/>
    <col min="14657" max="14657" width="11.7109375" style="11" customWidth="1"/>
    <col min="14658" max="14660" width="0" style="11" hidden="1" customWidth="1"/>
    <col min="14661" max="14661" width="11.7109375" style="11" customWidth="1"/>
    <col min="14662" max="14664" width="0" style="11" hidden="1" customWidth="1"/>
    <col min="14665" max="14665" width="11.7109375" style="11" customWidth="1"/>
    <col min="14666" max="14666" width="0" style="11" hidden="1" customWidth="1"/>
    <col min="14667" max="14667" width="11.7109375" style="11" customWidth="1"/>
    <col min="14668" max="14670" width="0" style="11" hidden="1" customWidth="1"/>
    <col min="14671" max="14671" width="11.7109375" style="11" customWidth="1"/>
    <col min="14672" max="14677" width="0" style="11" hidden="1" customWidth="1"/>
    <col min="14678" max="14678" width="11.7109375" style="11" customWidth="1"/>
    <col min="14679" max="14679" width="0" style="11" hidden="1" customWidth="1"/>
    <col min="14680" max="14680" width="11.7109375" style="11" customWidth="1"/>
    <col min="14681" max="14683" width="0" style="11" hidden="1" customWidth="1"/>
    <col min="14684" max="14684" width="11.7109375" style="11" customWidth="1"/>
    <col min="14685" max="14689" width="0" style="11" hidden="1" customWidth="1"/>
    <col min="14690" max="14690" width="11.7109375" style="11" customWidth="1"/>
    <col min="14691" max="14691" width="0" style="11" hidden="1" customWidth="1"/>
    <col min="14692" max="14692" width="11.7109375" style="11" customWidth="1"/>
    <col min="14693" max="14693" width="0" style="11" hidden="1" customWidth="1"/>
    <col min="14694" max="14694" width="11.7109375" style="11" customWidth="1"/>
    <col min="14695" max="14697" width="0" style="11" hidden="1" customWidth="1"/>
    <col min="14698" max="14698" width="11.7109375" style="11" customWidth="1"/>
    <col min="14699" max="14700" width="0" style="11" hidden="1" customWidth="1"/>
    <col min="14701" max="14701" width="11.7109375" style="11" customWidth="1"/>
    <col min="14702" max="14847" width="9.140625" style="11"/>
    <col min="14848" max="14850" width="6.85546875" style="11" customWidth="1"/>
    <col min="14851" max="14851" width="59.140625" style="11" customWidth="1"/>
    <col min="14852" max="14852" width="0" style="11" hidden="1" customWidth="1"/>
    <col min="14853" max="14853" width="13.42578125" style="11" bestFit="1" customWidth="1"/>
    <col min="14854" max="14854" width="11.5703125" style="11" customWidth="1"/>
    <col min="14855" max="14863" width="0" style="11" hidden="1" customWidth="1"/>
    <col min="14864" max="14864" width="11.5703125" style="11" customWidth="1"/>
    <col min="14865" max="14870" width="0" style="11" hidden="1" customWidth="1"/>
    <col min="14871" max="14871" width="11.5703125" style="11" customWidth="1"/>
    <col min="14872" max="14888" width="0" style="11" hidden="1" customWidth="1"/>
    <col min="14889" max="14889" width="11.7109375" style="11" customWidth="1"/>
    <col min="14890" max="14900" width="0" style="11" hidden="1" customWidth="1"/>
    <col min="14901" max="14901" width="11.7109375" style="11" customWidth="1"/>
    <col min="14902" max="14912" width="0" style="11" hidden="1" customWidth="1"/>
    <col min="14913" max="14913" width="11.7109375" style="11" customWidth="1"/>
    <col min="14914" max="14916" width="0" style="11" hidden="1" customWidth="1"/>
    <col min="14917" max="14917" width="11.7109375" style="11" customWidth="1"/>
    <col min="14918" max="14920" width="0" style="11" hidden="1" customWidth="1"/>
    <col min="14921" max="14921" width="11.7109375" style="11" customWidth="1"/>
    <col min="14922" max="14922" width="0" style="11" hidden="1" customWidth="1"/>
    <col min="14923" max="14923" width="11.7109375" style="11" customWidth="1"/>
    <col min="14924" max="14926" width="0" style="11" hidden="1" customWidth="1"/>
    <col min="14927" max="14927" width="11.7109375" style="11" customWidth="1"/>
    <col min="14928" max="14933" width="0" style="11" hidden="1" customWidth="1"/>
    <col min="14934" max="14934" width="11.7109375" style="11" customWidth="1"/>
    <col min="14935" max="14935" width="0" style="11" hidden="1" customWidth="1"/>
    <col min="14936" max="14936" width="11.7109375" style="11" customWidth="1"/>
    <col min="14937" max="14939" width="0" style="11" hidden="1" customWidth="1"/>
    <col min="14940" max="14940" width="11.7109375" style="11" customWidth="1"/>
    <col min="14941" max="14945" width="0" style="11" hidden="1" customWidth="1"/>
    <col min="14946" max="14946" width="11.7109375" style="11" customWidth="1"/>
    <col min="14947" max="14947" width="0" style="11" hidden="1" customWidth="1"/>
    <col min="14948" max="14948" width="11.7109375" style="11" customWidth="1"/>
    <col min="14949" max="14949" width="0" style="11" hidden="1" customWidth="1"/>
    <col min="14950" max="14950" width="11.7109375" style="11" customWidth="1"/>
    <col min="14951" max="14953" width="0" style="11" hidden="1" customWidth="1"/>
    <col min="14954" max="14954" width="11.7109375" style="11" customWidth="1"/>
    <col min="14955" max="14956" width="0" style="11" hidden="1" customWidth="1"/>
    <col min="14957" max="14957" width="11.7109375" style="11" customWidth="1"/>
    <col min="14958" max="15103" width="9.140625" style="11"/>
    <col min="15104" max="15106" width="6.85546875" style="11" customWidth="1"/>
    <col min="15107" max="15107" width="59.140625" style="11" customWidth="1"/>
    <col min="15108" max="15108" width="0" style="11" hidden="1" customWidth="1"/>
    <col min="15109" max="15109" width="13.42578125" style="11" bestFit="1" customWidth="1"/>
    <col min="15110" max="15110" width="11.5703125" style="11" customWidth="1"/>
    <col min="15111" max="15119" width="0" style="11" hidden="1" customWidth="1"/>
    <col min="15120" max="15120" width="11.5703125" style="11" customWidth="1"/>
    <col min="15121" max="15126" width="0" style="11" hidden="1" customWidth="1"/>
    <col min="15127" max="15127" width="11.5703125" style="11" customWidth="1"/>
    <col min="15128" max="15144" width="0" style="11" hidden="1" customWidth="1"/>
    <col min="15145" max="15145" width="11.7109375" style="11" customWidth="1"/>
    <col min="15146" max="15156" width="0" style="11" hidden="1" customWidth="1"/>
    <col min="15157" max="15157" width="11.7109375" style="11" customWidth="1"/>
    <col min="15158" max="15168" width="0" style="11" hidden="1" customWidth="1"/>
    <col min="15169" max="15169" width="11.7109375" style="11" customWidth="1"/>
    <col min="15170" max="15172" width="0" style="11" hidden="1" customWidth="1"/>
    <col min="15173" max="15173" width="11.7109375" style="11" customWidth="1"/>
    <col min="15174" max="15176" width="0" style="11" hidden="1" customWidth="1"/>
    <col min="15177" max="15177" width="11.7109375" style="11" customWidth="1"/>
    <col min="15178" max="15178" width="0" style="11" hidden="1" customWidth="1"/>
    <col min="15179" max="15179" width="11.7109375" style="11" customWidth="1"/>
    <col min="15180" max="15182" width="0" style="11" hidden="1" customWidth="1"/>
    <col min="15183" max="15183" width="11.7109375" style="11" customWidth="1"/>
    <col min="15184" max="15189" width="0" style="11" hidden="1" customWidth="1"/>
    <col min="15190" max="15190" width="11.7109375" style="11" customWidth="1"/>
    <col min="15191" max="15191" width="0" style="11" hidden="1" customWidth="1"/>
    <col min="15192" max="15192" width="11.7109375" style="11" customWidth="1"/>
    <col min="15193" max="15195" width="0" style="11" hidden="1" customWidth="1"/>
    <col min="15196" max="15196" width="11.7109375" style="11" customWidth="1"/>
    <col min="15197" max="15201" width="0" style="11" hidden="1" customWidth="1"/>
    <col min="15202" max="15202" width="11.7109375" style="11" customWidth="1"/>
    <col min="15203" max="15203" width="0" style="11" hidden="1" customWidth="1"/>
    <col min="15204" max="15204" width="11.7109375" style="11" customWidth="1"/>
    <col min="15205" max="15205" width="0" style="11" hidden="1" customWidth="1"/>
    <col min="15206" max="15206" width="11.7109375" style="11" customWidth="1"/>
    <col min="15207" max="15209" width="0" style="11" hidden="1" customWidth="1"/>
    <col min="15210" max="15210" width="11.7109375" style="11" customWidth="1"/>
    <col min="15211" max="15212" width="0" style="11" hidden="1" customWidth="1"/>
    <col min="15213" max="15213" width="11.7109375" style="11" customWidth="1"/>
    <col min="15214" max="15359" width="9.140625" style="11"/>
    <col min="15360" max="15362" width="6.85546875" style="11" customWidth="1"/>
    <col min="15363" max="15363" width="59.140625" style="11" customWidth="1"/>
    <col min="15364" max="15364" width="0" style="11" hidden="1" customWidth="1"/>
    <col min="15365" max="15365" width="13.42578125" style="11" bestFit="1" customWidth="1"/>
    <col min="15366" max="15366" width="11.5703125" style="11" customWidth="1"/>
    <col min="15367" max="15375" width="0" style="11" hidden="1" customWidth="1"/>
    <col min="15376" max="15376" width="11.5703125" style="11" customWidth="1"/>
    <col min="15377" max="15382" width="0" style="11" hidden="1" customWidth="1"/>
    <col min="15383" max="15383" width="11.5703125" style="11" customWidth="1"/>
    <col min="15384" max="15400" width="0" style="11" hidden="1" customWidth="1"/>
    <col min="15401" max="15401" width="11.7109375" style="11" customWidth="1"/>
    <col min="15402" max="15412" width="0" style="11" hidden="1" customWidth="1"/>
    <col min="15413" max="15413" width="11.7109375" style="11" customWidth="1"/>
    <col min="15414" max="15424" width="0" style="11" hidden="1" customWidth="1"/>
    <col min="15425" max="15425" width="11.7109375" style="11" customWidth="1"/>
    <col min="15426" max="15428" width="0" style="11" hidden="1" customWidth="1"/>
    <col min="15429" max="15429" width="11.7109375" style="11" customWidth="1"/>
    <col min="15430" max="15432" width="0" style="11" hidden="1" customWidth="1"/>
    <col min="15433" max="15433" width="11.7109375" style="11" customWidth="1"/>
    <col min="15434" max="15434" width="0" style="11" hidden="1" customWidth="1"/>
    <col min="15435" max="15435" width="11.7109375" style="11" customWidth="1"/>
    <col min="15436" max="15438" width="0" style="11" hidden="1" customWidth="1"/>
    <col min="15439" max="15439" width="11.7109375" style="11" customWidth="1"/>
    <col min="15440" max="15445" width="0" style="11" hidden="1" customWidth="1"/>
    <col min="15446" max="15446" width="11.7109375" style="11" customWidth="1"/>
    <col min="15447" max="15447" width="0" style="11" hidden="1" customWidth="1"/>
    <col min="15448" max="15448" width="11.7109375" style="11" customWidth="1"/>
    <col min="15449" max="15451" width="0" style="11" hidden="1" customWidth="1"/>
    <col min="15452" max="15452" width="11.7109375" style="11" customWidth="1"/>
    <col min="15453" max="15457" width="0" style="11" hidden="1" customWidth="1"/>
    <col min="15458" max="15458" width="11.7109375" style="11" customWidth="1"/>
    <col min="15459" max="15459" width="0" style="11" hidden="1" customWidth="1"/>
    <col min="15460" max="15460" width="11.7109375" style="11" customWidth="1"/>
    <col min="15461" max="15461" width="0" style="11" hidden="1" customWidth="1"/>
    <col min="15462" max="15462" width="11.7109375" style="11" customWidth="1"/>
    <col min="15463" max="15465" width="0" style="11" hidden="1" customWidth="1"/>
    <col min="15466" max="15466" width="11.7109375" style="11" customWidth="1"/>
    <col min="15467" max="15468" width="0" style="11" hidden="1" customWidth="1"/>
    <col min="15469" max="15469" width="11.7109375" style="11" customWidth="1"/>
    <col min="15470" max="15615" width="9.140625" style="11"/>
    <col min="15616" max="15618" width="6.85546875" style="11" customWidth="1"/>
    <col min="15619" max="15619" width="59.140625" style="11" customWidth="1"/>
    <col min="15620" max="15620" width="0" style="11" hidden="1" customWidth="1"/>
    <col min="15621" max="15621" width="13.42578125" style="11" bestFit="1" customWidth="1"/>
    <col min="15622" max="15622" width="11.5703125" style="11" customWidth="1"/>
    <col min="15623" max="15631" width="0" style="11" hidden="1" customWidth="1"/>
    <col min="15632" max="15632" width="11.5703125" style="11" customWidth="1"/>
    <col min="15633" max="15638" width="0" style="11" hidden="1" customWidth="1"/>
    <col min="15639" max="15639" width="11.5703125" style="11" customWidth="1"/>
    <col min="15640" max="15656" width="0" style="11" hidden="1" customWidth="1"/>
    <col min="15657" max="15657" width="11.7109375" style="11" customWidth="1"/>
    <col min="15658" max="15668" width="0" style="11" hidden="1" customWidth="1"/>
    <col min="15669" max="15669" width="11.7109375" style="11" customWidth="1"/>
    <col min="15670" max="15680" width="0" style="11" hidden="1" customWidth="1"/>
    <col min="15681" max="15681" width="11.7109375" style="11" customWidth="1"/>
    <col min="15682" max="15684" width="0" style="11" hidden="1" customWidth="1"/>
    <col min="15685" max="15685" width="11.7109375" style="11" customWidth="1"/>
    <col min="15686" max="15688" width="0" style="11" hidden="1" customWidth="1"/>
    <col min="15689" max="15689" width="11.7109375" style="11" customWidth="1"/>
    <col min="15690" max="15690" width="0" style="11" hidden="1" customWidth="1"/>
    <col min="15691" max="15691" width="11.7109375" style="11" customWidth="1"/>
    <col min="15692" max="15694" width="0" style="11" hidden="1" customWidth="1"/>
    <col min="15695" max="15695" width="11.7109375" style="11" customWidth="1"/>
    <col min="15696" max="15701" width="0" style="11" hidden="1" customWidth="1"/>
    <col min="15702" max="15702" width="11.7109375" style="11" customWidth="1"/>
    <col min="15703" max="15703" width="0" style="11" hidden="1" customWidth="1"/>
    <col min="15704" max="15704" width="11.7109375" style="11" customWidth="1"/>
    <col min="15705" max="15707" width="0" style="11" hidden="1" customWidth="1"/>
    <col min="15708" max="15708" width="11.7109375" style="11" customWidth="1"/>
    <col min="15709" max="15713" width="0" style="11" hidden="1" customWidth="1"/>
    <col min="15714" max="15714" width="11.7109375" style="11" customWidth="1"/>
    <col min="15715" max="15715" width="0" style="11" hidden="1" customWidth="1"/>
    <col min="15716" max="15716" width="11.7109375" style="11" customWidth="1"/>
    <col min="15717" max="15717" width="0" style="11" hidden="1" customWidth="1"/>
    <col min="15718" max="15718" width="11.7109375" style="11" customWidth="1"/>
    <col min="15719" max="15721" width="0" style="11" hidden="1" customWidth="1"/>
    <col min="15722" max="15722" width="11.7109375" style="11" customWidth="1"/>
    <col min="15723" max="15724" width="0" style="11" hidden="1" customWidth="1"/>
    <col min="15725" max="15725" width="11.7109375" style="11" customWidth="1"/>
    <col min="15726" max="15871" width="9.140625" style="11"/>
    <col min="15872" max="15874" width="6.85546875" style="11" customWidth="1"/>
    <col min="15875" max="15875" width="59.140625" style="11" customWidth="1"/>
    <col min="15876" max="15876" width="0" style="11" hidden="1" customWidth="1"/>
    <col min="15877" max="15877" width="13.42578125" style="11" bestFit="1" customWidth="1"/>
    <col min="15878" max="15878" width="11.5703125" style="11" customWidth="1"/>
    <col min="15879" max="15887" width="0" style="11" hidden="1" customWidth="1"/>
    <col min="15888" max="15888" width="11.5703125" style="11" customWidth="1"/>
    <col min="15889" max="15894" width="0" style="11" hidden="1" customWidth="1"/>
    <col min="15895" max="15895" width="11.5703125" style="11" customWidth="1"/>
    <col min="15896" max="15912" width="0" style="11" hidden="1" customWidth="1"/>
    <col min="15913" max="15913" width="11.7109375" style="11" customWidth="1"/>
    <col min="15914" max="15924" width="0" style="11" hidden="1" customWidth="1"/>
    <col min="15925" max="15925" width="11.7109375" style="11" customWidth="1"/>
    <col min="15926" max="15936" width="0" style="11" hidden="1" customWidth="1"/>
    <col min="15937" max="15937" width="11.7109375" style="11" customWidth="1"/>
    <col min="15938" max="15940" width="0" style="11" hidden="1" customWidth="1"/>
    <col min="15941" max="15941" width="11.7109375" style="11" customWidth="1"/>
    <col min="15942" max="15944" width="0" style="11" hidden="1" customWidth="1"/>
    <col min="15945" max="15945" width="11.7109375" style="11" customWidth="1"/>
    <col min="15946" max="15946" width="0" style="11" hidden="1" customWidth="1"/>
    <col min="15947" max="15947" width="11.7109375" style="11" customWidth="1"/>
    <col min="15948" max="15950" width="0" style="11" hidden="1" customWidth="1"/>
    <col min="15951" max="15951" width="11.7109375" style="11" customWidth="1"/>
    <col min="15952" max="15957" width="0" style="11" hidden="1" customWidth="1"/>
    <col min="15958" max="15958" width="11.7109375" style="11" customWidth="1"/>
    <col min="15959" max="15959" width="0" style="11" hidden="1" customWidth="1"/>
    <col min="15960" max="15960" width="11.7109375" style="11" customWidth="1"/>
    <col min="15961" max="15963" width="0" style="11" hidden="1" customWidth="1"/>
    <col min="15964" max="15964" width="11.7109375" style="11" customWidth="1"/>
    <col min="15965" max="15969" width="0" style="11" hidden="1" customWidth="1"/>
    <col min="15970" max="15970" width="11.7109375" style="11" customWidth="1"/>
    <col min="15971" max="15971" width="0" style="11" hidden="1" customWidth="1"/>
    <col min="15972" max="15972" width="11.7109375" style="11" customWidth="1"/>
    <col min="15973" max="15973" width="0" style="11" hidden="1" customWidth="1"/>
    <col min="15974" max="15974" width="11.7109375" style="11" customWidth="1"/>
    <col min="15975" max="15977" width="0" style="11" hidden="1" customWidth="1"/>
    <col min="15978" max="15978" width="11.7109375" style="11" customWidth="1"/>
    <col min="15979" max="15980" width="0" style="11" hidden="1" customWidth="1"/>
    <col min="15981" max="15981" width="11.7109375" style="11" customWidth="1"/>
    <col min="15982" max="16127" width="9.140625" style="11"/>
    <col min="16128" max="16130" width="6.85546875" style="11" customWidth="1"/>
    <col min="16131" max="16131" width="59.140625" style="11" customWidth="1"/>
    <col min="16132" max="16132" width="0" style="11" hidden="1" customWidth="1"/>
    <col min="16133" max="16133" width="13.42578125" style="11" bestFit="1" customWidth="1"/>
    <col min="16134" max="16134" width="11.5703125" style="11" customWidth="1"/>
    <col min="16135" max="16143" width="0" style="11" hidden="1" customWidth="1"/>
    <col min="16144" max="16144" width="11.5703125" style="11" customWidth="1"/>
    <col min="16145" max="16150" width="0" style="11" hidden="1" customWidth="1"/>
    <col min="16151" max="16151" width="11.5703125" style="11" customWidth="1"/>
    <col min="16152" max="16168" width="0" style="11" hidden="1" customWidth="1"/>
    <col min="16169" max="16169" width="11.7109375" style="11" customWidth="1"/>
    <col min="16170" max="16180" width="0" style="11" hidden="1" customWidth="1"/>
    <col min="16181" max="16181" width="11.7109375" style="11" customWidth="1"/>
    <col min="16182" max="16192" width="0" style="11" hidden="1" customWidth="1"/>
    <col min="16193" max="16193" width="11.7109375" style="11" customWidth="1"/>
    <col min="16194" max="16196" width="0" style="11" hidden="1" customWidth="1"/>
    <col min="16197" max="16197" width="11.7109375" style="11" customWidth="1"/>
    <col min="16198" max="16200" width="0" style="11" hidden="1" customWidth="1"/>
    <col min="16201" max="16201" width="11.7109375" style="11" customWidth="1"/>
    <col min="16202" max="16202" width="0" style="11" hidden="1" customWidth="1"/>
    <col min="16203" max="16203" width="11.7109375" style="11" customWidth="1"/>
    <col min="16204" max="16206" width="0" style="11" hidden="1" customWidth="1"/>
    <col min="16207" max="16207" width="11.7109375" style="11" customWidth="1"/>
    <col min="16208" max="16213" width="0" style="11" hidden="1" customWidth="1"/>
    <col min="16214" max="16214" width="11.7109375" style="11" customWidth="1"/>
    <col min="16215" max="16215" width="0" style="11" hidden="1" customWidth="1"/>
    <col min="16216" max="16216" width="11.7109375" style="11" customWidth="1"/>
    <col min="16217" max="16219" width="0" style="11" hidden="1" customWidth="1"/>
    <col min="16220" max="16220" width="11.7109375" style="11" customWidth="1"/>
    <col min="16221" max="16225" width="0" style="11" hidden="1" customWidth="1"/>
    <col min="16226" max="16226" width="11.7109375" style="11" customWidth="1"/>
    <col min="16227" max="16227" width="0" style="11" hidden="1" customWidth="1"/>
    <col min="16228" max="16228" width="11.7109375" style="11" customWidth="1"/>
    <col min="16229" max="16229" width="0" style="11" hidden="1" customWidth="1"/>
    <col min="16230" max="16230" width="11.7109375" style="11" customWidth="1"/>
    <col min="16231" max="16233" width="0" style="11" hidden="1" customWidth="1"/>
    <col min="16234" max="16234" width="11.7109375" style="11" customWidth="1"/>
    <col min="16235" max="16236" width="0" style="11" hidden="1" customWidth="1"/>
    <col min="16237" max="16237" width="11.7109375" style="11" customWidth="1"/>
    <col min="16238" max="16384" width="9.140625" style="11"/>
  </cols>
  <sheetData>
    <row r="1" spans="1:110" ht="24.7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6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6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6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7" t="s">
        <v>64</v>
      </c>
      <c r="BN1" s="8" t="s">
        <v>65</v>
      </c>
      <c r="BO1" s="7" t="s">
        <v>66</v>
      </c>
      <c r="BP1" s="7" t="s">
        <v>67</v>
      </c>
      <c r="BQ1" s="7" t="s">
        <v>68</v>
      </c>
      <c r="BR1" s="6" t="s">
        <v>69</v>
      </c>
      <c r="BS1" s="7" t="s">
        <v>70</v>
      </c>
      <c r="BT1" s="7" t="s">
        <v>71</v>
      </c>
      <c r="BU1" s="7" t="s">
        <v>72</v>
      </c>
      <c r="BV1" s="6" t="s">
        <v>73</v>
      </c>
      <c r="BW1" s="7" t="s">
        <v>74</v>
      </c>
      <c r="BX1" s="6" t="s">
        <v>75</v>
      </c>
      <c r="BY1" s="7" t="s">
        <v>76</v>
      </c>
      <c r="BZ1" s="7" t="s">
        <v>77</v>
      </c>
      <c r="CA1" s="7" t="s">
        <v>78</v>
      </c>
      <c r="CB1" s="6" t="s">
        <v>79</v>
      </c>
      <c r="CC1" s="7" t="s">
        <v>80</v>
      </c>
      <c r="CD1" s="7" t="s">
        <v>81</v>
      </c>
      <c r="CE1" s="7" t="s">
        <v>82</v>
      </c>
      <c r="CF1" s="7" t="s">
        <v>83</v>
      </c>
      <c r="CG1" s="7" t="s">
        <v>84</v>
      </c>
      <c r="CH1" s="7" t="s">
        <v>85</v>
      </c>
      <c r="CI1" s="6" t="s">
        <v>86</v>
      </c>
      <c r="CJ1" s="7" t="s">
        <v>87</v>
      </c>
      <c r="CK1" s="6" t="s">
        <v>88</v>
      </c>
      <c r="CL1" s="7" t="s">
        <v>89</v>
      </c>
      <c r="CM1" s="7" t="s">
        <v>90</v>
      </c>
      <c r="CN1" s="7" t="s">
        <v>91</v>
      </c>
      <c r="CO1" s="6" t="s">
        <v>92</v>
      </c>
      <c r="CP1" s="7" t="s">
        <v>93</v>
      </c>
      <c r="CQ1" s="7" t="s">
        <v>94</v>
      </c>
      <c r="CR1" s="7" t="s">
        <v>95</v>
      </c>
      <c r="CS1" s="7" t="s">
        <v>96</v>
      </c>
      <c r="CT1" s="7" t="s">
        <v>97</v>
      </c>
      <c r="CU1" s="6" t="s">
        <v>98</v>
      </c>
      <c r="CV1" s="7" t="s">
        <v>99</v>
      </c>
      <c r="CW1" s="6" t="s">
        <v>100</v>
      </c>
      <c r="CX1" s="7" t="s">
        <v>101</v>
      </c>
      <c r="CY1" s="6" t="s">
        <v>102</v>
      </c>
      <c r="CZ1" s="9" t="s">
        <v>103</v>
      </c>
      <c r="DA1" s="9" t="s">
        <v>104</v>
      </c>
      <c r="DB1" s="9" t="s">
        <v>105</v>
      </c>
      <c r="DC1" s="6" t="s">
        <v>106</v>
      </c>
      <c r="DD1" s="7" t="s">
        <v>107</v>
      </c>
      <c r="DE1" s="7" t="s">
        <v>108</v>
      </c>
      <c r="DF1" s="10" t="s">
        <v>109</v>
      </c>
    </row>
    <row r="2" spans="1:110" ht="15" customHeight="1">
      <c r="A2" s="12">
        <v>1</v>
      </c>
      <c r="B2" s="13">
        <v>14</v>
      </c>
      <c r="C2" s="3" t="s">
        <v>110</v>
      </c>
      <c r="D2" s="3" t="s">
        <v>111</v>
      </c>
      <c r="E2" s="4" t="s">
        <v>112</v>
      </c>
      <c r="F2" s="5">
        <f>+G2+Q2+X2+AP2+BB2+BN2+BR2+BV2+BX2+CB2+CI2+CK2+CO2+CU2+CW2+CY2+DC2</f>
        <v>666</v>
      </c>
      <c r="G2" s="6">
        <f>SUM(H2:P2)</f>
        <v>0</v>
      </c>
      <c r="H2" s="7">
        <f t="shared" ref="H2:BQ2" si="0">+H8/1000</f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6">
        <f>SUM(R2:W2)</f>
        <v>6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v>6</v>
      </c>
      <c r="V2" s="9">
        <f t="shared" si="0"/>
        <v>0</v>
      </c>
      <c r="W2" s="9">
        <f t="shared" si="0"/>
        <v>0</v>
      </c>
      <c r="X2" s="6">
        <f>SUM(Y2:AO2)</f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0</v>
      </c>
      <c r="AH2" s="9">
        <f t="shared" si="0"/>
        <v>0</v>
      </c>
      <c r="AI2" s="9">
        <f t="shared" si="0"/>
        <v>0</v>
      </c>
      <c r="AJ2" s="9">
        <f t="shared" si="0"/>
        <v>0</v>
      </c>
      <c r="AK2" s="9">
        <f t="shared" si="0"/>
        <v>0</v>
      </c>
      <c r="AL2" s="9">
        <f t="shared" si="0"/>
        <v>0</v>
      </c>
      <c r="AM2" s="9">
        <f t="shared" si="0"/>
        <v>0</v>
      </c>
      <c r="AN2" s="9">
        <f t="shared" si="0"/>
        <v>0</v>
      </c>
      <c r="AO2" s="9">
        <f t="shared" si="0"/>
        <v>0</v>
      </c>
      <c r="AP2" s="6">
        <f>SUM(AQ2:BA2)</f>
        <v>0</v>
      </c>
      <c r="AQ2" s="9">
        <f t="shared" si="0"/>
        <v>0</v>
      </c>
      <c r="AR2" s="9">
        <f t="shared" si="0"/>
        <v>0</v>
      </c>
      <c r="AS2" s="9">
        <f t="shared" si="0"/>
        <v>0</v>
      </c>
      <c r="AT2" s="9">
        <f t="shared" si="0"/>
        <v>0</v>
      </c>
      <c r="AU2" s="9">
        <f t="shared" si="0"/>
        <v>0</v>
      </c>
      <c r="AV2" s="9">
        <f t="shared" si="0"/>
        <v>0</v>
      </c>
      <c r="AW2" s="9">
        <f t="shared" si="0"/>
        <v>0</v>
      </c>
      <c r="AX2" s="9">
        <f t="shared" si="0"/>
        <v>0</v>
      </c>
      <c r="AY2" s="9">
        <f t="shared" si="0"/>
        <v>0</v>
      </c>
      <c r="AZ2" s="9">
        <f t="shared" si="0"/>
        <v>0</v>
      </c>
      <c r="BA2" s="9">
        <f t="shared" si="0"/>
        <v>0</v>
      </c>
      <c r="BB2" s="6">
        <f>SUM(BC2:BM2)</f>
        <v>57</v>
      </c>
      <c r="BC2" s="9">
        <f t="shared" si="0"/>
        <v>0</v>
      </c>
      <c r="BD2" s="9">
        <f t="shared" si="0"/>
        <v>0</v>
      </c>
      <c r="BE2" s="9">
        <f t="shared" si="0"/>
        <v>0</v>
      </c>
      <c r="BF2" s="9">
        <v>57</v>
      </c>
      <c r="BG2" s="9">
        <f t="shared" si="0"/>
        <v>0</v>
      </c>
      <c r="BH2" s="9">
        <f t="shared" si="0"/>
        <v>0</v>
      </c>
      <c r="BI2" s="9">
        <f t="shared" si="0"/>
        <v>0</v>
      </c>
      <c r="BJ2" s="9">
        <f t="shared" si="0"/>
        <v>0</v>
      </c>
      <c r="BK2" s="9">
        <f t="shared" si="0"/>
        <v>0</v>
      </c>
      <c r="BL2" s="9">
        <f t="shared" si="0"/>
        <v>0</v>
      </c>
      <c r="BM2" s="9">
        <f t="shared" si="0"/>
        <v>0</v>
      </c>
      <c r="BN2" s="8">
        <f>SUM(BO2:BQ2)</f>
        <v>0</v>
      </c>
      <c r="BO2" s="9">
        <f t="shared" si="0"/>
        <v>0</v>
      </c>
      <c r="BP2" s="9">
        <f t="shared" si="0"/>
        <v>0</v>
      </c>
      <c r="BQ2" s="9">
        <f t="shared" si="0"/>
        <v>0</v>
      </c>
      <c r="BR2" s="6">
        <f>SUM(BS2:BU2)</f>
        <v>470</v>
      </c>
      <c r="BS2" s="9">
        <v>217</v>
      </c>
      <c r="BT2" s="9">
        <v>253</v>
      </c>
      <c r="BU2" s="9">
        <f t="shared" ref="BU2:DE2" si="1">+BU8/1000</f>
        <v>0</v>
      </c>
      <c r="BV2" s="6">
        <f>BW2</f>
        <v>0</v>
      </c>
      <c r="BW2" s="9">
        <f t="shared" si="1"/>
        <v>0</v>
      </c>
      <c r="BX2" s="6">
        <f>SUM(BY2:CA2)</f>
        <v>0</v>
      </c>
      <c r="BY2" s="9">
        <f t="shared" si="1"/>
        <v>0</v>
      </c>
      <c r="BZ2" s="9">
        <f t="shared" si="1"/>
        <v>0</v>
      </c>
      <c r="CA2" s="9">
        <f t="shared" si="1"/>
        <v>0</v>
      </c>
      <c r="CB2" s="6">
        <f>SUM(CC2:CH2)</f>
        <v>0</v>
      </c>
      <c r="CC2" s="9">
        <f t="shared" si="1"/>
        <v>0</v>
      </c>
      <c r="CD2" s="9">
        <f t="shared" si="1"/>
        <v>0</v>
      </c>
      <c r="CE2" s="9">
        <f t="shared" si="1"/>
        <v>0</v>
      </c>
      <c r="CF2" s="9">
        <f t="shared" si="1"/>
        <v>0</v>
      </c>
      <c r="CG2" s="9">
        <f t="shared" si="1"/>
        <v>0</v>
      </c>
      <c r="CH2" s="9">
        <f t="shared" si="1"/>
        <v>0</v>
      </c>
      <c r="CI2" s="6">
        <f>CJ2</f>
        <v>0</v>
      </c>
      <c r="CJ2" s="9">
        <f t="shared" si="1"/>
        <v>0</v>
      </c>
      <c r="CK2" s="6">
        <f>SUM(CL2:CN2)</f>
        <v>0</v>
      </c>
      <c r="CL2" s="9">
        <f t="shared" si="1"/>
        <v>0</v>
      </c>
      <c r="CM2" s="9">
        <f t="shared" si="1"/>
        <v>0</v>
      </c>
      <c r="CN2" s="9">
        <f t="shared" si="1"/>
        <v>0</v>
      </c>
      <c r="CO2" s="6">
        <f>SUM(CP2:CT2)</f>
        <v>0</v>
      </c>
      <c r="CP2" s="9">
        <f t="shared" si="1"/>
        <v>0</v>
      </c>
      <c r="CQ2" s="9">
        <f t="shared" si="1"/>
        <v>0</v>
      </c>
      <c r="CR2" s="9">
        <f t="shared" si="1"/>
        <v>0</v>
      </c>
      <c r="CS2" s="9">
        <f t="shared" si="1"/>
        <v>0</v>
      </c>
      <c r="CT2" s="9">
        <f t="shared" si="1"/>
        <v>0</v>
      </c>
      <c r="CU2" s="6">
        <f>CV2</f>
        <v>0</v>
      </c>
      <c r="CV2" s="9">
        <f t="shared" si="1"/>
        <v>0</v>
      </c>
      <c r="CW2" s="6">
        <f>CX2</f>
        <v>133</v>
      </c>
      <c r="CX2" s="9">
        <v>133</v>
      </c>
      <c r="CY2" s="6">
        <f>SUM(CZ2:DB2)</f>
        <v>0</v>
      </c>
      <c r="CZ2" s="9">
        <f t="shared" si="1"/>
        <v>0</v>
      </c>
      <c r="DA2" s="9">
        <f t="shared" si="1"/>
        <v>0</v>
      </c>
      <c r="DB2" s="9">
        <f t="shared" si="1"/>
        <v>0</v>
      </c>
      <c r="DC2" s="6">
        <f>SUM(DD2:DE2)</f>
        <v>0</v>
      </c>
      <c r="DD2" s="9">
        <f t="shared" si="1"/>
        <v>0</v>
      </c>
      <c r="DE2" s="9">
        <f t="shared" si="1"/>
        <v>0</v>
      </c>
      <c r="DF2" s="10">
        <f t="shared" ref="DF2:DF65" si="2">DC2+CY2+CW2+CU2+CO2+CK2+CI2+CB2+BX2+BV2+BR2+BN2+BB2+AP2+X2+Q2+G2</f>
        <v>666</v>
      </c>
    </row>
    <row r="3" spans="1:110" ht="15" customHeight="1">
      <c r="A3" s="12">
        <v>2</v>
      </c>
      <c r="B3" s="13">
        <v>14</v>
      </c>
      <c r="C3" s="3" t="s">
        <v>113</v>
      </c>
      <c r="D3" s="3" t="s">
        <v>114</v>
      </c>
      <c r="E3" s="4" t="s">
        <v>115</v>
      </c>
      <c r="F3" s="5">
        <f t="shared" ref="F3:F66" si="3">+G3+Q3+X3+AP3+BB3+BN3+BR3+BV3+BX3+CB3+CI3+CK3+CO3+CU3+CW3+CY3+DC3</f>
        <v>1174</v>
      </c>
      <c r="G3" s="6">
        <f>SUM(H3:P3)</f>
        <v>0</v>
      </c>
      <c r="H3" s="7"/>
      <c r="I3" s="7"/>
      <c r="J3" s="7"/>
      <c r="K3" s="7"/>
      <c r="L3" s="9"/>
      <c r="M3" s="9"/>
      <c r="N3" s="9"/>
      <c r="O3" s="9"/>
      <c r="P3" s="9"/>
      <c r="Q3" s="6">
        <f>SUM(R3:W3)</f>
        <v>0</v>
      </c>
      <c r="R3" s="9"/>
      <c r="S3" s="9"/>
      <c r="T3" s="9"/>
      <c r="U3" s="9"/>
      <c r="V3" s="9"/>
      <c r="W3" s="9"/>
      <c r="X3" s="6">
        <f>SUM(Y3:AO3)</f>
        <v>0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6">
        <f>SUM(AQ3:BA3)</f>
        <v>0</v>
      </c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6">
        <f>SUM(BC3:BM3)</f>
        <v>0</v>
      </c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8">
        <f>SUM(BO3:BQ3)</f>
        <v>0</v>
      </c>
      <c r="BO3" s="9"/>
      <c r="BP3" s="9"/>
      <c r="BQ3" s="9"/>
      <c r="BR3" s="6">
        <f>SUM(BS3:BU3)</f>
        <v>686</v>
      </c>
      <c r="BS3" s="9">
        <v>686</v>
      </c>
      <c r="BT3" s="9"/>
      <c r="BU3" s="9"/>
      <c r="BV3" s="6">
        <f>BW3</f>
        <v>0</v>
      </c>
      <c r="BW3" s="9"/>
      <c r="BX3" s="6">
        <f>SUM(BY3:CA3)</f>
        <v>0</v>
      </c>
      <c r="BY3" s="9"/>
      <c r="BZ3" s="9"/>
      <c r="CA3" s="9"/>
      <c r="CB3" s="6">
        <f>SUM(CC3:CH3)</f>
        <v>0</v>
      </c>
      <c r="CC3" s="9"/>
      <c r="CD3" s="9"/>
      <c r="CE3" s="9"/>
      <c r="CF3" s="9"/>
      <c r="CG3" s="9"/>
      <c r="CH3" s="9"/>
      <c r="CI3" s="6">
        <f>CJ3</f>
        <v>0</v>
      </c>
      <c r="CJ3" s="9"/>
      <c r="CK3" s="6">
        <f>SUM(CL3:CN3)</f>
        <v>0</v>
      </c>
      <c r="CL3" s="9"/>
      <c r="CM3" s="9"/>
      <c r="CN3" s="9"/>
      <c r="CO3" s="6">
        <f>SUM(CP3:CT3)</f>
        <v>0</v>
      </c>
      <c r="CP3" s="9"/>
      <c r="CQ3" s="9"/>
      <c r="CR3" s="9"/>
      <c r="CS3" s="9"/>
      <c r="CT3" s="9"/>
      <c r="CU3" s="6">
        <f>CV3</f>
        <v>0</v>
      </c>
      <c r="CV3" s="9"/>
      <c r="CW3" s="6">
        <f>CX3</f>
        <v>488</v>
      </c>
      <c r="CX3" s="9">
        <v>488</v>
      </c>
      <c r="CY3" s="6">
        <f>SUM(CZ3:DB3)</f>
        <v>0</v>
      </c>
      <c r="CZ3" s="9"/>
      <c r="DA3" s="9"/>
      <c r="DB3" s="9"/>
      <c r="DC3" s="6">
        <f>SUM(DD3:DE3)</f>
        <v>0</v>
      </c>
      <c r="DD3" s="9"/>
      <c r="DE3" s="9"/>
      <c r="DF3" s="10">
        <f t="shared" si="2"/>
        <v>1174</v>
      </c>
    </row>
    <row r="4" spans="1:110" ht="15" customHeight="1">
      <c r="A4" s="12">
        <v>3</v>
      </c>
      <c r="B4" s="13">
        <v>14</v>
      </c>
      <c r="C4" s="3" t="s">
        <v>116</v>
      </c>
      <c r="D4" s="3" t="s">
        <v>117</v>
      </c>
      <c r="E4" s="4" t="s">
        <v>115</v>
      </c>
      <c r="F4" s="5">
        <f t="shared" si="3"/>
        <v>1164</v>
      </c>
      <c r="G4" s="6">
        <f t="shared" ref="G4:G67" si="4">SUM(H4:P4)</f>
        <v>0</v>
      </c>
      <c r="H4" s="7"/>
      <c r="I4" s="7"/>
      <c r="J4" s="7"/>
      <c r="K4" s="7"/>
      <c r="L4" s="9"/>
      <c r="M4" s="9"/>
      <c r="N4" s="9"/>
      <c r="O4" s="9"/>
      <c r="P4" s="9"/>
      <c r="Q4" s="6">
        <f t="shared" ref="Q4:Q67" si="5">SUM(R4:W4)</f>
        <v>0</v>
      </c>
      <c r="R4" s="9"/>
      <c r="S4" s="9"/>
      <c r="T4" s="9"/>
      <c r="U4" s="9"/>
      <c r="V4" s="9"/>
      <c r="W4" s="9"/>
      <c r="X4" s="6">
        <f t="shared" ref="X4:X67" si="6">SUM(Y4:AO4)</f>
        <v>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6">
        <f t="shared" ref="AP4:AP67" si="7">SUM(AQ4:BA4)</f>
        <v>39</v>
      </c>
      <c r="AQ4" s="9"/>
      <c r="AR4" s="9"/>
      <c r="AS4" s="9"/>
      <c r="AT4" s="9"/>
      <c r="AU4" s="9"/>
      <c r="AV4" s="9"/>
      <c r="AW4" s="9"/>
      <c r="AX4" s="9"/>
      <c r="AY4" s="9"/>
      <c r="AZ4" s="9"/>
      <c r="BA4" s="9">
        <v>39</v>
      </c>
      <c r="BB4" s="6">
        <f t="shared" ref="BB4:BB67" si="8">SUM(BC4:BM4)</f>
        <v>0</v>
      </c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8">
        <f t="shared" ref="BN4:BN67" si="9">SUM(BO4:BQ4)</f>
        <v>0</v>
      </c>
      <c r="BO4" s="9"/>
      <c r="BP4" s="9"/>
      <c r="BQ4" s="9"/>
      <c r="BR4" s="6">
        <f>SUM(BS4:BU4)</f>
        <v>1028</v>
      </c>
      <c r="BS4" s="9">
        <v>1028</v>
      </c>
      <c r="BT4" s="9"/>
      <c r="BU4" s="9"/>
      <c r="BV4" s="6">
        <f t="shared" ref="BV4:BV67" si="10">BW4</f>
        <v>0</v>
      </c>
      <c r="BW4" s="9"/>
      <c r="BX4" s="6">
        <f t="shared" ref="BX4:BX67" si="11">SUM(BY4:CA4)</f>
        <v>0</v>
      </c>
      <c r="BY4" s="9"/>
      <c r="BZ4" s="9"/>
      <c r="CA4" s="9"/>
      <c r="CB4" s="6">
        <f t="shared" ref="CB4:CB67" si="12">SUM(CC4:CH4)</f>
        <v>0</v>
      </c>
      <c r="CC4" s="9"/>
      <c r="CD4" s="9"/>
      <c r="CE4" s="9"/>
      <c r="CF4" s="9"/>
      <c r="CG4" s="9"/>
      <c r="CH4" s="9"/>
      <c r="CI4" s="6">
        <f t="shared" ref="CI4:CI67" si="13">CJ4</f>
        <v>0</v>
      </c>
      <c r="CJ4" s="9"/>
      <c r="CK4" s="6">
        <f t="shared" ref="CK4:CK67" si="14">SUM(CL4:CN4)</f>
        <v>0</v>
      </c>
      <c r="CL4" s="9"/>
      <c r="CM4" s="9"/>
      <c r="CN4" s="9"/>
      <c r="CO4" s="6">
        <f t="shared" ref="CO4:CO67" si="15">SUM(CP4:CT4)</f>
        <v>0</v>
      </c>
      <c r="CP4" s="9"/>
      <c r="CQ4" s="9"/>
      <c r="CR4" s="9"/>
      <c r="CS4" s="9"/>
      <c r="CT4" s="9"/>
      <c r="CU4" s="6">
        <f t="shared" ref="CU4:CU67" si="16">CV4</f>
        <v>0</v>
      </c>
      <c r="CV4" s="9"/>
      <c r="CW4" s="6">
        <f>CX4</f>
        <v>97</v>
      </c>
      <c r="CX4" s="9">
        <v>97</v>
      </c>
      <c r="CY4" s="6">
        <f t="shared" ref="CY4:CY67" si="17">SUM(CZ4:DB4)</f>
        <v>0</v>
      </c>
      <c r="CZ4" s="9"/>
      <c r="DA4" s="9"/>
      <c r="DB4" s="9"/>
      <c r="DC4" s="6">
        <f t="shared" ref="DC4:DC67" si="18">SUM(DD4:DE4)</f>
        <v>0</v>
      </c>
      <c r="DD4" s="9"/>
      <c r="DE4" s="9"/>
      <c r="DF4" s="10">
        <f t="shared" si="2"/>
        <v>1164</v>
      </c>
    </row>
    <row r="5" spans="1:110" ht="15" customHeight="1">
      <c r="A5" s="12">
        <v>4</v>
      </c>
      <c r="B5" s="13">
        <v>14</v>
      </c>
      <c r="C5" s="3" t="s">
        <v>118</v>
      </c>
      <c r="D5" s="3" t="s">
        <v>119</v>
      </c>
      <c r="E5" s="4" t="s">
        <v>115</v>
      </c>
      <c r="F5" s="5">
        <f t="shared" si="3"/>
        <v>219</v>
      </c>
      <c r="G5" s="6">
        <f t="shared" si="4"/>
        <v>0</v>
      </c>
      <c r="H5" s="7"/>
      <c r="I5" s="7"/>
      <c r="J5" s="7"/>
      <c r="K5" s="7"/>
      <c r="L5" s="9"/>
      <c r="M5" s="9"/>
      <c r="N5" s="9"/>
      <c r="O5" s="9"/>
      <c r="P5" s="9"/>
      <c r="Q5" s="6">
        <f t="shared" si="5"/>
        <v>0</v>
      </c>
      <c r="R5" s="9"/>
      <c r="S5" s="9"/>
      <c r="T5" s="9"/>
      <c r="U5" s="9"/>
      <c r="V5" s="9"/>
      <c r="W5" s="9"/>
      <c r="X5" s="6">
        <f t="shared" si="6"/>
        <v>0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6">
        <f t="shared" si="7"/>
        <v>0</v>
      </c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6">
        <f t="shared" si="8"/>
        <v>0</v>
      </c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8">
        <f t="shared" si="9"/>
        <v>0</v>
      </c>
      <c r="BO5" s="9"/>
      <c r="BP5" s="9"/>
      <c r="BQ5" s="9"/>
      <c r="BR5" s="6">
        <f t="shared" ref="BR5:BR68" si="19">SUM(BS5:BU5)</f>
        <v>0</v>
      </c>
      <c r="BS5" s="9"/>
      <c r="BT5" s="9"/>
      <c r="BU5" s="9"/>
      <c r="BV5" s="6">
        <f t="shared" si="10"/>
        <v>0</v>
      </c>
      <c r="BW5" s="9"/>
      <c r="BX5" s="6">
        <f t="shared" si="11"/>
        <v>0</v>
      </c>
      <c r="BY5" s="9"/>
      <c r="BZ5" s="9"/>
      <c r="CA5" s="9"/>
      <c r="CB5" s="6">
        <f t="shared" si="12"/>
        <v>0</v>
      </c>
      <c r="CC5" s="9"/>
      <c r="CD5" s="9"/>
      <c r="CE5" s="9"/>
      <c r="CF5" s="9"/>
      <c r="CG5" s="9"/>
      <c r="CH5" s="9"/>
      <c r="CI5" s="6">
        <f t="shared" si="13"/>
        <v>0</v>
      </c>
      <c r="CJ5" s="9"/>
      <c r="CK5" s="6">
        <f t="shared" si="14"/>
        <v>0</v>
      </c>
      <c r="CL5" s="9"/>
      <c r="CM5" s="9"/>
      <c r="CN5" s="9"/>
      <c r="CO5" s="6">
        <f t="shared" si="15"/>
        <v>0</v>
      </c>
      <c r="CP5" s="9"/>
      <c r="CQ5" s="9"/>
      <c r="CR5" s="9"/>
      <c r="CS5" s="9"/>
      <c r="CT5" s="9"/>
      <c r="CU5" s="6">
        <f t="shared" si="16"/>
        <v>0</v>
      </c>
      <c r="CV5" s="9"/>
      <c r="CW5" s="6">
        <f t="shared" ref="CW5:CW68" si="20">CX5</f>
        <v>219</v>
      </c>
      <c r="CX5" s="9">
        <v>219</v>
      </c>
      <c r="CY5" s="6">
        <f t="shared" si="17"/>
        <v>0</v>
      </c>
      <c r="CZ5" s="9"/>
      <c r="DA5" s="9"/>
      <c r="DB5" s="9"/>
      <c r="DC5" s="6">
        <f t="shared" si="18"/>
        <v>0</v>
      </c>
      <c r="DD5" s="9"/>
      <c r="DE5" s="9"/>
      <c r="DF5" s="10">
        <f t="shared" si="2"/>
        <v>219</v>
      </c>
    </row>
    <row r="6" spans="1:110" ht="15" customHeight="1">
      <c r="A6" s="12">
        <v>5</v>
      </c>
      <c r="B6" s="13" t="s">
        <v>113</v>
      </c>
      <c r="C6" s="3" t="s">
        <v>120</v>
      </c>
      <c r="D6" s="3" t="s">
        <v>121</v>
      </c>
      <c r="E6" s="4" t="s">
        <v>122</v>
      </c>
      <c r="F6" s="5">
        <f t="shared" si="3"/>
        <v>128</v>
      </c>
      <c r="G6" s="6">
        <f t="shared" si="4"/>
        <v>0</v>
      </c>
      <c r="H6" s="7"/>
      <c r="I6" s="7"/>
      <c r="J6" s="7"/>
      <c r="K6" s="7"/>
      <c r="L6" s="9"/>
      <c r="M6" s="9"/>
      <c r="N6" s="9"/>
      <c r="O6" s="9"/>
      <c r="P6" s="9"/>
      <c r="Q6" s="6">
        <f t="shared" si="5"/>
        <v>0</v>
      </c>
      <c r="R6" s="9"/>
      <c r="S6" s="9"/>
      <c r="T6" s="9"/>
      <c r="U6" s="9"/>
      <c r="V6" s="9"/>
      <c r="W6" s="9"/>
      <c r="X6" s="6">
        <f t="shared" si="6"/>
        <v>0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6">
        <f t="shared" si="7"/>
        <v>0</v>
      </c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6">
        <f t="shared" si="8"/>
        <v>0</v>
      </c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8">
        <f t="shared" si="9"/>
        <v>0</v>
      </c>
      <c r="BO6" s="9"/>
      <c r="BP6" s="9"/>
      <c r="BQ6" s="9"/>
      <c r="BR6" s="6">
        <f t="shared" si="19"/>
        <v>0</v>
      </c>
      <c r="BS6" s="9"/>
      <c r="BT6" s="9"/>
      <c r="BU6" s="9"/>
      <c r="BV6" s="6">
        <f t="shared" si="10"/>
        <v>0</v>
      </c>
      <c r="BW6" s="9"/>
      <c r="BX6" s="6">
        <f t="shared" si="11"/>
        <v>0</v>
      </c>
      <c r="BY6" s="9"/>
      <c r="BZ6" s="9"/>
      <c r="CA6" s="9"/>
      <c r="CB6" s="6">
        <f t="shared" si="12"/>
        <v>0</v>
      </c>
      <c r="CC6" s="9"/>
      <c r="CD6" s="9"/>
      <c r="CE6" s="9"/>
      <c r="CF6" s="9"/>
      <c r="CG6" s="9"/>
      <c r="CH6" s="9"/>
      <c r="CI6" s="6">
        <f t="shared" si="13"/>
        <v>0</v>
      </c>
      <c r="CJ6" s="9"/>
      <c r="CK6" s="6">
        <f t="shared" si="14"/>
        <v>0</v>
      </c>
      <c r="CL6" s="9"/>
      <c r="CM6" s="9"/>
      <c r="CN6" s="9"/>
      <c r="CO6" s="6">
        <f t="shared" si="15"/>
        <v>0</v>
      </c>
      <c r="CP6" s="9"/>
      <c r="CQ6" s="9"/>
      <c r="CR6" s="9"/>
      <c r="CS6" s="9"/>
      <c r="CT6" s="9"/>
      <c r="CU6" s="6">
        <f t="shared" si="16"/>
        <v>0</v>
      </c>
      <c r="CV6" s="9"/>
      <c r="CW6" s="6">
        <f t="shared" si="20"/>
        <v>128</v>
      </c>
      <c r="CX6" s="9">
        <v>128</v>
      </c>
      <c r="CY6" s="6">
        <f t="shared" si="17"/>
        <v>0</v>
      </c>
      <c r="CZ6" s="9"/>
      <c r="DA6" s="9"/>
      <c r="DB6" s="9"/>
      <c r="DC6" s="6">
        <f t="shared" si="18"/>
        <v>0</v>
      </c>
      <c r="DD6" s="9"/>
      <c r="DE6" s="9"/>
      <c r="DF6" s="10">
        <f t="shared" si="2"/>
        <v>128</v>
      </c>
    </row>
    <row r="7" spans="1:110" ht="15" customHeight="1">
      <c r="A7" s="12">
        <v>6</v>
      </c>
      <c r="B7" s="13" t="s">
        <v>118</v>
      </c>
      <c r="C7" s="3" t="s">
        <v>120</v>
      </c>
      <c r="D7" s="3" t="s">
        <v>121</v>
      </c>
      <c r="E7" s="4"/>
      <c r="F7" s="5">
        <f t="shared" si="3"/>
        <v>18</v>
      </c>
      <c r="G7" s="6">
        <f t="shared" si="4"/>
        <v>0</v>
      </c>
      <c r="H7" s="7"/>
      <c r="I7" s="7"/>
      <c r="J7" s="7"/>
      <c r="K7" s="7"/>
      <c r="L7" s="9"/>
      <c r="M7" s="9"/>
      <c r="N7" s="9"/>
      <c r="O7" s="9"/>
      <c r="P7" s="9"/>
      <c r="Q7" s="6">
        <f t="shared" si="5"/>
        <v>1</v>
      </c>
      <c r="R7" s="9">
        <v>1</v>
      </c>
      <c r="S7" s="9"/>
      <c r="T7" s="9"/>
      <c r="U7" s="9"/>
      <c r="V7" s="9"/>
      <c r="W7" s="9"/>
      <c r="X7" s="6">
        <f t="shared" si="6"/>
        <v>0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6">
        <f t="shared" si="7"/>
        <v>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6">
        <f t="shared" si="8"/>
        <v>0</v>
      </c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8">
        <f t="shared" si="9"/>
        <v>0</v>
      </c>
      <c r="BO7" s="9"/>
      <c r="BP7" s="9"/>
      <c r="BQ7" s="9"/>
      <c r="BR7" s="6">
        <f t="shared" si="19"/>
        <v>0</v>
      </c>
      <c r="BS7" s="9"/>
      <c r="BT7" s="9"/>
      <c r="BU7" s="9"/>
      <c r="BV7" s="6">
        <f t="shared" si="10"/>
        <v>0</v>
      </c>
      <c r="BW7" s="9"/>
      <c r="BX7" s="6">
        <f t="shared" si="11"/>
        <v>0</v>
      </c>
      <c r="BY7" s="9"/>
      <c r="BZ7" s="9"/>
      <c r="CA7" s="9"/>
      <c r="CB7" s="6">
        <f t="shared" si="12"/>
        <v>0</v>
      </c>
      <c r="CC7" s="9"/>
      <c r="CD7" s="9"/>
      <c r="CE7" s="9"/>
      <c r="CF7" s="9"/>
      <c r="CG7" s="9"/>
      <c r="CH7" s="9"/>
      <c r="CI7" s="6">
        <f t="shared" si="13"/>
        <v>0</v>
      </c>
      <c r="CJ7" s="9"/>
      <c r="CK7" s="6">
        <f t="shared" si="14"/>
        <v>0</v>
      </c>
      <c r="CL7" s="9"/>
      <c r="CM7" s="9"/>
      <c r="CN7" s="9"/>
      <c r="CO7" s="6">
        <f t="shared" si="15"/>
        <v>0</v>
      </c>
      <c r="CP7" s="9"/>
      <c r="CQ7" s="9"/>
      <c r="CR7" s="9"/>
      <c r="CS7" s="9"/>
      <c r="CT7" s="9"/>
      <c r="CU7" s="6">
        <f t="shared" si="16"/>
        <v>0</v>
      </c>
      <c r="CV7" s="9"/>
      <c r="CW7" s="6">
        <f t="shared" si="20"/>
        <v>17</v>
      </c>
      <c r="CX7" s="9">
        <v>17</v>
      </c>
      <c r="CY7" s="6">
        <f t="shared" si="17"/>
        <v>0</v>
      </c>
      <c r="CZ7" s="9"/>
      <c r="DA7" s="9"/>
      <c r="DB7" s="9"/>
      <c r="DC7" s="6">
        <f t="shared" si="18"/>
        <v>0</v>
      </c>
      <c r="DD7" s="9"/>
      <c r="DE7" s="9"/>
      <c r="DF7" s="10">
        <f t="shared" si="2"/>
        <v>18</v>
      </c>
    </row>
    <row r="8" spans="1:110" ht="15" customHeight="1">
      <c r="A8" s="12">
        <v>7</v>
      </c>
      <c r="B8" s="13" t="s">
        <v>123</v>
      </c>
      <c r="C8" s="3" t="s">
        <v>120</v>
      </c>
      <c r="D8" s="3" t="s">
        <v>121</v>
      </c>
      <c r="E8" s="4"/>
      <c r="F8" s="5">
        <f t="shared" si="3"/>
        <v>35</v>
      </c>
      <c r="G8" s="6">
        <f t="shared" si="4"/>
        <v>0</v>
      </c>
      <c r="H8" s="7"/>
      <c r="I8" s="7"/>
      <c r="J8" s="7"/>
      <c r="K8" s="7"/>
      <c r="L8" s="9"/>
      <c r="M8" s="9"/>
      <c r="N8" s="9"/>
      <c r="O8" s="9"/>
      <c r="P8" s="9"/>
      <c r="Q8" s="6">
        <f t="shared" si="5"/>
        <v>0</v>
      </c>
      <c r="R8" s="9"/>
      <c r="S8" s="9"/>
      <c r="T8" s="9"/>
      <c r="U8" s="9"/>
      <c r="V8" s="9"/>
      <c r="W8" s="9"/>
      <c r="X8" s="6">
        <f t="shared" si="6"/>
        <v>0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">
        <f t="shared" si="7"/>
        <v>0</v>
      </c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6">
        <f t="shared" si="8"/>
        <v>0</v>
      </c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8">
        <f t="shared" si="9"/>
        <v>0</v>
      </c>
      <c r="BO8" s="9"/>
      <c r="BP8" s="9"/>
      <c r="BQ8" s="9"/>
      <c r="BR8" s="6">
        <f t="shared" si="19"/>
        <v>0</v>
      </c>
      <c r="BS8" s="9"/>
      <c r="BT8" s="9"/>
      <c r="BU8" s="9"/>
      <c r="BV8" s="6">
        <f t="shared" si="10"/>
        <v>0</v>
      </c>
      <c r="BW8" s="9"/>
      <c r="BX8" s="6">
        <f t="shared" si="11"/>
        <v>0</v>
      </c>
      <c r="BY8" s="9"/>
      <c r="BZ8" s="9"/>
      <c r="CA8" s="9"/>
      <c r="CB8" s="6">
        <f t="shared" si="12"/>
        <v>0</v>
      </c>
      <c r="CC8" s="9"/>
      <c r="CD8" s="9"/>
      <c r="CE8" s="9"/>
      <c r="CF8" s="9"/>
      <c r="CG8" s="9"/>
      <c r="CH8" s="9"/>
      <c r="CI8" s="6">
        <f t="shared" si="13"/>
        <v>0</v>
      </c>
      <c r="CJ8" s="9"/>
      <c r="CK8" s="6">
        <f t="shared" si="14"/>
        <v>0</v>
      </c>
      <c r="CL8" s="9"/>
      <c r="CM8" s="9"/>
      <c r="CN8" s="9"/>
      <c r="CO8" s="6">
        <f t="shared" si="15"/>
        <v>0</v>
      </c>
      <c r="CP8" s="9"/>
      <c r="CQ8" s="9"/>
      <c r="CR8" s="9"/>
      <c r="CS8" s="9"/>
      <c r="CT8" s="9"/>
      <c r="CU8" s="6">
        <f t="shared" si="16"/>
        <v>0</v>
      </c>
      <c r="CV8" s="9"/>
      <c r="CW8" s="6">
        <f t="shared" si="20"/>
        <v>35</v>
      </c>
      <c r="CX8" s="9">
        <v>35</v>
      </c>
      <c r="CY8" s="6">
        <f t="shared" si="17"/>
        <v>0</v>
      </c>
      <c r="CZ8" s="9"/>
      <c r="DA8" s="9"/>
      <c r="DB8" s="9"/>
      <c r="DC8" s="6">
        <f t="shared" si="18"/>
        <v>0</v>
      </c>
      <c r="DD8" s="9"/>
      <c r="DE8" s="9"/>
      <c r="DF8" s="10">
        <f t="shared" si="2"/>
        <v>35</v>
      </c>
    </row>
    <row r="9" spans="1:110" ht="15" customHeight="1">
      <c r="A9" s="12">
        <v>8</v>
      </c>
      <c r="B9" s="13" t="s">
        <v>124</v>
      </c>
      <c r="C9" s="3" t="s">
        <v>120</v>
      </c>
      <c r="D9" s="3" t="s">
        <v>121</v>
      </c>
      <c r="E9" s="4"/>
      <c r="F9" s="5">
        <f t="shared" si="3"/>
        <v>121</v>
      </c>
      <c r="G9" s="6">
        <f t="shared" si="4"/>
        <v>0</v>
      </c>
      <c r="H9" s="7"/>
      <c r="I9" s="7"/>
      <c r="J9" s="7"/>
      <c r="K9" s="7"/>
      <c r="L9" s="9"/>
      <c r="M9" s="9"/>
      <c r="N9" s="9"/>
      <c r="O9" s="9"/>
      <c r="P9" s="9"/>
      <c r="Q9" s="6">
        <f t="shared" si="5"/>
        <v>0</v>
      </c>
      <c r="R9" s="9"/>
      <c r="S9" s="9"/>
      <c r="T9" s="9"/>
      <c r="U9" s="9"/>
      <c r="V9" s="9"/>
      <c r="W9" s="9"/>
      <c r="X9" s="6">
        <f t="shared" si="6"/>
        <v>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">
        <f t="shared" si="7"/>
        <v>0</v>
      </c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6">
        <f t="shared" si="8"/>
        <v>0</v>
      </c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8">
        <f t="shared" si="9"/>
        <v>0</v>
      </c>
      <c r="BO9" s="9"/>
      <c r="BP9" s="9"/>
      <c r="BQ9" s="9"/>
      <c r="BR9" s="6">
        <f t="shared" si="19"/>
        <v>0</v>
      </c>
      <c r="BS9" s="9"/>
      <c r="BT9" s="9"/>
      <c r="BU9" s="9"/>
      <c r="BV9" s="6">
        <f t="shared" si="10"/>
        <v>0</v>
      </c>
      <c r="BW9" s="9"/>
      <c r="BX9" s="6">
        <f t="shared" si="11"/>
        <v>0</v>
      </c>
      <c r="BY9" s="9"/>
      <c r="BZ9" s="9"/>
      <c r="CA9" s="9"/>
      <c r="CB9" s="6">
        <f t="shared" si="12"/>
        <v>0</v>
      </c>
      <c r="CC9" s="9"/>
      <c r="CD9" s="9"/>
      <c r="CE9" s="9"/>
      <c r="CF9" s="9"/>
      <c r="CG9" s="9"/>
      <c r="CH9" s="9"/>
      <c r="CI9" s="6">
        <f t="shared" si="13"/>
        <v>0</v>
      </c>
      <c r="CJ9" s="9"/>
      <c r="CK9" s="6">
        <f t="shared" si="14"/>
        <v>0</v>
      </c>
      <c r="CL9" s="9"/>
      <c r="CM9" s="9"/>
      <c r="CN9" s="9"/>
      <c r="CO9" s="6">
        <f t="shared" si="15"/>
        <v>0</v>
      </c>
      <c r="CP9" s="9"/>
      <c r="CQ9" s="9"/>
      <c r="CR9" s="9"/>
      <c r="CS9" s="9"/>
      <c r="CT9" s="9"/>
      <c r="CU9" s="6">
        <f t="shared" si="16"/>
        <v>0</v>
      </c>
      <c r="CV9" s="9"/>
      <c r="CW9" s="6">
        <f t="shared" si="20"/>
        <v>121</v>
      </c>
      <c r="CX9" s="9">
        <v>121</v>
      </c>
      <c r="CY9" s="6">
        <f t="shared" si="17"/>
        <v>0</v>
      </c>
      <c r="CZ9" s="9"/>
      <c r="DA9" s="9"/>
      <c r="DB9" s="9"/>
      <c r="DC9" s="6">
        <f t="shared" si="18"/>
        <v>0</v>
      </c>
      <c r="DD9" s="9"/>
      <c r="DE9" s="9"/>
      <c r="DF9" s="10">
        <f t="shared" si="2"/>
        <v>121</v>
      </c>
    </row>
    <row r="10" spans="1:110" ht="15" customHeight="1">
      <c r="A10" s="12">
        <v>9</v>
      </c>
      <c r="B10" s="13" t="s">
        <v>125</v>
      </c>
      <c r="C10" s="3" t="s">
        <v>120</v>
      </c>
      <c r="D10" s="3" t="s">
        <v>121</v>
      </c>
      <c r="E10" s="4"/>
      <c r="F10" s="5">
        <f t="shared" si="3"/>
        <v>11</v>
      </c>
      <c r="G10" s="6">
        <f t="shared" si="4"/>
        <v>0</v>
      </c>
      <c r="H10" s="7"/>
      <c r="I10" s="7"/>
      <c r="J10" s="7"/>
      <c r="K10" s="7"/>
      <c r="L10" s="9"/>
      <c r="M10" s="9"/>
      <c r="N10" s="9"/>
      <c r="O10" s="9"/>
      <c r="P10" s="9"/>
      <c r="Q10" s="6">
        <f t="shared" si="5"/>
        <v>0</v>
      </c>
      <c r="R10" s="9"/>
      <c r="S10" s="9"/>
      <c r="T10" s="9"/>
      <c r="U10" s="9"/>
      <c r="V10" s="9"/>
      <c r="W10" s="9"/>
      <c r="X10" s="6">
        <f t="shared" si="6"/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6">
        <f t="shared" si="7"/>
        <v>0</v>
      </c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6">
        <f t="shared" si="8"/>
        <v>0</v>
      </c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8">
        <f t="shared" si="9"/>
        <v>0</v>
      </c>
      <c r="BO10" s="9"/>
      <c r="BP10" s="9"/>
      <c r="BQ10" s="9"/>
      <c r="BR10" s="6">
        <f t="shared" si="19"/>
        <v>0</v>
      </c>
      <c r="BS10" s="9"/>
      <c r="BT10" s="9"/>
      <c r="BU10" s="9"/>
      <c r="BV10" s="6">
        <f t="shared" si="10"/>
        <v>0</v>
      </c>
      <c r="BW10" s="9"/>
      <c r="BX10" s="6">
        <f t="shared" si="11"/>
        <v>0</v>
      </c>
      <c r="BY10" s="9"/>
      <c r="BZ10" s="9"/>
      <c r="CA10" s="9"/>
      <c r="CB10" s="6">
        <f t="shared" si="12"/>
        <v>0</v>
      </c>
      <c r="CC10" s="9"/>
      <c r="CD10" s="9"/>
      <c r="CE10" s="9"/>
      <c r="CF10" s="9"/>
      <c r="CG10" s="9"/>
      <c r="CH10" s="9"/>
      <c r="CI10" s="6">
        <f t="shared" si="13"/>
        <v>0</v>
      </c>
      <c r="CJ10" s="9"/>
      <c r="CK10" s="6">
        <f t="shared" si="14"/>
        <v>0</v>
      </c>
      <c r="CL10" s="9"/>
      <c r="CM10" s="9"/>
      <c r="CN10" s="9"/>
      <c r="CO10" s="6">
        <f t="shared" si="15"/>
        <v>0</v>
      </c>
      <c r="CP10" s="9"/>
      <c r="CQ10" s="9"/>
      <c r="CR10" s="9"/>
      <c r="CS10" s="9"/>
      <c r="CT10" s="9"/>
      <c r="CU10" s="6">
        <f t="shared" si="16"/>
        <v>0</v>
      </c>
      <c r="CV10" s="9"/>
      <c r="CW10" s="6">
        <f t="shared" si="20"/>
        <v>11</v>
      </c>
      <c r="CX10" s="9">
        <v>11</v>
      </c>
      <c r="CY10" s="6">
        <f t="shared" si="17"/>
        <v>0</v>
      </c>
      <c r="CZ10" s="9"/>
      <c r="DA10" s="9"/>
      <c r="DB10" s="9"/>
      <c r="DC10" s="6">
        <f t="shared" si="18"/>
        <v>0</v>
      </c>
      <c r="DD10" s="9"/>
      <c r="DE10" s="9"/>
      <c r="DF10" s="10">
        <f t="shared" si="2"/>
        <v>11</v>
      </c>
    </row>
    <row r="11" spans="1:110" ht="15" customHeight="1">
      <c r="A11" s="12">
        <v>10</v>
      </c>
      <c r="B11" s="13" t="s">
        <v>126</v>
      </c>
      <c r="C11" s="3" t="s">
        <v>120</v>
      </c>
      <c r="D11" s="3" t="s">
        <v>121</v>
      </c>
      <c r="E11" s="4"/>
      <c r="F11" s="5">
        <f t="shared" si="3"/>
        <v>8</v>
      </c>
      <c r="G11" s="6">
        <f t="shared" si="4"/>
        <v>0</v>
      </c>
      <c r="H11" s="7"/>
      <c r="I11" s="7"/>
      <c r="J11" s="7"/>
      <c r="K11" s="7"/>
      <c r="L11" s="9"/>
      <c r="M11" s="9"/>
      <c r="N11" s="9"/>
      <c r="O11" s="9"/>
      <c r="P11" s="9"/>
      <c r="Q11" s="6">
        <f t="shared" si="5"/>
        <v>0</v>
      </c>
      <c r="R11" s="9"/>
      <c r="S11" s="9"/>
      <c r="T11" s="9"/>
      <c r="U11" s="9"/>
      <c r="V11" s="9"/>
      <c r="W11" s="9"/>
      <c r="X11" s="6">
        <f t="shared" si="6"/>
        <v>0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6">
        <f t="shared" si="7"/>
        <v>0</v>
      </c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6">
        <f t="shared" si="8"/>
        <v>0</v>
      </c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8">
        <f t="shared" si="9"/>
        <v>0</v>
      </c>
      <c r="BO11" s="9"/>
      <c r="BP11" s="9"/>
      <c r="BQ11" s="9"/>
      <c r="BR11" s="6">
        <f t="shared" si="19"/>
        <v>0</v>
      </c>
      <c r="BS11" s="9"/>
      <c r="BT11" s="9"/>
      <c r="BU11" s="9"/>
      <c r="BV11" s="6">
        <f t="shared" si="10"/>
        <v>0</v>
      </c>
      <c r="BW11" s="9"/>
      <c r="BX11" s="6">
        <f t="shared" si="11"/>
        <v>0</v>
      </c>
      <c r="BY11" s="9"/>
      <c r="BZ11" s="9"/>
      <c r="CA11" s="9"/>
      <c r="CB11" s="6">
        <f t="shared" si="12"/>
        <v>0</v>
      </c>
      <c r="CC11" s="9"/>
      <c r="CD11" s="9"/>
      <c r="CE11" s="9"/>
      <c r="CF11" s="9"/>
      <c r="CG11" s="9"/>
      <c r="CH11" s="9"/>
      <c r="CI11" s="6">
        <f t="shared" si="13"/>
        <v>0</v>
      </c>
      <c r="CJ11" s="9"/>
      <c r="CK11" s="6">
        <f t="shared" si="14"/>
        <v>0</v>
      </c>
      <c r="CL11" s="9"/>
      <c r="CM11" s="9"/>
      <c r="CN11" s="9"/>
      <c r="CO11" s="6">
        <f t="shared" si="15"/>
        <v>0</v>
      </c>
      <c r="CP11" s="9"/>
      <c r="CQ11" s="9"/>
      <c r="CR11" s="9"/>
      <c r="CS11" s="9"/>
      <c r="CT11" s="9"/>
      <c r="CU11" s="6">
        <f t="shared" si="16"/>
        <v>0</v>
      </c>
      <c r="CV11" s="9"/>
      <c r="CW11" s="6">
        <f t="shared" si="20"/>
        <v>8</v>
      </c>
      <c r="CX11" s="9">
        <v>8</v>
      </c>
      <c r="CY11" s="6">
        <f t="shared" si="17"/>
        <v>0</v>
      </c>
      <c r="CZ11" s="9"/>
      <c r="DA11" s="9"/>
      <c r="DB11" s="9"/>
      <c r="DC11" s="6">
        <f t="shared" si="18"/>
        <v>0</v>
      </c>
      <c r="DD11" s="9"/>
      <c r="DE11" s="9"/>
      <c r="DF11" s="10">
        <f t="shared" si="2"/>
        <v>8</v>
      </c>
    </row>
    <row r="12" spans="1:110" ht="15" customHeight="1">
      <c r="A12" s="12">
        <v>11</v>
      </c>
      <c r="B12" s="13" t="s">
        <v>127</v>
      </c>
      <c r="C12" s="3" t="s">
        <v>120</v>
      </c>
      <c r="D12" s="3" t="s">
        <v>121</v>
      </c>
      <c r="E12" s="4"/>
      <c r="F12" s="5">
        <f t="shared" si="3"/>
        <v>653</v>
      </c>
      <c r="G12" s="6">
        <f t="shared" si="4"/>
        <v>0</v>
      </c>
      <c r="H12" s="7"/>
      <c r="I12" s="7"/>
      <c r="J12" s="7"/>
      <c r="K12" s="7"/>
      <c r="L12" s="9"/>
      <c r="M12" s="9"/>
      <c r="N12" s="9"/>
      <c r="O12" s="9"/>
      <c r="P12" s="9"/>
      <c r="Q12" s="6">
        <f t="shared" si="5"/>
        <v>196</v>
      </c>
      <c r="R12" s="9"/>
      <c r="S12" s="9">
        <v>37</v>
      </c>
      <c r="T12" s="9"/>
      <c r="U12" s="9">
        <v>159</v>
      </c>
      <c r="V12" s="9"/>
      <c r="W12" s="9"/>
      <c r="X12" s="6">
        <f t="shared" si="6"/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6">
        <f t="shared" si="7"/>
        <v>0</v>
      </c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6">
        <f t="shared" si="8"/>
        <v>0</v>
      </c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8">
        <f t="shared" si="9"/>
        <v>0</v>
      </c>
      <c r="BO12" s="9"/>
      <c r="BP12" s="9"/>
      <c r="BQ12" s="9"/>
      <c r="BR12" s="6">
        <f t="shared" si="19"/>
        <v>6</v>
      </c>
      <c r="BS12" s="9">
        <v>6</v>
      </c>
      <c r="BT12" s="9"/>
      <c r="BU12" s="9"/>
      <c r="BV12" s="6">
        <f t="shared" si="10"/>
        <v>0</v>
      </c>
      <c r="BW12" s="9"/>
      <c r="BX12" s="6">
        <f t="shared" si="11"/>
        <v>0</v>
      </c>
      <c r="BY12" s="9"/>
      <c r="BZ12" s="9"/>
      <c r="CA12" s="9"/>
      <c r="CB12" s="6">
        <f t="shared" si="12"/>
        <v>0</v>
      </c>
      <c r="CC12" s="9"/>
      <c r="CD12" s="9"/>
      <c r="CE12" s="9"/>
      <c r="CF12" s="9"/>
      <c r="CG12" s="9"/>
      <c r="CH12" s="9"/>
      <c r="CI12" s="6">
        <f t="shared" si="13"/>
        <v>0</v>
      </c>
      <c r="CJ12" s="9"/>
      <c r="CK12" s="6">
        <f t="shared" si="14"/>
        <v>0</v>
      </c>
      <c r="CL12" s="9"/>
      <c r="CM12" s="9"/>
      <c r="CN12" s="9"/>
      <c r="CO12" s="6">
        <f t="shared" si="15"/>
        <v>0</v>
      </c>
      <c r="CP12" s="9"/>
      <c r="CQ12" s="9"/>
      <c r="CR12" s="9"/>
      <c r="CS12" s="9"/>
      <c r="CT12" s="9"/>
      <c r="CU12" s="6">
        <f t="shared" si="16"/>
        <v>0</v>
      </c>
      <c r="CV12" s="9"/>
      <c r="CW12" s="6">
        <f t="shared" si="20"/>
        <v>451</v>
      </c>
      <c r="CX12" s="9">
        <v>451</v>
      </c>
      <c r="CY12" s="6">
        <f t="shared" si="17"/>
        <v>0</v>
      </c>
      <c r="CZ12" s="9"/>
      <c r="DA12" s="9"/>
      <c r="DB12" s="9"/>
      <c r="DC12" s="6">
        <f t="shared" si="18"/>
        <v>0</v>
      </c>
      <c r="DD12" s="9"/>
      <c r="DE12" s="9"/>
      <c r="DF12" s="10">
        <f t="shared" si="2"/>
        <v>653</v>
      </c>
    </row>
    <row r="13" spans="1:110" ht="15" customHeight="1">
      <c r="A13" s="12">
        <v>12</v>
      </c>
      <c r="B13" s="13" t="s">
        <v>128</v>
      </c>
      <c r="C13" s="3" t="s">
        <v>120</v>
      </c>
      <c r="D13" s="3" t="s">
        <v>121</v>
      </c>
      <c r="E13" s="4"/>
      <c r="F13" s="5">
        <f t="shared" si="3"/>
        <v>9</v>
      </c>
      <c r="G13" s="6">
        <f t="shared" si="4"/>
        <v>0</v>
      </c>
      <c r="H13" s="7"/>
      <c r="I13" s="7"/>
      <c r="J13" s="7"/>
      <c r="K13" s="7"/>
      <c r="L13" s="9"/>
      <c r="M13" s="9"/>
      <c r="N13" s="9"/>
      <c r="O13" s="9"/>
      <c r="P13" s="9"/>
      <c r="Q13" s="6">
        <f t="shared" si="5"/>
        <v>0</v>
      </c>
      <c r="R13" s="9"/>
      <c r="S13" s="9"/>
      <c r="T13" s="9"/>
      <c r="U13" s="9"/>
      <c r="V13" s="9"/>
      <c r="W13" s="9"/>
      <c r="X13" s="6">
        <f t="shared" si="6"/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6">
        <f t="shared" si="7"/>
        <v>0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6">
        <f t="shared" si="8"/>
        <v>0</v>
      </c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8">
        <f t="shared" si="9"/>
        <v>0</v>
      </c>
      <c r="BO13" s="9"/>
      <c r="BP13" s="9"/>
      <c r="BQ13" s="9"/>
      <c r="BR13" s="6">
        <f t="shared" si="19"/>
        <v>0</v>
      </c>
      <c r="BS13" s="9"/>
      <c r="BT13" s="9"/>
      <c r="BU13" s="9"/>
      <c r="BV13" s="6">
        <f t="shared" si="10"/>
        <v>0</v>
      </c>
      <c r="BW13" s="9"/>
      <c r="BX13" s="6">
        <f t="shared" si="11"/>
        <v>0</v>
      </c>
      <c r="BY13" s="9"/>
      <c r="BZ13" s="9"/>
      <c r="CA13" s="9"/>
      <c r="CB13" s="6">
        <f t="shared" si="12"/>
        <v>0</v>
      </c>
      <c r="CC13" s="9"/>
      <c r="CD13" s="9"/>
      <c r="CE13" s="9"/>
      <c r="CF13" s="9"/>
      <c r="CG13" s="9"/>
      <c r="CH13" s="9"/>
      <c r="CI13" s="6">
        <f t="shared" si="13"/>
        <v>0</v>
      </c>
      <c r="CJ13" s="9"/>
      <c r="CK13" s="6">
        <f t="shared" si="14"/>
        <v>0</v>
      </c>
      <c r="CL13" s="9"/>
      <c r="CM13" s="9"/>
      <c r="CN13" s="9"/>
      <c r="CO13" s="6">
        <f t="shared" si="15"/>
        <v>0</v>
      </c>
      <c r="CP13" s="9"/>
      <c r="CQ13" s="9"/>
      <c r="CR13" s="9"/>
      <c r="CS13" s="9"/>
      <c r="CT13" s="9"/>
      <c r="CU13" s="6">
        <f t="shared" si="16"/>
        <v>0</v>
      </c>
      <c r="CV13" s="9"/>
      <c r="CW13" s="6">
        <f t="shared" si="20"/>
        <v>9</v>
      </c>
      <c r="CX13" s="9">
        <v>9</v>
      </c>
      <c r="CY13" s="6">
        <f t="shared" si="17"/>
        <v>0</v>
      </c>
      <c r="CZ13" s="9"/>
      <c r="DA13" s="9"/>
      <c r="DB13" s="9"/>
      <c r="DC13" s="6">
        <f t="shared" si="18"/>
        <v>0</v>
      </c>
      <c r="DD13" s="9"/>
      <c r="DE13" s="9"/>
      <c r="DF13" s="10">
        <f t="shared" si="2"/>
        <v>9</v>
      </c>
    </row>
    <row r="14" spans="1:110" ht="15" customHeight="1">
      <c r="A14" s="12">
        <v>13</v>
      </c>
      <c r="B14" s="13" t="s">
        <v>129</v>
      </c>
      <c r="C14" s="3" t="s">
        <v>120</v>
      </c>
      <c r="D14" s="3" t="s">
        <v>121</v>
      </c>
      <c r="E14" s="4"/>
      <c r="F14" s="5">
        <f t="shared" si="3"/>
        <v>5</v>
      </c>
      <c r="G14" s="6">
        <f t="shared" si="4"/>
        <v>0</v>
      </c>
      <c r="H14" s="7"/>
      <c r="I14" s="7"/>
      <c r="J14" s="7"/>
      <c r="K14" s="7"/>
      <c r="L14" s="9"/>
      <c r="M14" s="9"/>
      <c r="N14" s="9"/>
      <c r="O14" s="9"/>
      <c r="P14" s="9"/>
      <c r="Q14" s="6">
        <f t="shared" si="5"/>
        <v>0</v>
      </c>
      <c r="R14" s="9"/>
      <c r="S14" s="9"/>
      <c r="T14" s="9"/>
      <c r="U14" s="9"/>
      <c r="V14" s="9"/>
      <c r="W14" s="9"/>
      <c r="X14" s="6">
        <f t="shared" si="6"/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6">
        <f t="shared" si="7"/>
        <v>0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6">
        <f t="shared" si="8"/>
        <v>0</v>
      </c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8">
        <f t="shared" si="9"/>
        <v>0</v>
      </c>
      <c r="BO14" s="9"/>
      <c r="BP14" s="9"/>
      <c r="BQ14" s="9"/>
      <c r="BR14" s="6">
        <f t="shared" si="19"/>
        <v>0</v>
      </c>
      <c r="BS14" s="9"/>
      <c r="BT14" s="9"/>
      <c r="BU14" s="9"/>
      <c r="BV14" s="6">
        <f t="shared" si="10"/>
        <v>0</v>
      </c>
      <c r="BW14" s="9"/>
      <c r="BX14" s="6">
        <f t="shared" si="11"/>
        <v>0</v>
      </c>
      <c r="BY14" s="9"/>
      <c r="BZ14" s="9"/>
      <c r="CA14" s="9"/>
      <c r="CB14" s="6">
        <f t="shared" si="12"/>
        <v>0</v>
      </c>
      <c r="CC14" s="9"/>
      <c r="CD14" s="9"/>
      <c r="CE14" s="9"/>
      <c r="CF14" s="9"/>
      <c r="CG14" s="9"/>
      <c r="CH14" s="9"/>
      <c r="CI14" s="6">
        <f t="shared" si="13"/>
        <v>0</v>
      </c>
      <c r="CJ14" s="9"/>
      <c r="CK14" s="6">
        <f t="shared" si="14"/>
        <v>0</v>
      </c>
      <c r="CL14" s="9"/>
      <c r="CM14" s="9"/>
      <c r="CN14" s="9"/>
      <c r="CO14" s="6">
        <f t="shared" si="15"/>
        <v>0</v>
      </c>
      <c r="CP14" s="9"/>
      <c r="CQ14" s="9"/>
      <c r="CR14" s="9"/>
      <c r="CS14" s="9"/>
      <c r="CT14" s="9"/>
      <c r="CU14" s="6">
        <f t="shared" si="16"/>
        <v>0</v>
      </c>
      <c r="CV14" s="9"/>
      <c r="CW14" s="6">
        <f t="shared" si="20"/>
        <v>5</v>
      </c>
      <c r="CX14" s="9">
        <v>5</v>
      </c>
      <c r="CY14" s="6">
        <f t="shared" si="17"/>
        <v>0</v>
      </c>
      <c r="CZ14" s="9"/>
      <c r="DA14" s="9"/>
      <c r="DB14" s="9"/>
      <c r="DC14" s="6">
        <f t="shared" si="18"/>
        <v>0</v>
      </c>
      <c r="DD14" s="9"/>
      <c r="DE14" s="9"/>
      <c r="DF14" s="10">
        <f t="shared" si="2"/>
        <v>5</v>
      </c>
    </row>
    <row r="15" spans="1:110" ht="15" customHeight="1">
      <c r="A15" s="12">
        <v>14</v>
      </c>
      <c r="B15" s="13" t="s">
        <v>130</v>
      </c>
      <c r="C15" s="3" t="s">
        <v>120</v>
      </c>
      <c r="D15" s="3" t="s">
        <v>121</v>
      </c>
      <c r="E15" s="4"/>
      <c r="F15" s="5">
        <f t="shared" si="3"/>
        <v>10</v>
      </c>
      <c r="G15" s="6">
        <f t="shared" si="4"/>
        <v>0</v>
      </c>
      <c r="H15" s="7"/>
      <c r="I15" s="7"/>
      <c r="J15" s="7"/>
      <c r="K15" s="7"/>
      <c r="L15" s="9"/>
      <c r="M15" s="9"/>
      <c r="N15" s="9"/>
      <c r="O15" s="9"/>
      <c r="P15" s="9"/>
      <c r="Q15" s="6">
        <f t="shared" si="5"/>
        <v>0</v>
      </c>
      <c r="R15" s="9"/>
      <c r="S15" s="9"/>
      <c r="T15" s="9"/>
      <c r="U15" s="9"/>
      <c r="V15" s="9"/>
      <c r="W15" s="9"/>
      <c r="X15" s="6">
        <f t="shared" si="6"/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6">
        <f t="shared" si="7"/>
        <v>0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6">
        <f t="shared" si="8"/>
        <v>0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8">
        <f t="shared" si="9"/>
        <v>0</v>
      </c>
      <c r="BO15" s="9"/>
      <c r="BP15" s="9"/>
      <c r="BQ15" s="9"/>
      <c r="BR15" s="6">
        <f t="shared" si="19"/>
        <v>0</v>
      </c>
      <c r="BS15" s="9"/>
      <c r="BT15" s="9"/>
      <c r="BU15" s="9"/>
      <c r="BV15" s="6">
        <f t="shared" si="10"/>
        <v>0</v>
      </c>
      <c r="BW15" s="9"/>
      <c r="BX15" s="6">
        <f t="shared" si="11"/>
        <v>0</v>
      </c>
      <c r="BY15" s="9"/>
      <c r="BZ15" s="9"/>
      <c r="CA15" s="9"/>
      <c r="CB15" s="6">
        <f t="shared" si="12"/>
        <v>0</v>
      </c>
      <c r="CC15" s="9"/>
      <c r="CD15" s="9"/>
      <c r="CE15" s="9"/>
      <c r="CF15" s="9"/>
      <c r="CG15" s="9"/>
      <c r="CH15" s="9"/>
      <c r="CI15" s="6">
        <f t="shared" si="13"/>
        <v>0</v>
      </c>
      <c r="CJ15" s="9"/>
      <c r="CK15" s="6">
        <f t="shared" si="14"/>
        <v>0</v>
      </c>
      <c r="CL15" s="9"/>
      <c r="CM15" s="9"/>
      <c r="CN15" s="9"/>
      <c r="CO15" s="6">
        <f t="shared" si="15"/>
        <v>0</v>
      </c>
      <c r="CP15" s="9"/>
      <c r="CQ15" s="9"/>
      <c r="CR15" s="9"/>
      <c r="CS15" s="9"/>
      <c r="CT15" s="9"/>
      <c r="CU15" s="6">
        <f t="shared" si="16"/>
        <v>0</v>
      </c>
      <c r="CV15" s="9"/>
      <c r="CW15" s="6">
        <f t="shared" si="20"/>
        <v>10</v>
      </c>
      <c r="CX15" s="9">
        <v>10</v>
      </c>
      <c r="CY15" s="6">
        <f t="shared" si="17"/>
        <v>0</v>
      </c>
      <c r="CZ15" s="9"/>
      <c r="DA15" s="9"/>
      <c r="DB15" s="9"/>
      <c r="DC15" s="6">
        <f t="shared" si="18"/>
        <v>0</v>
      </c>
      <c r="DD15" s="9"/>
      <c r="DE15" s="9"/>
      <c r="DF15" s="10">
        <f t="shared" si="2"/>
        <v>10</v>
      </c>
    </row>
    <row r="16" spans="1:110" ht="15" customHeight="1">
      <c r="A16" s="12">
        <v>15</v>
      </c>
      <c r="B16" s="13" t="s">
        <v>131</v>
      </c>
      <c r="C16" s="3" t="s">
        <v>120</v>
      </c>
      <c r="D16" s="3" t="s">
        <v>121</v>
      </c>
      <c r="E16" s="4"/>
      <c r="F16" s="5">
        <f t="shared" si="3"/>
        <v>37</v>
      </c>
      <c r="G16" s="6">
        <f t="shared" si="4"/>
        <v>0</v>
      </c>
      <c r="H16" s="7"/>
      <c r="I16" s="7"/>
      <c r="J16" s="7"/>
      <c r="K16" s="7"/>
      <c r="L16" s="9"/>
      <c r="M16" s="9"/>
      <c r="N16" s="9"/>
      <c r="O16" s="9"/>
      <c r="P16" s="9"/>
      <c r="Q16" s="6">
        <f t="shared" si="5"/>
        <v>0</v>
      </c>
      <c r="R16" s="9"/>
      <c r="S16" s="9"/>
      <c r="T16" s="9"/>
      <c r="U16" s="9"/>
      <c r="V16" s="9"/>
      <c r="W16" s="9"/>
      <c r="X16" s="6">
        <f t="shared" si="6"/>
        <v>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6">
        <f t="shared" si="7"/>
        <v>0</v>
      </c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6">
        <f t="shared" si="8"/>
        <v>0</v>
      </c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8">
        <f t="shared" si="9"/>
        <v>0</v>
      </c>
      <c r="BO16" s="9"/>
      <c r="BP16" s="9"/>
      <c r="BQ16" s="9"/>
      <c r="BR16" s="6">
        <f t="shared" si="19"/>
        <v>0</v>
      </c>
      <c r="BS16" s="9"/>
      <c r="BT16" s="9"/>
      <c r="BU16" s="9"/>
      <c r="BV16" s="6">
        <f t="shared" si="10"/>
        <v>0</v>
      </c>
      <c r="BW16" s="9"/>
      <c r="BX16" s="6">
        <f t="shared" si="11"/>
        <v>0</v>
      </c>
      <c r="BY16" s="9"/>
      <c r="BZ16" s="9"/>
      <c r="CA16" s="9"/>
      <c r="CB16" s="6">
        <f t="shared" si="12"/>
        <v>0</v>
      </c>
      <c r="CC16" s="9"/>
      <c r="CD16" s="9"/>
      <c r="CE16" s="9"/>
      <c r="CF16" s="9"/>
      <c r="CG16" s="9"/>
      <c r="CH16" s="9"/>
      <c r="CI16" s="6">
        <f t="shared" si="13"/>
        <v>0</v>
      </c>
      <c r="CJ16" s="9"/>
      <c r="CK16" s="6">
        <f t="shared" si="14"/>
        <v>0</v>
      </c>
      <c r="CL16" s="9"/>
      <c r="CM16" s="9"/>
      <c r="CN16" s="9"/>
      <c r="CO16" s="6">
        <f t="shared" si="15"/>
        <v>0</v>
      </c>
      <c r="CP16" s="9"/>
      <c r="CQ16" s="9"/>
      <c r="CR16" s="9"/>
      <c r="CS16" s="9"/>
      <c r="CT16" s="9"/>
      <c r="CU16" s="6">
        <f t="shared" si="16"/>
        <v>0</v>
      </c>
      <c r="CV16" s="9"/>
      <c r="CW16" s="6">
        <f t="shared" si="20"/>
        <v>37</v>
      </c>
      <c r="CX16" s="9">
        <v>37</v>
      </c>
      <c r="CY16" s="6">
        <f t="shared" si="17"/>
        <v>0</v>
      </c>
      <c r="CZ16" s="9"/>
      <c r="DA16" s="9"/>
      <c r="DB16" s="9"/>
      <c r="DC16" s="6">
        <f t="shared" si="18"/>
        <v>0</v>
      </c>
      <c r="DD16" s="9"/>
      <c r="DE16" s="9"/>
      <c r="DF16" s="10">
        <f t="shared" si="2"/>
        <v>37</v>
      </c>
    </row>
    <row r="17" spans="1:110" ht="15" customHeight="1">
      <c r="A17" s="12">
        <v>16</v>
      </c>
      <c r="B17" s="13" t="s">
        <v>132</v>
      </c>
      <c r="C17" s="3" t="s">
        <v>120</v>
      </c>
      <c r="D17" s="3" t="s">
        <v>121</v>
      </c>
      <c r="E17" s="4"/>
      <c r="F17" s="5">
        <f t="shared" si="3"/>
        <v>48</v>
      </c>
      <c r="G17" s="6">
        <f t="shared" si="4"/>
        <v>0</v>
      </c>
      <c r="H17" s="7"/>
      <c r="I17" s="7"/>
      <c r="J17" s="7"/>
      <c r="K17" s="7"/>
      <c r="L17" s="9"/>
      <c r="M17" s="9"/>
      <c r="N17" s="9"/>
      <c r="O17" s="9"/>
      <c r="P17" s="9"/>
      <c r="Q17" s="6">
        <f t="shared" si="5"/>
        <v>0</v>
      </c>
      <c r="R17" s="9"/>
      <c r="S17" s="9"/>
      <c r="T17" s="9"/>
      <c r="U17" s="9"/>
      <c r="V17" s="9"/>
      <c r="W17" s="9"/>
      <c r="X17" s="6">
        <f t="shared" si="6"/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6">
        <f t="shared" si="7"/>
        <v>0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6">
        <f t="shared" si="8"/>
        <v>0</v>
      </c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8">
        <f t="shared" si="9"/>
        <v>0</v>
      </c>
      <c r="BO17" s="9"/>
      <c r="BP17" s="9"/>
      <c r="BQ17" s="9"/>
      <c r="BR17" s="6">
        <f t="shared" si="19"/>
        <v>0</v>
      </c>
      <c r="BS17" s="9"/>
      <c r="BT17" s="9"/>
      <c r="BU17" s="9"/>
      <c r="BV17" s="6">
        <f t="shared" si="10"/>
        <v>0</v>
      </c>
      <c r="BW17" s="9"/>
      <c r="BX17" s="6">
        <f t="shared" si="11"/>
        <v>0</v>
      </c>
      <c r="BY17" s="9"/>
      <c r="BZ17" s="9"/>
      <c r="CA17" s="9"/>
      <c r="CB17" s="6">
        <f t="shared" si="12"/>
        <v>0</v>
      </c>
      <c r="CC17" s="9"/>
      <c r="CD17" s="9"/>
      <c r="CE17" s="9"/>
      <c r="CF17" s="9"/>
      <c r="CG17" s="9"/>
      <c r="CH17" s="9"/>
      <c r="CI17" s="6">
        <f t="shared" si="13"/>
        <v>0</v>
      </c>
      <c r="CJ17" s="9"/>
      <c r="CK17" s="6">
        <f t="shared" si="14"/>
        <v>0</v>
      </c>
      <c r="CL17" s="9"/>
      <c r="CM17" s="9"/>
      <c r="CN17" s="9"/>
      <c r="CO17" s="6">
        <f t="shared" si="15"/>
        <v>0</v>
      </c>
      <c r="CP17" s="9"/>
      <c r="CQ17" s="9"/>
      <c r="CR17" s="9"/>
      <c r="CS17" s="9"/>
      <c r="CT17" s="9"/>
      <c r="CU17" s="6">
        <f t="shared" si="16"/>
        <v>0</v>
      </c>
      <c r="CV17" s="9"/>
      <c r="CW17" s="6">
        <f t="shared" si="20"/>
        <v>48</v>
      </c>
      <c r="CX17" s="9">
        <v>48</v>
      </c>
      <c r="CY17" s="6">
        <f t="shared" si="17"/>
        <v>0</v>
      </c>
      <c r="CZ17" s="9"/>
      <c r="DA17" s="9"/>
      <c r="DB17" s="9"/>
      <c r="DC17" s="6">
        <f t="shared" si="18"/>
        <v>0</v>
      </c>
      <c r="DD17" s="9"/>
      <c r="DE17" s="9"/>
      <c r="DF17" s="10">
        <f t="shared" si="2"/>
        <v>48</v>
      </c>
    </row>
    <row r="18" spans="1:110" ht="15" customHeight="1">
      <c r="A18" s="12">
        <v>17</v>
      </c>
      <c r="B18" s="13" t="s">
        <v>133</v>
      </c>
      <c r="C18" s="3" t="s">
        <v>120</v>
      </c>
      <c r="D18" s="3" t="s">
        <v>121</v>
      </c>
      <c r="E18" s="4"/>
      <c r="F18" s="5">
        <f t="shared" si="3"/>
        <v>212</v>
      </c>
      <c r="G18" s="6">
        <f t="shared" si="4"/>
        <v>0</v>
      </c>
      <c r="H18" s="7"/>
      <c r="I18" s="7"/>
      <c r="J18" s="7"/>
      <c r="K18" s="7"/>
      <c r="L18" s="9"/>
      <c r="M18" s="9"/>
      <c r="N18" s="9"/>
      <c r="O18" s="9"/>
      <c r="P18" s="9"/>
      <c r="Q18" s="6">
        <f t="shared" si="5"/>
        <v>117</v>
      </c>
      <c r="R18" s="9"/>
      <c r="S18" s="9">
        <v>117</v>
      </c>
      <c r="T18" s="9"/>
      <c r="U18" s="9"/>
      <c r="V18" s="9"/>
      <c r="W18" s="9"/>
      <c r="X18" s="6">
        <f t="shared" si="6"/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6">
        <f t="shared" si="7"/>
        <v>0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6">
        <f t="shared" si="8"/>
        <v>0</v>
      </c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8">
        <f t="shared" si="9"/>
        <v>0</v>
      </c>
      <c r="BO18" s="9"/>
      <c r="BP18" s="9"/>
      <c r="BQ18" s="9"/>
      <c r="BR18" s="6">
        <f t="shared" si="19"/>
        <v>0</v>
      </c>
      <c r="BS18" s="9"/>
      <c r="BT18" s="9"/>
      <c r="BU18" s="9"/>
      <c r="BV18" s="6">
        <f t="shared" si="10"/>
        <v>0</v>
      </c>
      <c r="BW18" s="9"/>
      <c r="BX18" s="6">
        <f t="shared" si="11"/>
        <v>0</v>
      </c>
      <c r="BY18" s="9"/>
      <c r="BZ18" s="9"/>
      <c r="CA18" s="9"/>
      <c r="CB18" s="6">
        <f t="shared" si="12"/>
        <v>0</v>
      </c>
      <c r="CC18" s="9"/>
      <c r="CD18" s="9"/>
      <c r="CE18" s="9"/>
      <c r="CF18" s="9"/>
      <c r="CG18" s="9"/>
      <c r="CH18" s="9"/>
      <c r="CI18" s="6">
        <f t="shared" si="13"/>
        <v>0</v>
      </c>
      <c r="CJ18" s="9"/>
      <c r="CK18" s="6">
        <f t="shared" si="14"/>
        <v>0</v>
      </c>
      <c r="CL18" s="9"/>
      <c r="CM18" s="9"/>
      <c r="CN18" s="9"/>
      <c r="CO18" s="6">
        <f t="shared" si="15"/>
        <v>0</v>
      </c>
      <c r="CP18" s="9"/>
      <c r="CQ18" s="9"/>
      <c r="CR18" s="9"/>
      <c r="CS18" s="9"/>
      <c r="CT18" s="9"/>
      <c r="CU18" s="6">
        <f t="shared" si="16"/>
        <v>0</v>
      </c>
      <c r="CV18" s="9"/>
      <c r="CW18" s="6">
        <f t="shared" si="20"/>
        <v>95</v>
      </c>
      <c r="CX18" s="9">
        <v>95</v>
      </c>
      <c r="CY18" s="6">
        <f t="shared" si="17"/>
        <v>0</v>
      </c>
      <c r="CZ18" s="9"/>
      <c r="DA18" s="9"/>
      <c r="DB18" s="9"/>
      <c r="DC18" s="6">
        <f t="shared" si="18"/>
        <v>0</v>
      </c>
      <c r="DD18" s="9"/>
      <c r="DE18" s="9"/>
      <c r="DF18" s="10">
        <f t="shared" si="2"/>
        <v>212</v>
      </c>
    </row>
    <row r="19" spans="1:110" ht="15" customHeight="1">
      <c r="A19" s="12">
        <v>18</v>
      </c>
      <c r="B19" s="13" t="s">
        <v>134</v>
      </c>
      <c r="C19" s="3" t="s">
        <v>120</v>
      </c>
      <c r="D19" s="3" t="s">
        <v>121</v>
      </c>
      <c r="E19" s="4"/>
      <c r="F19" s="5">
        <f t="shared" si="3"/>
        <v>3</v>
      </c>
      <c r="G19" s="6">
        <f t="shared" si="4"/>
        <v>0</v>
      </c>
      <c r="H19" s="7"/>
      <c r="I19" s="7"/>
      <c r="J19" s="7"/>
      <c r="K19" s="7"/>
      <c r="L19" s="9"/>
      <c r="M19" s="9"/>
      <c r="N19" s="9"/>
      <c r="O19" s="9"/>
      <c r="P19" s="9"/>
      <c r="Q19" s="6">
        <f t="shared" si="5"/>
        <v>0</v>
      </c>
      <c r="R19" s="9"/>
      <c r="S19" s="9"/>
      <c r="T19" s="9"/>
      <c r="U19" s="9"/>
      <c r="V19" s="9"/>
      <c r="W19" s="9"/>
      <c r="X19" s="6">
        <f t="shared" si="6"/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6">
        <f t="shared" si="7"/>
        <v>0</v>
      </c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6">
        <f t="shared" si="8"/>
        <v>0</v>
      </c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>
        <f t="shared" si="9"/>
        <v>0</v>
      </c>
      <c r="BO19" s="9"/>
      <c r="BP19" s="9"/>
      <c r="BQ19" s="9"/>
      <c r="BR19" s="6">
        <f t="shared" si="19"/>
        <v>0</v>
      </c>
      <c r="BS19" s="9"/>
      <c r="BT19" s="9"/>
      <c r="BU19" s="9"/>
      <c r="BV19" s="6">
        <f t="shared" si="10"/>
        <v>0</v>
      </c>
      <c r="BW19" s="9"/>
      <c r="BX19" s="6">
        <f t="shared" si="11"/>
        <v>0</v>
      </c>
      <c r="BY19" s="9"/>
      <c r="BZ19" s="9"/>
      <c r="CA19" s="9"/>
      <c r="CB19" s="6">
        <f t="shared" si="12"/>
        <v>0</v>
      </c>
      <c r="CC19" s="9"/>
      <c r="CD19" s="9"/>
      <c r="CE19" s="9"/>
      <c r="CF19" s="9"/>
      <c r="CG19" s="9"/>
      <c r="CH19" s="9"/>
      <c r="CI19" s="6">
        <f t="shared" si="13"/>
        <v>0</v>
      </c>
      <c r="CJ19" s="9"/>
      <c r="CK19" s="6">
        <f t="shared" si="14"/>
        <v>0</v>
      </c>
      <c r="CL19" s="9"/>
      <c r="CM19" s="9"/>
      <c r="CN19" s="9"/>
      <c r="CO19" s="6">
        <f t="shared" si="15"/>
        <v>0</v>
      </c>
      <c r="CP19" s="9"/>
      <c r="CQ19" s="9"/>
      <c r="CR19" s="9"/>
      <c r="CS19" s="9"/>
      <c r="CT19" s="9"/>
      <c r="CU19" s="6">
        <f t="shared" si="16"/>
        <v>0</v>
      </c>
      <c r="CV19" s="9"/>
      <c r="CW19" s="6">
        <f t="shared" si="20"/>
        <v>3</v>
      </c>
      <c r="CX19" s="9">
        <v>3</v>
      </c>
      <c r="CY19" s="6">
        <f t="shared" si="17"/>
        <v>0</v>
      </c>
      <c r="CZ19" s="9"/>
      <c r="DA19" s="9"/>
      <c r="DB19" s="9"/>
      <c r="DC19" s="6">
        <f t="shared" si="18"/>
        <v>0</v>
      </c>
      <c r="DD19" s="9"/>
      <c r="DE19" s="9"/>
      <c r="DF19" s="10">
        <f t="shared" si="2"/>
        <v>3</v>
      </c>
    </row>
    <row r="20" spans="1:110" ht="15" customHeight="1">
      <c r="A20" s="12">
        <v>19</v>
      </c>
      <c r="B20" s="13" t="s">
        <v>135</v>
      </c>
      <c r="C20" s="3" t="s">
        <v>120</v>
      </c>
      <c r="D20" s="3" t="s">
        <v>121</v>
      </c>
      <c r="E20" s="4"/>
      <c r="F20" s="5">
        <f t="shared" si="3"/>
        <v>86</v>
      </c>
      <c r="G20" s="6">
        <f t="shared" si="4"/>
        <v>0</v>
      </c>
      <c r="H20" s="7"/>
      <c r="I20" s="7"/>
      <c r="J20" s="7"/>
      <c r="K20" s="7"/>
      <c r="L20" s="9"/>
      <c r="M20" s="9"/>
      <c r="N20" s="9"/>
      <c r="O20" s="9"/>
      <c r="P20" s="9"/>
      <c r="Q20" s="6">
        <f t="shared" si="5"/>
        <v>0</v>
      </c>
      <c r="R20" s="9"/>
      <c r="S20" s="9"/>
      <c r="T20" s="9"/>
      <c r="U20" s="9"/>
      <c r="V20" s="9"/>
      <c r="W20" s="9"/>
      <c r="X20" s="6">
        <f t="shared" si="6"/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6">
        <f t="shared" si="7"/>
        <v>0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6">
        <f t="shared" si="8"/>
        <v>0</v>
      </c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8">
        <f t="shared" si="9"/>
        <v>0</v>
      </c>
      <c r="BO20" s="9"/>
      <c r="BP20" s="9"/>
      <c r="BQ20" s="9"/>
      <c r="BR20" s="6">
        <f t="shared" si="19"/>
        <v>0</v>
      </c>
      <c r="BS20" s="9"/>
      <c r="BT20" s="9"/>
      <c r="BU20" s="9"/>
      <c r="BV20" s="6">
        <f t="shared" si="10"/>
        <v>0</v>
      </c>
      <c r="BW20" s="9"/>
      <c r="BX20" s="6">
        <f t="shared" si="11"/>
        <v>0</v>
      </c>
      <c r="BY20" s="9"/>
      <c r="BZ20" s="9"/>
      <c r="CA20" s="9"/>
      <c r="CB20" s="6">
        <f t="shared" si="12"/>
        <v>0</v>
      </c>
      <c r="CC20" s="9"/>
      <c r="CD20" s="9"/>
      <c r="CE20" s="9"/>
      <c r="CF20" s="9"/>
      <c r="CG20" s="9"/>
      <c r="CH20" s="9"/>
      <c r="CI20" s="6">
        <f t="shared" si="13"/>
        <v>0</v>
      </c>
      <c r="CJ20" s="9"/>
      <c r="CK20" s="6">
        <f t="shared" si="14"/>
        <v>0</v>
      </c>
      <c r="CL20" s="9"/>
      <c r="CM20" s="9"/>
      <c r="CN20" s="9"/>
      <c r="CO20" s="6">
        <f t="shared" si="15"/>
        <v>0</v>
      </c>
      <c r="CP20" s="9"/>
      <c r="CQ20" s="9"/>
      <c r="CR20" s="9"/>
      <c r="CS20" s="9"/>
      <c r="CT20" s="9"/>
      <c r="CU20" s="6">
        <f t="shared" si="16"/>
        <v>0</v>
      </c>
      <c r="CV20" s="9"/>
      <c r="CW20" s="6">
        <f t="shared" si="20"/>
        <v>86</v>
      </c>
      <c r="CX20" s="9">
        <v>86</v>
      </c>
      <c r="CY20" s="6">
        <f t="shared" si="17"/>
        <v>0</v>
      </c>
      <c r="CZ20" s="9"/>
      <c r="DA20" s="9"/>
      <c r="DB20" s="9"/>
      <c r="DC20" s="6">
        <f t="shared" si="18"/>
        <v>0</v>
      </c>
      <c r="DD20" s="9"/>
      <c r="DE20" s="9"/>
      <c r="DF20" s="10">
        <f t="shared" si="2"/>
        <v>86</v>
      </c>
    </row>
    <row r="21" spans="1:110" ht="15" customHeight="1">
      <c r="A21" s="12">
        <v>20</v>
      </c>
      <c r="B21" s="13" t="s">
        <v>136</v>
      </c>
      <c r="C21" s="3" t="s">
        <v>120</v>
      </c>
      <c r="D21" s="3" t="s">
        <v>121</v>
      </c>
      <c r="E21" s="4"/>
      <c r="F21" s="5">
        <f t="shared" si="3"/>
        <v>57</v>
      </c>
      <c r="G21" s="6">
        <f t="shared" si="4"/>
        <v>0</v>
      </c>
      <c r="H21" s="7"/>
      <c r="I21" s="7"/>
      <c r="J21" s="7"/>
      <c r="K21" s="7"/>
      <c r="L21" s="9"/>
      <c r="M21" s="9"/>
      <c r="N21" s="9"/>
      <c r="O21" s="9"/>
      <c r="P21" s="9"/>
      <c r="Q21" s="6">
        <f t="shared" si="5"/>
        <v>0</v>
      </c>
      <c r="R21" s="9"/>
      <c r="S21" s="9"/>
      <c r="T21" s="9"/>
      <c r="U21" s="9"/>
      <c r="V21" s="9"/>
      <c r="W21" s="9"/>
      <c r="X21" s="6">
        <f t="shared" si="6"/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6">
        <f t="shared" si="7"/>
        <v>0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6">
        <f t="shared" si="8"/>
        <v>0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8">
        <f t="shared" si="9"/>
        <v>0</v>
      </c>
      <c r="BO21" s="9"/>
      <c r="BP21" s="9"/>
      <c r="BQ21" s="9"/>
      <c r="BR21" s="6">
        <f t="shared" si="19"/>
        <v>0</v>
      </c>
      <c r="BS21" s="9"/>
      <c r="BT21" s="9"/>
      <c r="BU21" s="9"/>
      <c r="BV21" s="6">
        <f t="shared" si="10"/>
        <v>0</v>
      </c>
      <c r="BW21" s="9"/>
      <c r="BX21" s="6">
        <f t="shared" si="11"/>
        <v>0</v>
      </c>
      <c r="BY21" s="9"/>
      <c r="BZ21" s="9"/>
      <c r="CA21" s="9"/>
      <c r="CB21" s="6">
        <f t="shared" si="12"/>
        <v>0</v>
      </c>
      <c r="CC21" s="9"/>
      <c r="CD21" s="9"/>
      <c r="CE21" s="9"/>
      <c r="CF21" s="9"/>
      <c r="CG21" s="9"/>
      <c r="CH21" s="9"/>
      <c r="CI21" s="6">
        <f t="shared" si="13"/>
        <v>0</v>
      </c>
      <c r="CJ21" s="9"/>
      <c r="CK21" s="6">
        <f t="shared" si="14"/>
        <v>0</v>
      </c>
      <c r="CL21" s="9"/>
      <c r="CM21" s="9"/>
      <c r="CN21" s="9"/>
      <c r="CO21" s="6">
        <f t="shared" si="15"/>
        <v>0</v>
      </c>
      <c r="CP21" s="9"/>
      <c r="CQ21" s="9"/>
      <c r="CR21" s="9"/>
      <c r="CS21" s="9"/>
      <c r="CT21" s="9"/>
      <c r="CU21" s="6">
        <f t="shared" si="16"/>
        <v>0</v>
      </c>
      <c r="CV21" s="9"/>
      <c r="CW21" s="6">
        <f t="shared" si="20"/>
        <v>57</v>
      </c>
      <c r="CX21" s="9">
        <v>57</v>
      </c>
      <c r="CY21" s="6">
        <f t="shared" si="17"/>
        <v>0</v>
      </c>
      <c r="CZ21" s="9"/>
      <c r="DA21" s="9"/>
      <c r="DB21" s="9"/>
      <c r="DC21" s="6">
        <f t="shared" si="18"/>
        <v>0</v>
      </c>
      <c r="DD21" s="9"/>
      <c r="DE21" s="9"/>
      <c r="DF21" s="10">
        <f t="shared" si="2"/>
        <v>57</v>
      </c>
    </row>
    <row r="22" spans="1:110" ht="15" customHeight="1">
      <c r="A22" s="12">
        <v>21</v>
      </c>
      <c r="B22" s="13" t="s">
        <v>127</v>
      </c>
      <c r="C22" s="3" t="s">
        <v>123</v>
      </c>
      <c r="D22" s="3" t="s">
        <v>137</v>
      </c>
      <c r="E22" s="4" t="s">
        <v>115</v>
      </c>
      <c r="F22" s="5">
        <f t="shared" si="3"/>
        <v>0</v>
      </c>
      <c r="G22" s="6">
        <f t="shared" si="4"/>
        <v>0</v>
      </c>
      <c r="H22" s="7"/>
      <c r="I22" s="7"/>
      <c r="J22" s="7"/>
      <c r="K22" s="7"/>
      <c r="L22" s="9"/>
      <c r="M22" s="9"/>
      <c r="N22" s="9"/>
      <c r="O22" s="9"/>
      <c r="P22" s="9"/>
      <c r="Q22" s="6">
        <f t="shared" si="5"/>
        <v>0</v>
      </c>
      <c r="R22" s="9"/>
      <c r="S22" s="9"/>
      <c r="T22" s="9"/>
      <c r="U22" s="9"/>
      <c r="V22" s="9"/>
      <c r="W22" s="9"/>
      <c r="X22" s="6">
        <f t="shared" si="6"/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6">
        <f t="shared" si="7"/>
        <v>0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6">
        <f t="shared" si="8"/>
        <v>0</v>
      </c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8">
        <f t="shared" si="9"/>
        <v>0</v>
      </c>
      <c r="BO22" s="9"/>
      <c r="BP22" s="9"/>
      <c r="BQ22" s="9"/>
      <c r="BR22" s="6">
        <f t="shared" si="19"/>
        <v>0</v>
      </c>
      <c r="BS22" s="9"/>
      <c r="BT22" s="9"/>
      <c r="BU22" s="9"/>
      <c r="BV22" s="6">
        <f t="shared" si="10"/>
        <v>0</v>
      </c>
      <c r="BW22" s="9"/>
      <c r="BX22" s="6">
        <f t="shared" si="11"/>
        <v>0</v>
      </c>
      <c r="BY22" s="9"/>
      <c r="BZ22" s="9"/>
      <c r="CA22" s="9"/>
      <c r="CB22" s="6">
        <f t="shared" si="12"/>
        <v>0</v>
      </c>
      <c r="CC22" s="9"/>
      <c r="CD22" s="9"/>
      <c r="CE22" s="9"/>
      <c r="CF22" s="9"/>
      <c r="CG22" s="9"/>
      <c r="CH22" s="9"/>
      <c r="CI22" s="6">
        <f t="shared" si="13"/>
        <v>0</v>
      </c>
      <c r="CJ22" s="9"/>
      <c r="CK22" s="6">
        <f t="shared" si="14"/>
        <v>0</v>
      </c>
      <c r="CL22" s="9"/>
      <c r="CM22" s="9"/>
      <c r="CN22" s="9"/>
      <c r="CO22" s="6">
        <f t="shared" si="15"/>
        <v>0</v>
      </c>
      <c r="CP22" s="9"/>
      <c r="CQ22" s="9"/>
      <c r="CR22" s="9"/>
      <c r="CS22" s="9"/>
      <c r="CT22" s="9"/>
      <c r="CU22" s="6">
        <f t="shared" si="16"/>
        <v>0</v>
      </c>
      <c r="CV22" s="9"/>
      <c r="CW22" s="6">
        <f t="shared" si="20"/>
        <v>0</v>
      </c>
      <c r="CX22" s="9"/>
      <c r="CY22" s="6">
        <f t="shared" si="17"/>
        <v>0</v>
      </c>
      <c r="CZ22" s="9"/>
      <c r="DA22" s="9"/>
      <c r="DB22" s="9"/>
      <c r="DC22" s="6">
        <f t="shared" si="18"/>
        <v>0</v>
      </c>
      <c r="DD22" s="9"/>
      <c r="DE22" s="9"/>
      <c r="DF22" s="10">
        <f t="shared" si="2"/>
        <v>0</v>
      </c>
    </row>
    <row r="23" spans="1:110" ht="15" customHeight="1">
      <c r="A23" s="12">
        <v>22</v>
      </c>
      <c r="B23" s="13" t="s">
        <v>113</v>
      </c>
      <c r="C23" s="3" t="s">
        <v>138</v>
      </c>
      <c r="D23" s="3" t="s">
        <v>139</v>
      </c>
      <c r="E23" s="4" t="s">
        <v>140</v>
      </c>
      <c r="F23" s="5">
        <f t="shared" si="3"/>
        <v>49</v>
      </c>
      <c r="G23" s="6">
        <f t="shared" si="4"/>
        <v>0</v>
      </c>
      <c r="H23" s="7"/>
      <c r="I23" s="7"/>
      <c r="J23" s="7"/>
      <c r="K23" s="7"/>
      <c r="L23" s="9"/>
      <c r="M23" s="9"/>
      <c r="N23" s="9"/>
      <c r="O23" s="9"/>
      <c r="P23" s="9"/>
      <c r="Q23" s="6">
        <f t="shared" si="5"/>
        <v>0</v>
      </c>
      <c r="R23" s="9"/>
      <c r="S23" s="9"/>
      <c r="T23" s="9"/>
      <c r="U23" s="9"/>
      <c r="V23" s="9"/>
      <c r="W23" s="9"/>
      <c r="X23" s="6">
        <f t="shared" si="6"/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6">
        <f t="shared" si="7"/>
        <v>0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6">
        <f t="shared" si="8"/>
        <v>0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8">
        <f t="shared" si="9"/>
        <v>0</v>
      </c>
      <c r="BO23" s="9"/>
      <c r="BP23" s="9"/>
      <c r="BQ23" s="9"/>
      <c r="BR23" s="6">
        <f t="shared" si="19"/>
        <v>0</v>
      </c>
      <c r="BS23" s="9"/>
      <c r="BT23" s="9"/>
      <c r="BU23" s="9"/>
      <c r="BV23" s="6">
        <f t="shared" si="10"/>
        <v>0</v>
      </c>
      <c r="BW23" s="9"/>
      <c r="BX23" s="6">
        <f t="shared" si="11"/>
        <v>0</v>
      </c>
      <c r="BY23" s="9"/>
      <c r="BZ23" s="9"/>
      <c r="CA23" s="9"/>
      <c r="CB23" s="6">
        <f t="shared" si="12"/>
        <v>0</v>
      </c>
      <c r="CC23" s="9"/>
      <c r="CD23" s="9"/>
      <c r="CE23" s="9"/>
      <c r="CF23" s="9"/>
      <c r="CG23" s="9"/>
      <c r="CH23" s="9"/>
      <c r="CI23" s="6">
        <f t="shared" si="13"/>
        <v>0</v>
      </c>
      <c r="CJ23" s="9"/>
      <c r="CK23" s="6">
        <f t="shared" si="14"/>
        <v>0</v>
      </c>
      <c r="CL23" s="9"/>
      <c r="CM23" s="9"/>
      <c r="CN23" s="9"/>
      <c r="CO23" s="6">
        <f t="shared" si="15"/>
        <v>0</v>
      </c>
      <c r="CP23" s="9"/>
      <c r="CQ23" s="9"/>
      <c r="CR23" s="9"/>
      <c r="CS23" s="9"/>
      <c r="CT23" s="9"/>
      <c r="CU23" s="6">
        <f t="shared" si="16"/>
        <v>0</v>
      </c>
      <c r="CV23" s="9"/>
      <c r="CW23" s="6">
        <f t="shared" si="20"/>
        <v>49</v>
      </c>
      <c r="CX23" s="9">
        <v>49</v>
      </c>
      <c r="CY23" s="6">
        <f t="shared" si="17"/>
        <v>0</v>
      </c>
      <c r="CZ23" s="9"/>
      <c r="DA23" s="9"/>
      <c r="DB23" s="9"/>
      <c r="DC23" s="6">
        <f t="shared" si="18"/>
        <v>0</v>
      </c>
      <c r="DD23" s="9"/>
      <c r="DE23" s="9"/>
      <c r="DF23" s="10">
        <f t="shared" si="2"/>
        <v>49</v>
      </c>
    </row>
    <row r="24" spans="1:110" ht="15" customHeight="1">
      <c r="A24" s="12">
        <v>23</v>
      </c>
      <c r="B24" s="13" t="s">
        <v>118</v>
      </c>
      <c r="C24" s="3" t="s">
        <v>138</v>
      </c>
      <c r="D24" s="3" t="s">
        <v>139</v>
      </c>
      <c r="E24" s="4"/>
      <c r="F24" s="5">
        <f t="shared" si="3"/>
        <v>94</v>
      </c>
      <c r="G24" s="6">
        <f t="shared" si="4"/>
        <v>0</v>
      </c>
      <c r="H24" s="7"/>
      <c r="I24" s="7"/>
      <c r="J24" s="7"/>
      <c r="K24" s="7"/>
      <c r="L24" s="9"/>
      <c r="M24" s="9"/>
      <c r="N24" s="9"/>
      <c r="O24" s="9"/>
      <c r="P24" s="9"/>
      <c r="Q24" s="6">
        <f t="shared" si="5"/>
        <v>0</v>
      </c>
      <c r="R24" s="9"/>
      <c r="S24" s="9"/>
      <c r="T24" s="9"/>
      <c r="U24" s="9"/>
      <c r="V24" s="9"/>
      <c r="W24" s="9"/>
      <c r="X24" s="6">
        <f t="shared" si="6"/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6">
        <f t="shared" si="7"/>
        <v>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6">
        <f t="shared" si="8"/>
        <v>0</v>
      </c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8">
        <f t="shared" si="9"/>
        <v>0</v>
      </c>
      <c r="BO24" s="9"/>
      <c r="BP24" s="9"/>
      <c r="BQ24" s="9"/>
      <c r="BR24" s="6">
        <f t="shared" si="19"/>
        <v>0</v>
      </c>
      <c r="BS24" s="9"/>
      <c r="BT24" s="9"/>
      <c r="BU24" s="9"/>
      <c r="BV24" s="6">
        <f t="shared" si="10"/>
        <v>0</v>
      </c>
      <c r="BW24" s="9"/>
      <c r="BX24" s="6">
        <f t="shared" si="11"/>
        <v>0</v>
      </c>
      <c r="BY24" s="9"/>
      <c r="BZ24" s="9"/>
      <c r="CA24" s="9"/>
      <c r="CB24" s="6">
        <f t="shared" si="12"/>
        <v>0</v>
      </c>
      <c r="CC24" s="9"/>
      <c r="CD24" s="9"/>
      <c r="CE24" s="9"/>
      <c r="CF24" s="9"/>
      <c r="CG24" s="9"/>
      <c r="CH24" s="9"/>
      <c r="CI24" s="6">
        <f t="shared" si="13"/>
        <v>0</v>
      </c>
      <c r="CJ24" s="9"/>
      <c r="CK24" s="6">
        <f t="shared" si="14"/>
        <v>0</v>
      </c>
      <c r="CL24" s="9"/>
      <c r="CM24" s="9"/>
      <c r="CN24" s="9"/>
      <c r="CO24" s="6">
        <f t="shared" si="15"/>
        <v>0</v>
      </c>
      <c r="CP24" s="9"/>
      <c r="CQ24" s="9"/>
      <c r="CR24" s="9"/>
      <c r="CS24" s="9"/>
      <c r="CT24" s="9"/>
      <c r="CU24" s="6">
        <f t="shared" si="16"/>
        <v>0</v>
      </c>
      <c r="CV24" s="9"/>
      <c r="CW24" s="6">
        <f t="shared" si="20"/>
        <v>94</v>
      </c>
      <c r="CX24" s="9">
        <v>94</v>
      </c>
      <c r="CY24" s="6">
        <f t="shared" si="17"/>
        <v>0</v>
      </c>
      <c r="CZ24" s="9"/>
      <c r="DA24" s="9"/>
      <c r="DB24" s="9"/>
      <c r="DC24" s="6">
        <f t="shared" si="18"/>
        <v>0</v>
      </c>
      <c r="DD24" s="9"/>
      <c r="DE24" s="9"/>
      <c r="DF24" s="10">
        <f t="shared" si="2"/>
        <v>94</v>
      </c>
    </row>
    <row r="25" spans="1:110" ht="15" customHeight="1">
      <c r="A25" s="12">
        <v>24</v>
      </c>
      <c r="B25" s="13" t="s">
        <v>123</v>
      </c>
      <c r="C25" s="3" t="s">
        <v>138</v>
      </c>
      <c r="D25" s="3" t="s">
        <v>139</v>
      </c>
      <c r="E25" s="4"/>
      <c r="F25" s="5">
        <f t="shared" si="3"/>
        <v>39</v>
      </c>
      <c r="G25" s="6">
        <f t="shared" si="4"/>
        <v>0</v>
      </c>
      <c r="H25" s="7"/>
      <c r="I25" s="7"/>
      <c r="J25" s="7"/>
      <c r="K25" s="7"/>
      <c r="L25" s="9"/>
      <c r="M25" s="9"/>
      <c r="N25" s="9"/>
      <c r="O25" s="9"/>
      <c r="P25" s="9"/>
      <c r="Q25" s="6">
        <f t="shared" si="5"/>
        <v>0</v>
      </c>
      <c r="R25" s="9"/>
      <c r="S25" s="9"/>
      <c r="T25" s="9"/>
      <c r="U25" s="9"/>
      <c r="V25" s="9"/>
      <c r="W25" s="9"/>
      <c r="X25" s="6">
        <f t="shared" si="6"/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6">
        <f t="shared" si="7"/>
        <v>0</v>
      </c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6">
        <f t="shared" si="8"/>
        <v>0</v>
      </c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8">
        <f t="shared" si="9"/>
        <v>0</v>
      </c>
      <c r="BO25" s="9"/>
      <c r="BP25" s="9"/>
      <c r="BQ25" s="9"/>
      <c r="BR25" s="6">
        <f t="shared" si="19"/>
        <v>0</v>
      </c>
      <c r="BS25" s="9"/>
      <c r="BT25" s="9"/>
      <c r="BU25" s="9"/>
      <c r="BV25" s="6">
        <f t="shared" si="10"/>
        <v>0</v>
      </c>
      <c r="BW25" s="9"/>
      <c r="BX25" s="6">
        <f t="shared" si="11"/>
        <v>0</v>
      </c>
      <c r="BY25" s="9"/>
      <c r="BZ25" s="9"/>
      <c r="CA25" s="9"/>
      <c r="CB25" s="6">
        <f t="shared" si="12"/>
        <v>0</v>
      </c>
      <c r="CC25" s="9"/>
      <c r="CD25" s="9"/>
      <c r="CE25" s="9"/>
      <c r="CF25" s="9"/>
      <c r="CG25" s="9"/>
      <c r="CH25" s="9"/>
      <c r="CI25" s="6">
        <f t="shared" si="13"/>
        <v>0</v>
      </c>
      <c r="CJ25" s="9"/>
      <c r="CK25" s="6">
        <f t="shared" si="14"/>
        <v>0</v>
      </c>
      <c r="CL25" s="9"/>
      <c r="CM25" s="9"/>
      <c r="CN25" s="9"/>
      <c r="CO25" s="6">
        <f t="shared" si="15"/>
        <v>0</v>
      </c>
      <c r="CP25" s="9"/>
      <c r="CQ25" s="9"/>
      <c r="CR25" s="9"/>
      <c r="CS25" s="9"/>
      <c r="CT25" s="9"/>
      <c r="CU25" s="6">
        <f t="shared" si="16"/>
        <v>0</v>
      </c>
      <c r="CV25" s="9"/>
      <c r="CW25" s="6">
        <f t="shared" si="20"/>
        <v>39</v>
      </c>
      <c r="CX25" s="9">
        <v>39</v>
      </c>
      <c r="CY25" s="6">
        <f t="shared" si="17"/>
        <v>0</v>
      </c>
      <c r="CZ25" s="9"/>
      <c r="DA25" s="9"/>
      <c r="DB25" s="9"/>
      <c r="DC25" s="6">
        <f t="shared" si="18"/>
        <v>0</v>
      </c>
      <c r="DD25" s="9"/>
      <c r="DE25" s="9"/>
      <c r="DF25" s="10">
        <f t="shared" si="2"/>
        <v>39</v>
      </c>
    </row>
    <row r="26" spans="1:110" ht="15" customHeight="1">
      <c r="A26" s="12">
        <v>25</v>
      </c>
      <c r="B26" s="13" t="s">
        <v>124</v>
      </c>
      <c r="C26" s="3" t="s">
        <v>138</v>
      </c>
      <c r="D26" s="3" t="s">
        <v>139</v>
      </c>
      <c r="E26" s="4"/>
      <c r="F26" s="5">
        <f t="shared" si="3"/>
        <v>55</v>
      </c>
      <c r="G26" s="6">
        <f t="shared" si="4"/>
        <v>0</v>
      </c>
      <c r="H26" s="7"/>
      <c r="I26" s="7"/>
      <c r="J26" s="7"/>
      <c r="K26" s="7"/>
      <c r="L26" s="9"/>
      <c r="M26" s="9"/>
      <c r="N26" s="9"/>
      <c r="O26" s="9"/>
      <c r="P26" s="9"/>
      <c r="Q26" s="6">
        <f t="shared" si="5"/>
        <v>0</v>
      </c>
      <c r="R26" s="9"/>
      <c r="S26" s="9"/>
      <c r="T26" s="9"/>
      <c r="U26" s="9"/>
      <c r="V26" s="9"/>
      <c r="W26" s="9"/>
      <c r="X26" s="6">
        <f t="shared" si="6"/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6">
        <f t="shared" si="7"/>
        <v>0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6">
        <f t="shared" si="8"/>
        <v>0</v>
      </c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8">
        <f t="shared" si="9"/>
        <v>0</v>
      </c>
      <c r="BO26" s="9"/>
      <c r="BP26" s="9"/>
      <c r="BQ26" s="9"/>
      <c r="BR26" s="6">
        <f t="shared" si="19"/>
        <v>0</v>
      </c>
      <c r="BS26" s="9"/>
      <c r="BT26" s="9"/>
      <c r="BU26" s="9"/>
      <c r="BV26" s="6">
        <f t="shared" si="10"/>
        <v>0</v>
      </c>
      <c r="BW26" s="9"/>
      <c r="BX26" s="6">
        <f t="shared" si="11"/>
        <v>0</v>
      </c>
      <c r="BY26" s="9"/>
      <c r="BZ26" s="9"/>
      <c r="CA26" s="9"/>
      <c r="CB26" s="6">
        <f t="shared" si="12"/>
        <v>0</v>
      </c>
      <c r="CC26" s="9"/>
      <c r="CD26" s="9"/>
      <c r="CE26" s="9"/>
      <c r="CF26" s="9"/>
      <c r="CG26" s="9"/>
      <c r="CH26" s="9"/>
      <c r="CI26" s="6">
        <f t="shared" si="13"/>
        <v>0</v>
      </c>
      <c r="CJ26" s="9"/>
      <c r="CK26" s="6">
        <f t="shared" si="14"/>
        <v>0</v>
      </c>
      <c r="CL26" s="9"/>
      <c r="CM26" s="9"/>
      <c r="CN26" s="9"/>
      <c r="CO26" s="6">
        <f t="shared" si="15"/>
        <v>0</v>
      </c>
      <c r="CP26" s="9"/>
      <c r="CQ26" s="9"/>
      <c r="CR26" s="9"/>
      <c r="CS26" s="9"/>
      <c r="CT26" s="9"/>
      <c r="CU26" s="6">
        <f t="shared" si="16"/>
        <v>0</v>
      </c>
      <c r="CV26" s="9"/>
      <c r="CW26" s="6">
        <f t="shared" si="20"/>
        <v>55</v>
      </c>
      <c r="CX26" s="9">
        <v>55</v>
      </c>
      <c r="CY26" s="6">
        <f t="shared" si="17"/>
        <v>0</v>
      </c>
      <c r="CZ26" s="9"/>
      <c r="DA26" s="9"/>
      <c r="DB26" s="9"/>
      <c r="DC26" s="6">
        <f t="shared" si="18"/>
        <v>0</v>
      </c>
      <c r="DD26" s="9"/>
      <c r="DE26" s="9"/>
      <c r="DF26" s="10">
        <f t="shared" si="2"/>
        <v>55</v>
      </c>
    </row>
    <row r="27" spans="1:110" ht="15" customHeight="1">
      <c r="A27" s="12">
        <v>26</v>
      </c>
      <c r="B27" s="13" t="s">
        <v>125</v>
      </c>
      <c r="C27" s="3" t="s">
        <v>138</v>
      </c>
      <c r="D27" s="3" t="s">
        <v>139</v>
      </c>
      <c r="E27" s="4"/>
      <c r="F27" s="5">
        <f t="shared" si="3"/>
        <v>23</v>
      </c>
      <c r="G27" s="6">
        <f t="shared" si="4"/>
        <v>0</v>
      </c>
      <c r="H27" s="7"/>
      <c r="I27" s="7"/>
      <c r="J27" s="7"/>
      <c r="K27" s="7"/>
      <c r="L27" s="9"/>
      <c r="M27" s="9"/>
      <c r="N27" s="9"/>
      <c r="O27" s="9"/>
      <c r="P27" s="9"/>
      <c r="Q27" s="6">
        <f t="shared" si="5"/>
        <v>0</v>
      </c>
      <c r="R27" s="9"/>
      <c r="S27" s="9"/>
      <c r="T27" s="9"/>
      <c r="U27" s="9"/>
      <c r="V27" s="9"/>
      <c r="W27" s="9"/>
      <c r="X27" s="6">
        <f t="shared" si="6"/>
        <v>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6">
        <f t="shared" si="7"/>
        <v>0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6">
        <f t="shared" si="8"/>
        <v>0</v>
      </c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8">
        <f t="shared" si="9"/>
        <v>0</v>
      </c>
      <c r="BO27" s="9"/>
      <c r="BP27" s="9"/>
      <c r="BQ27" s="9"/>
      <c r="BR27" s="6">
        <f t="shared" si="19"/>
        <v>0</v>
      </c>
      <c r="BS27" s="9"/>
      <c r="BT27" s="9"/>
      <c r="BU27" s="9"/>
      <c r="BV27" s="6">
        <f t="shared" si="10"/>
        <v>0</v>
      </c>
      <c r="BW27" s="9"/>
      <c r="BX27" s="6">
        <f t="shared" si="11"/>
        <v>0</v>
      </c>
      <c r="BY27" s="9"/>
      <c r="BZ27" s="9"/>
      <c r="CA27" s="9"/>
      <c r="CB27" s="6">
        <f t="shared" si="12"/>
        <v>0</v>
      </c>
      <c r="CC27" s="9"/>
      <c r="CD27" s="9"/>
      <c r="CE27" s="9"/>
      <c r="CF27" s="9"/>
      <c r="CG27" s="9"/>
      <c r="CH27" s="9"/>
      <c r="CI27" s="6">
        <f t="shared" si="13"/>
        <v>0</v>
      </c>
      <c r="CJ27" s="9"/>
      <c r="CK27" s="6">
        <f t="shared" si="14"/>
        <v>0</v>
      </c>
      <c r="CL27" s="9"/>
      <c r="CM27" s="9"/>
      <c r="CN27" s="9"/>
      <c r="CO27" s="6">
        <f t="shared" si="15"/>
        <v>0</v>
      </c>
      <c r="CP27" s="9"/>
      <c r="CQ27" s="9"/>
      <c r="CR27" s="9"/>
      <c r="CS27" s="9"/>
      <c r="CT27" s="9"/>
      <c r="CU27" s="6">
        <f t="shared" si="16"/>
        <v>0</v>
      </c>
      <c r="CV27" s="9"/>
      <c r="CW27" s="6">
        <f t="shared" si="20"/>
        <v>23</v>
      </c>
      <c r="CX27" s="9">
        <v>23</v>
      </c>
      <c r="CY27" s="6">
        <f t="shared" si="17"/>
        <v>0</v>
      </c>
      <c r="CZ27" s="9"/>
      <c r="DA27" s="9"/>
      <c r="DB27" s="9"/>
      <c r="DC27" s="6">
        <f t="shared" si="18"/>
        <v>0</v>
      </c>
      <c r="DD27" s="9"/>
      <c r="DE27" s="9"/>
      <c r="DF27" s="10">
        <f t="shared" si="2"/>
        <v>23</v>
      </c>
    </row>
    <row r="28" spans="1:110" ht="15" customHeight="1">
      <c r="A28" s="12">
        <v>27</v>
      </c>
      <c r="B28" s="13" t="s">
        <v>126</v>
      </c>
      <c r="C28" s="3" t="s">
        <v>138</v>
      </c>
      <c r="D28" s="3" t="s">
        <v>139</v>
      </c>
      <c r="E28" s="4"/>
      <c r="F28" s="5">
        <f t="shared" si="3"/>
        <v>83</v>
      </c>
      <c r="G28" s="6">
        <f t="shared" si="4"/>
        <v>0</v>
      </c>
      <c r="H28" s="7"/>
      <c r="I28" s="7"/>
      <c r="J28" s="7"/>
      <c r="K28" s="7"/>
      <c r="L28" s="9"/>
      <c r="M28" s="9"/>
      <c r="N28" s="9"/>
      <c r="O28" s="9"/>
      <c r="P28" s="9"/>
      <c r="Q28" s="6">
        <f t="shared" si="5"/>
        <v>0</v>
      </c>
      <c r="R28" s="9"/>
      <c r="S28" s="9"/>
      <c r="T28" s="9"/>
      <c r="U28" s="9"/>
      <c r="V28" s="9"/>
      <c r="W28" s="9"/>
      <c r="X28" s="6">
        <f t="shared" si="6"/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6">
        <f t="shared" si="7"/>
        <v>0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6">
        <f t="shared" si="8"/>
        <v>0</v>
      </c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8">
        <f t="shared" si="9"/>
        <v>0</v>
      </c>
      <c r="BO28" s="9"/>
      <c r="BP28" s="9"/>
      <c r="BQ28" s="9"/>
      <c r="BR28" s="6">
        <f t="shared" si="19"/>
        <v>0</v>
      </c>
      <c r="BS28" s="9"/>
      <c r="BT28" s="9"/>
      <c r="BU28" s="9"/>
      <c r="BV28" s="6">
        <f t="shared" si="10"/>
        <v>0</v>
      </c>
      <c r="BW28" s="9"/>
      <c r="BX28" s="6">
        <f t="shared" si="11"/>
        <v>0</v>
      </c>
      <c r="BY28" s="9"/>
      <c r="BZ28" s="9"/>
      <c r="CA28" s="9"/>
      <c r="CB28" s="6">
        <f t="shared" si="12"/>
        <v>0</v>
      </c>
      <c r="CC28" s="9"/>
      <c r="CD28" s="9"/>
      <c r="CE28" s="9"/>
      <c r="CF28" s="9"/>
      <c r="CG28" s="9"/>
      <c r="CH28" s="9"/>
      <c r="CI28" s="6">
        <f t="shared" si="13"/>
        <v>0</v>
      </c>
      <c r="CJ28" s="9"/>
      <c r="CK28" s="6">
        <f t="shared" si="14"/>
        <v>0</v>
      </c>
      <c r="CL28" s="9"/>
      <c r="CM28" s="9"/>
      <c r="CN28" s="9"/>
      <c r="CO28" s="6">
        <f t="shared" si="15"/>
        <v>0</v>
      </c>
      <c r="CP28" s="9"/>
      <c r="CQ28" s="9"/>
      <c r="CR28" s="9"/>
      <c r="CS28" s="9"/>
      <c r="CT28" s="9"/>
      <c r="CU28" s="6">
        <f t="shared" si="16"/>
        <v>0</v>
      </c>
      <c r="CV28" s="9"/>
      <c r="CW28" s="6">
        <f t="shared" si="20"/>
        <v>83</v>
      </c>
      <c r="CX28" s="9">
        <v>83</v>
      </c>
      <c r="CY28" s="6">
        <f t="shared" si="17"/>
        <v>0</v>
      </c>
      <c r="CZ28" s="9"/>
      <c r="DA28" s="9"/>
      <c r="DB28" s="9"/>
      <c r="DC28" s="6">
        <f t="shared" si="18"/>
        <v>0</v>
      </c>
      <c r="DD28" s="9"/>
      <c r="DE28" s="9"/>
      <c r="DF28" s="10">
        <f t="shared" si="2"/>
        <v>83</v>
      </c>
    </row>
    <row r="29" spans="1:110" ht="15" customHeight="1">
      <c r="A29" s="12">
        <v>28</v>
      </c>
      <c r="B29" s="13" t="s">
        <v>127</v>
      </c>
      <c r="C29" s="3" t="s">
        <v>138</v>
      </c>
      <c r="D29" s="3" t="s">
        <v>139</v>
      </c>
      <c r="E29" s="4"/>
      <c r="F29" s="5">
        <f t="shared" si="3"/>
        <v>2432</v>
      </c>
      <c r="G29" s="6">
        <f t="shared" si="4"/>
        <v>0</v>
      </c>
      <c r="H29" s="7"/>
      <c r="I29" s="7"/>
      <c r="J29" s="7"/>
      <c r="K29" s="7"/>
      <c r="L29" s="9"/>
      <c r="M29" s="9"/>
      <c r="N29" s="9"/>
      <c r="O29" s="9"/>
      <c r="P29" s="9"/>
      <c r="Q29" s="6">
        <f t="shared" si="5"/>
        <v>0</v>
      </c>
      <c r="R29" s="9"/>
      <c r="S29" s="9"/>
      <c r="T29" s="9"/>
      <c r="U29" s="9"/>
      <c r="V29" s="9"/>
      <c r="W29" s="9"/>
      <c r="X29" s="6">
        <f t="shared" si="6"/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6">
        <f t="shared" si="7"/>
        <v>967</v>
      </c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>
        <v>967</v>
      </c>
      <c r="BB29" s="6">
        <f t="shared" si="8"/>
        <v>0</v>
      </c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8">
        <f t="shared" si="9"/>
        <v>0</v>
      </c>
      <c r="BO29" s="9"/>
      <c r="BP29" s="9"/>
      <c r="BQ29" s="9"/>
      <c r="BR29" s="6">
        <f t="shared" si="19"/>
        <v>0</v>
      </c>
      <c r="BS29" s="9"/>
      <c r="BT29" s="9"/>
      <c r="BU29" s="9"/>
      <c r="BV29" s="6">
        <f t="shared" si="10"/>
        <v>0</v>
      </c>
      <c r="BW29" s="9"/>
      <c r="BX29" s="6">
        <f t="shared" si="11"/>
        <v>0</v>
      </c>
      <c r="BY29" s="9"/>
      <c r="BZ29" s="9"/>
      <c r="CA29" s="9"/>
      <c r="CB29" s="6">
        <f t="shared" si="12"/>
        <v>0</v>
      </c>
      <c r="CC29" s="9"/>
      <c r="CD29" s="9"/>
      <c r="CE29" s="9"/>
      <c r="CF29" s="9"/>
      <c r="CG29" s="9"/>
      <c r="CH29" s="9"/>
      <c r="CI29" s="6">
        <f t="shared" si="13"/>
        <v>0</v>
      </c>
      <c r="CJ29" s="9"/>
      <c r="CK29" s="6">
        <f t="shared" si="14"/>
        <v>0</v>
      </c>
      <c r="CL29" s="9"/>
      <c r="CM29" s="9"/>
      <c r="CN29" s="9"/>
      <c r="CO29" s="6">
        <f t="shared" si="15"/>
        <v>0</v>
      </c>
      <c r="CP29" s="9"/>
      <c r="CQ29" s="9"/>
      <c r="CR29" s="9"/>
      <c r="CS29" s="9"/>
      <c r="CT29" s="9"/>
      <c r="CU29" s="6">
        <f t="shared" si="16"/>
        <v>0</v>
      </c>
      <c r="CV29" s="9"/>
      <c r="CW29" s="6">
        <f t="shared" si="20"/>
        <v>1465</v>
      </c>
      <c r="CX29" s="9">
        <v>1465</v>
      </c>
      <c r="CY29" s="6">
        <f t="shared" si="17"/>
        <v>0</v>
      </c>
      <c r="CZ29" s="9"/>
      <c r="DA29" s="9"/>
      <c r="DB29" s="9"/>
      <c r="DC29" s="6">
        <f t="shared" si="18"/>
        <v>0</v>
      </c>
      <c r="DD29" s="9"/>
      <c r="DE29" s="9"/>
      <c r="DF29" s="10">
        <f t="shared" si="2"/>
        <v>2432</v>
      </c>
    </row>
    <row r="30" spans="1:110" ht="15" customHeight="1">
      <c r="A30" s="12">
        <v>29</v>
      </c>
      <c r="B30" s="13" t="s">
        <v>128</v>
      </c>
      <c r="C30" s="3" t="s">
        <v>138</v>
      </c>
      <c r="D30" s="3" t="s">
        <v>139</v>
      </c>
      <c r="E30" s="4"/>
      <c r="F30" s="5">
        <f t="shared" si="3"/>
        <v>40</v>
      </c>
      <c r="G30" s="6">
        <f t="shared" si="4"/>
        <v>0</v>
      </c>
      <c r="H30" s="7"/>
      <c r="I30" s="7"/>
      <c r="J30" s="7"/>
      <c r="K30" s="7"/>
      <c r="L30" s="9"/>
      <c r="M30" s="9"/>
      <c r="N30" s="9"/>
      <c r="O30" s="9"/>
      <c r="P30" s="9"/>
      <c r="Q30" s="6">
        <f t="shared" si="5"/>
        <v>0</v>
      </c>
      <c r="R30" s="9"/>
      <c r="S30" s="9"/>
      <c r="T30" s="9"/>
      <c r="U30" s="9"/>
      <c r="V30" s="9"/>
      <c r="W30" s="9"/>
      <c r="X30" s="6">
        <f t="shared" si="6"/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6">
        <f t="shared" si="7"/>
        <v>0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6">
        <f t="shared" si="8"/>
        <v>0</v>
      </c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8">
        <f t="shared" si="9"/>
        <v>0</v>
      </c>
      <c r="BO30" s="9"/>
      <c r="BP30" s="9"/>
      <c r="BQ30" s="9"/>
      <c r="BR30" s="6">
        <f t="shared" si="19"/>
        <v>0</v>
      </c>
      <c r="BS30" s="9"/>
      <c r="BT30" s="9"/>
      <c r="BU30" s="9"/>
      <c r="BV30" s="6">
        <f t="shared" si="10"/>
        <v>0</v>
      </c>
      <c r="BW30" s="9"/>
      <c r="BX30" s="6">
        <f t="shared" si="11"/>
        <v>0</v>
      </c>
      <c r="BY30" s="9"/>
      <c r="BZ30" s="9"/>
      <c r="CA30" s="9"/>
      <c r="CB30" s="6">
        <f t="shared" si="12"/>
        <v>0</v>
      </c>
      <c r="CC30" s="9"/>
      <c r="CD30" s="9"/>
      <c r="CE30" s="9"/>
      <c r="CF30" s="9"/>
      <c r="CG30" s="9"/>
      <c r="CH30" s="9"/>
      <c r="CI30" s="6">
        <f t="shared" si="13"/>
        <v>0</v>
      </c>
      <c r="CJ30" s="9"/>
      <c r="CK30" s="6">
        <f t="shared" si="14"/>
        <v>0</v>
      </c>
      <c r="CL30" s="9"/>
      <c r="CM30" s="9"/>
      <c r="CN30" s="9"/>
      <c r="CO30" s="6">
        <f t="shared" si="15"/>
        <v>0</v>
      </c>
      <c r="CP30" s="9"/>
      <c r="CQ30" s="9"/>
      <c r="CR30" s="9"/>
      <c r="CS30" s="9"/>
      <c r="CT30" s="9"/>
      <c r="CU30" s="6">
        <f t="shared" si="16"/>
        <v>0</v>
      </c>
      <c r="CV30" s="9"/>
      <c r="CW30" s="6">
        <f t="shared" si="20"/>
        <v>40</v>
      </c>
      <c r="CX30" s="9">
        <v>40</v>
      </c>
      <c r="CY30" s="6">
        <f t="shared" si="17"/>
        <v>0</v>
      </c>
      <c r="CZ30" s="9"/>
      <c r="DA30" s="9"/>
      <c r="DB30" s="9"/>
      <c r="DC30" s="6">
        <f t="shared" si="18"/>
        <v>0</v>
      </c>
      <c r="DD30" s="9"/>
      <c r="DE30" s="9"/>
      <c r="DF30" s="10">
        <f t="shared" si="2"/>
        <v>40</v>
      </c>
    </row>
    <row r="31" spans="1:110" ht="15" customHeight="1">
      <c r="A31" s="12">
        <v>30</v>
      </c>
      <c r="B31" s="13" t="s">
        <v>129</v>
      </c>
      <c r="C31" s="3" t="s">
        <v>138</v>
      </c>
      <c r="D31" s="3" t="s">
        <v>139</v>
      </c>
      <c r="E31" s="4"/>
      <c r="F31" s="5">
        <f t="shared" si="3"/>
        <v>67</v>
      </c>
      <c r="G31" s="6">
        <f t="shared" si="4"/>
        <v>0</v>
      </c>
      <c r="H31" s="7"/>
      <c r="I31" s="7"/>
      <c r="J31" s="7"/>
      <c r="K31" s="7"/>
      <c r="L31" s="9"/>
      <c r="M31" s="9"/>
      <c r="N31" s="9"/>
      <c r="O31" s="9"/>
      <c r="P31" s="9"/>
      <c r="Q31" s="6">
        <f t="shared" si="5"/>
        <v>0</v>
      </c>
      <c r="R31" s="9"/>
      <c r="S31" s="9"/>
      <c r="T31" s="9"/>
      <c r="U31" s="9"/>
      <c r="V31" s="9"/>
      <c r="W31" s="9"/>
      <c r="X31" s="6">
        <f t="shared" si="6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6">
        <f t="shared" si="7"/>
        <v>0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6">
        <f t="shared" si="8"/>
        <v>0</v>
      </c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8">
        <f t="shared" si="9"/>
        <v>0</v>
      </c>
      <c r="BO31" s="9"/>
      <c r="BP31" s="9"/>
      <c r="BQ31" s="9"/>
      <c r="BR31" s="6">
        <f t="shared" si="19"/>
        <v>0</v>
      </c>
      <c r="BS31" s="9"/>
      <c r="BT31" s="9"/>
      <c r="BU31" s="9"/>
      <c r="BV31" s="6">
        <f t="shared" si="10"/>
        <v>0</v>
      </c>
      <c r="BW31" s="9"/>
      <c r="BX31" s="6">
        <f t="shared" si="11"/>
        <v>0</v>
      </c>
      <c r="BY31" s="9"/>
      <c r="BZ31" s="9"/>
      <c r="CA31" s="9"/>
      <c r="CB31" s="6">
        <f t="shared" si="12"/>
        <v>0</v>
      </c>
      <c r="CC31" s="9"/>
      <c r="CD31" s="9"/>
      <c r="CE31" s="9"/>
      <c r="CF31" s="9"/>
      <c r="CG31" s="9"/>
      <c r="CH31" s="9"/>
      <c r="CI31" s="6">
        <f t="shared" si="13"/>
        <v>0</v>
      </c>
      <c r="CJ31" s="9"/>
      <c r="CK31" s="6">
        <f t="shared" si="14"/>
        <v>0</v>
      </c>
      <c r="CL31" s="9"/>
      <c r="CM31" s="9"/>
      <c r="CN31" s="9"/>
      <c r="CO31" s="6">
        <f t="shared" si="15"/>
        <v>0</v>
      </c>
      <c r="CP31" s="9"/>
      <c r="CQ31" s="9"/>
      <c r="CR31" s="9"/>
      <c r="CS31" s="9"/>
      <c r="CT31" s="9"/>
      <c r="CU31" s="6">
        <f t="shared" si="16"/>
        <v>0</v>
      </c>
      <c r="CV31" s="9"/>
      <c r="CW31" s="6">
        <f t="shared" si="20"/>
        <v>67</v>
      </c>
      <c r="CX31" s="9">
        <v>67</v>
      </c>
      <c r="CY31" s="6">
        <f t="shared" si="17"/>
        <v>0</v>
      </c>
      <c r="CZ31" s="9"/>
      <c r="DA31" s="9"/>
      <c r="DB31" s="9"/>
      <c r="DC31" s="6">
        <f t="shared" si="18"/>
        <v>0</v>
      </c>
      <c r="DD31" s="9"/>
      <c r="DE31" s="9"/>
      <c r="DF31" s="10">
        <f t="shared" si="2"/>
        <v>67</v>
      </c>
    </row>
    <row r="32" spans="1:110" ht="15" customHeight="1">
      <c r="A32" s="12">
        <v>31</v>
      </c>
      <c r="B32" s="13" t="s">
        <v>130</v>
      </c>
      <c r="C32" s="3" t="s">
        <v>138</v>
      </c>
      <c r="D32" s="3" t="s">
        <v>139</v>
      </c>
      <c r="E32" s="4"/>
      <c r="F32" s="5">
        <f t="shared" si="3"/>
        <v>26</v>
      </c>
      <c r="G32" s="6">
        <f t="shared" si="4"/>
        <v>0</v>
      </c>
      <c r="H32" s="7"/>
      <c r="I32" s="7"/>
      <c r="J32" s="7"/>
      <c r="K32" s="7"/>
      <c r="L32" s="9"/>
      <c r="M32" s="9"/>
      <c r="N32" s="9"/>
      <c r="O32" s="9"/>
      <c r="P32" s="9"/>
      <c r="Q32" s="6">
        <f t="shared" si="5"/>
        <v>0</v>
      </c>
      <c r="R32" s="9"/>
      <c r="S32" s="9"/>
      <c r="T32" s="9"/>
      <c r="U32" s="9"/>
      <c r="V32" s="9"/>
      <c r="W32" s="9"/>
      <c r="X32" s="6">
        <f t="shared" si="6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6">
        <f t="shared" si="7"/>
        <v>0</v>
      </c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6">
        <f t="shared" si="8"/>
        <v>0</v>
      </c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8">
        <f t="shared" si="9"/>
        <v>0</v>
      </c>
      <c r="BO32" s="9"/>
      <c r="BP32" s="9"/>
      <c r="BQ32" s="9"/>
      <c r="BR32" s="6">
        <f t="shared" si="19"/>
        <v>0</v>
      </c>
      <c r="BS32" s="9"/>
      <c r="BT32" s="9"/>
      <c r="BU32" s="9"/>
      <c r="BV32" s="6">
        <f t="shared" si="10"/>
        <v>0</v>
      </c>
      <c r="BW32" s="9"/>
      <c r="BX32" s="6">
        <f t="shared" si="11"/>
        <v>0</v>
      </c>
      <c r="BY32" s="9"/>
      <c r="BZ32" s="9"/>
      <c r="CA32" s="9"/>
      <c r="CB32" s="6">
        <f t="shared" si="12"/>
        <v>0</v>
      </c>
      <c r="CC32" s="9"/>
      <c r="CD32" s="9"/>
      <c r="CE32" s="9"/>
      <c r="CF32" s="9"/>
      <c r="CG32" s="9"/>
      <c r="CH32" s="9"/>
      <c r="CI32" s="6">
        <f t="shared" si="13"/>
        <v>0</v>
      </c>
      <c r="CJ32" s="9"/>
      <c r="CK32" s="6">
        <f t="shared" si="14"/>
        <v>0</v>
      </c>
      <c r="CL32" s="9"/>
      <c r="CM32" s="9"/>
      <c r="CN32" s="9"/>
      <c r="CO32" s="6">
        <f t="shared" si="15"/>
        <v>0</v>
      </c>
      <c r="CP32" s="9"/>
      <c r="CQ32" s="9"/>
      <c r="CR32" s="9"/>
      <c r="CS32" s="9"/>
      <c r="CT32" s="9"/>
      <c r="CU32" s="6">
        <f t="shared" si="16"/>
        <v>0</v>
      </c>
      <c r="CV32" s="9"/>
      <c r="CW32" s="6">
        <f t="shared" si="20"/>
        <v>26</v>
      </c>
      <c r="CX32" s="9">
        <v>26</v>
      </c>
      <c r="CY32" s="6">
        <f t="shared" si="17"/>
        <v>0</v>
      </c>
      <c r="CZ32" s="9"/>
      <c r="DA32" s="9"/>
      <c r="DB32" s="9"/>
      <c r="DC32" s="6">
        <f t="shared" si="18"/>
        <v>0</v>
      </c>
      <c r="DD32" s="9"/>
      <c r="DE32" s="9"/>
      <c r="DF32" s="10">
        <f t="shared" si="2"/>
        <v>26</v>
      </c>
    </row>
    <row r="33" spans="1:110" ht="15" customHeight="1">
      <c r="A33" s="12">
        <v>32</v>
      </c>
      <c r="B33" s="13" t="s">
        <v>131</v>
      </c>
      <c r="C33" s="3" t="s">
        <v>138</v>
      </c>
      <c r="D33" s="3" t="s">
        <v>139</v>
      </c>
      <c r="E33" s="4"/>
      <c r="F33" s="5">
        <f t="shared" si="3"/>
        <v>83</v>
      </c>
      <c r="G33" s="6">
        <f t="shared" si="4"/>
        <v>0</v>
      </c>
      <c r="H33" s="7"/>
      <c r="I33" s="7"/>
      <c r="J33" s="7"/>
      <c r="K33" s="7"/>
      <c r="L33" s="9"/>
      <c r="M33" s="9"/>
      <c r="N33" s="9"/>
      <c r="O33" s="9"/>
      <c r="P33" s="9"/>
      <c r="Q33" s="6">
        <f t="shared" si="5"/>
        <v>0</v>
      </c>
      <c r="R33" s="9"/>
      <c r="S33" s="9"/>
      <c r="T33" s="9"/>
      <c r="U33" s="9"/>
      <c r="V33" s="9"/>
      <c r="W33" s="9"/>
      <c r="X33" s="6">
        <f t="shared" si="6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6">
        <f t="shared" si="7"/>
        <v>0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6">
        <f t="shared" si="8"/>
        <v>0</v>
      </c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8">
        <f t="shared" si="9"/>
        <v>0</v>
      </c>
      <c r="BO33" s="9"/>
      <c r="BP33" s="9"/>
      <c r="BQ33" s="9"/>
      <c r="BR33" s="6">
        <f t="shared" si="19"/>
        <v>0</v>
      </c>
      <c r="BS33" s="9"/>
      <c r="BT33" s="9"/>
      <c r="BU33" s="9"/>
      <c r="BV33" s="6">
        <f t="shared" si="10"/>
        <v>0</v>
      </c>
      <c r="BW33" s="9"/>
      <c r="BX33" s="6">
        <f t="shared" si="11"/>
        <v>0</v>
      </c>
      <c r="BY33" s="9"/>
      <c r="BZ33" s="9"/>
      <c r="CA33" s="9"/>
      <c r="CB33" s="6">
        <f t="shared" si="12"/>
        <v>0</v>
      </c>
      <c r="CC33" s="9"/>
      <c r="CD33" s="9"/>
      <c r="CE33" s="9"/>
      <c r="CF33" s="9"/>
      <c r="CG33" s="9"/>
      <c r="CH33" s="9"/>
      <c r="CI33" s="6">
        <f t="shared" si="13"/>
        <v>0</v>
      </c>
      <c r="CJ33" s="9"/>
      <c r="CK33" s="6">
        <f t="shared" si="14"/>
        <v>0</v>
      </c>
      <c r="CL33" s="9"/>
      <c r="CM33" s="9"/>
      <c r="CN33" s="9"/>
      <c r="CO33" s="6">
        <f t="shared" si="15"/>
        <v>0</v>
      </c>
      <c r="CP33" s="9"/>
      <c r="CQ33" s="9"/>
      <c r="CR33" s="9"/>
      <c r="CS33" s="9"/>
      <c r="CT33" s="9"/>
      <c r="CU33" s="6">
        <f t="shared" si="16"/>
        <v>0</v>
      </c>
      <c r="CV33" s="9"/>
      <c r="CW33" s="6">
        <f t="shared" si="20"/>
        <v>83</v>
      </c>
      <c r="CX33" s="9">
        <v>83</v>
      </c>
      <c r="CY33" s="6">
        <f t="shared" si="17"/>
        <v>0</v>
      </c>
      <c r="CZ33" s="9"/>
      <c r="DA33" s="9"/>
      <c r="DB33" s="9"/>
      <c r="DC33" s="6">
        <f t="shared" si="18"/>
        <v>0</v>
      </c>
      <c r="DD33" s="9"/>
      <c r="DE33" s="9"/>
      <c r="DF33" s="10">
        <f t="shared" si="2"/>
        <v>83</v>
      </c>
    </row>
    <row r="34" spans="1:110" ht="15" customHeight="1">
      <c r="A34" s="12">
        <v>33</v>
      </c>
      <c r="B34" s="13" t="s">
        <v>132</v>
      </c>
      <c r="C34" s="3" t="s">
        <v>138</v>
      </c>
      <c r="D34" s="3" t="s">
        <v>139</v>
      </c>
      <c r="E34" s="4"/>
      <c r="F34" s="5">
        <f t="shared" si="3"/>
        <v>77</v>
      </c>
      <c r="G34" s="6">
        <f t="shared" si="4"/>
        <v>0</v>
      </c>
      <c r="H34" s="7"/>
      <c r="I34" s="7"/>
      <c r="J34" s="7"/>
      <c r="K34" s="7"/>
      <c r="L34" s="9"/>
      <c r="M34" s="9"/>
      <c r="N34" s="9"/>
      <c r="O34" s="9"/>
      <c r="P34" s="9"/>
      <c r="Q34" s="6">
        <f t="shared" si="5"/>
        <v>0</v>
      </c>
      <c r="R34" s="9"/>
      <c r="S34" s="9"/>
      <c r="T34" s="9"/>
      <c r="U34" s="9"/>
      <c r="V34" s="9"/>
      <c r="W34" s="9"/>
      <c r="X34" s="6">
        <f t="shared" si="6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6">
        <f t="shared" si="7"/>
        <v>0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6">
        <f t="shared" si="8"/>
        <v>0</v>
      </c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8">
        <f t="shared" si="9"/>
        <v>0</v>
      </c>
      <c r="BO34" s="9"/>
      <c r="BP34" s="9"/>
      <c r="BQ34" s="9"/>
      <c r="BR34" s="6">
        <f t="shared" si="19"/>
        <v>0</v>
      </c>
      <c r="BS34" s="9"/>
      <c r="BT34" s="9"/>
      <c r="BU34" s="9"/>
      <c r="BV34" s="6">
        <f t="shared" si="10"/>
        <v>0</v>
      </c>
      <c r="BW34" s="9"/>
      <c r="BX34" s="6">
        <f t="shared" si="11"/>
        <v>0</v>
      </c>
      <c r="BY34" s="9"/>
      <c r="BZ34" s="9"/>
      <c r="CA34" s="9"/>
      <c r="CB34" s="6">
        <f t="shared" si="12"/>
        <v>0</v>
      </c>
      <c r="CC34" s="9"/>
      <c r="CD34" s="9"/>
      <c r="CE34" s="9"/>
      <c r="CF34" s="9"/>
      <c r="CG34" s="9"/>
      <c r="CH34" s="9"/>
      <c r="CI34" s="6">
        <f t="shared" si="13"/>
        <v>0</v>
      </c>
      <c r="CJ34" s="9"/>
      <c r="CK34" s="6">
        <f t="shared" si="14"/>
        <v>0</v>
      </c>
      <c r="CL34" s="9"/>
      <c r="CM34" s="9"/>
      <c r="CN34" s="9"/>
      <c r="CO34" s="6">
        <f t="shared" si="15"/>
        <v>0</v>
      </c>
      <c r="CP34" s="9"/>
      <c r="CQ34" s="9"/>
      <c r="CR34" s="9"/>
      <c r="CS34" s="9"/>
      <c r="CT34" s="9"/>
      <c r="CU34" s="6">
        <f t="shared" si="16"/>
        <v>0</v>
      </c>
      <c r="CV34" s="9"/>
      <c r="CW34" s="6">
        <f t="shared" si="20"/>
        <v>77</v>
      </c>
      <c r="CX34" s="9">
        <v>77</v>
      </c>
      <c r="CY34" s="6">
        <f t="shared" si="17"/>
        <v>0</v>
      </c>
      <c r="CZ34" s="9"/>
      <c r="DA34" s="9"/>
      <c r="DB34" s="9"/>
      <c r="DC34" s="6">
        <f t="shared" si="18"/>
        <v>0</v>
      </c>
      <c r="DD34" s="9"/>
      <c r="DE34" s="9"/>
      <c r="DF34" s="10">
        <f t="shared" si="2"/>
        <v>77</v>
      </c>
    </row>
    <row r="35" spans="1:110" ht="15" customHeight="1">
      <c r="A35" s="12">
        <v>34</v>
      </c>
      <c r="B35" s="13" t="s">
        <v>133</v>
      </c>
      <c r="C35" s="3" t="s">
        <v>138</v>
      </c>
      <c r="D35" s="3" t="s">
        <v>139</v>
      </c>
      <c r="E35" s="4"/>
      <c r="F35" s="5">
        <f t="shared" si="3"/>
        <v>316</v>
      </c>
      <c r="G35" s="6">
        <f t="shared" si="4"/>
        <v>0</v>
      </c>
      <c r="H35" s="7"/>
      <c r="I35" s="7"/>
      <c r="J35" s="7"/>
      <c r="K35" s="7"/>
      <c r="L35" s="9"/>
      <c r="M35" s="9"/>
      <c r="N35" s="9"/>
      <c r="O35" s="9"/>
      <c r="P35" s="9"/>
      <c r="Q35" s="6">
        <f t="shared" si="5"/>
        <v>0</v>
      </c>
      <c r="R35" s="9"/>
      <c r="S35" s="9"/>
      <c r="T35" s="9"/>
      <c r="U35" s="9"/>
      <c r="V35" s="9"/>
      <c r="W35" s="9"/>
      <c r="X35" s="6">
        <f t="shared" si="6"/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6">
        <f t="shared" si="7"/>
        <v>283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>
        <v>283</v>
      </c>
      <c r="BB35" s="6">
        <f t="shared" si="8"/>
        <v>0</v>
      </c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8">
        <f t="shared" si="9"/>
        <v>0</v>
      </c>
      <c r="BO35" s="9"/>
      <c r="BP35" s="9"/>
      <c r="BQ35" s="9"/>
      <c r="BR35" s="6">
        <f t="shared" si="19"/>
        <v>0</v>
      </c>
      <c r="BS35" s="9"/>
      <c r="BT35" s="9"/>
      <c r="BU35" s="9"/>
      <c r="BV35" s="6">
        <f t="shared" si="10"/>
        <v>0</v>
      </c>
      <c r="BW35" s="9"/>
      <c r="BX35" s="6">
        <f t="shared" si="11"/>
        <v>0</v>
      </c>
      <c r="BY35" s="9"/>
      <c r="BZ35" s="9"/>
      <c r="CA35" s="9"/>
      <c r="CB35" s="6">
        <f t="shared" si="12"/>
        <v>0</v>
      </c>
      <c r="CC35" s="9"/>
      <c r="CD35" s="9"/>
      <c r="CE35" s="9"/>
      <c r="CF35" s="9"/>
      <c r="CG35" s="9"/>
      <c r="CH35" s="9"/>
      <c r="CI35" s="6">
        <f t="shared" si="13"/>
        <v>0</v>
      </c>
      <c r="CJ35" s="9"/>
      <c r="CK35" s="6">
        <f t="shared" si="14"/>
        <v>0</v>
      </c>
      <c r="CL35" s="9"/>
      <c r="CM35" s="9"/>
      <c r="CN35" s="9"/>
      <c r="CO35" s="6">
        <f t="shared" si="15"/>
        <v>0</v>
      </c>
      <c r="CP35" s="9"/>
      <c r="CQ35" s="9"/>
      <c r="CR35" s="9"/>
      <c r="CS35" s="9"/>
      <c r="CT35" s="9"/>
      <c r="CU35" s="6">
        <f t="shared" si="16"/>
        <v>0</v>
      </c>
      <c r="CV35" s="9"/>
      <c r="CW35" s="6">
        <f t="shared" si="20"/>
        <v>33</v>
      </c>
      <c r="CX35" s="9">
        <v>33</v>
      </c>
      <c r="CY35" s="6">
        <f t="shared" si="17"/>
        <v>0</v>
      </c>
      <c r="CZ35" s="9"/>
      <c r="DA35" s="9"/>
      <c r="DB35" s="9"/>
      <c r="DC35" s="6">
        <f t="shared" si="18"/>
        <v>0</v>
      </c>
      <c r="DD35" s="9"/>
      <c r="DE35" s="9"/>
      <c r="DF35" s="10">
        <f t="shared" si="2"/>
        <v>316</v>
      </c>
    </row>
    <row r="36" spans="1:110" ht="15" customHeight="1">
      <c r="A36" s="12">
        <v>35</v>
      </c>
      <c r="B36" s="13" t="s">
        <v>134</v>
      </c>
      <c r="C36" s="3" t="s">
        <v>138</v>
      </c>
      <c r="D36" s="3" t="s">
        <v>139</v>
      </c>
      <c r="E36" s="4"/>
      <c r="F36" s="5">
        <f t="shared" si="3"/>
        <v>45</v>
      </c>
      <c r="G36" s="6">
        <f t="shared" si="4"/>
        <v>0</v>
      </c>
      <c r="H36" s="7"/>
      <c r="I36" s="7"/>
      <c r="J36" s="7"/>
      <c r="K36" s="7"/>
      <c r="L36" s="9"/>
      <c r="M36" s="9"/>
      <c r="N36" s="9"/>
      <c r="O36" s="9"/>
      <c r="P36" s="9"/>
      <c r="Q36" s="6">
        <f t="shared" si="5"/>
        <v>0</v>
      </c>
      <c r="R36" s="9"/>
      <c r="S36" s="9"/>
      <c r="T36" s="9"/>
      <c r="U36" s="9"/>
      <c r="V36" s="9"/>
      <c r="W36" s="9"/>
      <c r="X36" s="6">
        <f t="shared" si="6"/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6">
        <f t="shared" si="7"/>
        <v>0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6">
        <f t="shared" si="8"/>
        <v>0</v>
      </c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8">
        <f t="shared" si="9"/>
        <v>0</v>
      </c>
      <c r="BO36" s="9"/>
      <c r="BP36" s="9"/>
      <c r="BQ36" s="9"/>
      <c r="BR36" s="6">
        <f t="shared" si="19"/>
        <v>0</v>
      </c>
      <c r="BS36" s="9"/>
      <c r="BT36" s="9"/>
      <c r="BU36" s="9"/>
      <c r="BV36" s="6">
        <f t="shared" si="10"/>
        <v>0</v>
      </c>
      <c r="BW36" s="9"/>
      <c r="BX36" s="6">
        <f t="shared" si="11"/>
        <v>0</v>
      </c>
      <c r="BY36" s="9"/>
      <c r="BZ36" s="9"/>
      <c r="CA36" s="9"/>
      <c r="CB36" s="6">
        <f t="shared" si="12"/>
        <v>0</v>
      </c>
      <c r="CC36" s="9"/>
      <c r="CD36" s="9"/>
      <c r="CE36" s="9"/>
      <c r="CF36" s="9"/>
      <c r="CG36" s="9"/>
      <c r="CH36" s="9"/>
      <c r="CI36" s="6">
        <f t="shared" si="13"/>
        <v>0</v>
      </c>
      <c r="CJ36" s="9"/>
      <c r="CK36" s="6">
        <f t="shared" si="14"/>
        <v>0</v>
      </c>
      <c r="CL36" s="9"/>
      <c r="CM36" s="9"/>
      <c r="CN36" s="9"/>
      <c r="CO36" s="6">
        <f t="shared" si="15"/>
        <v>0</v>
      </c>
      <c r="CP36" s="9"/>
      <c r="CQ36" s="9"/>
      <c r="CR36" s="9"/>
      <c r="CS36" s="9"/>
      <c r="CT36" s="9"/>
      <c r="CU36" s="6">
        <f t="shared" si="16"/>
        <v>0</v>
      </c>
      <c r="CV36" s="9"/>
      <c r="CW36" s="6">
        <f t="shared" si="20"/>
        <v>45</v>
      </c>
      <c r="CX36" s="9">
        <v>45</v>
      </c>
      <c r="CY36" s="6">
        <f t="shared" si="17"/>
        <v>0</v>
      </c>
      <c r="CZ36" s="9"/>
      <c r="DA36" s="9"/>
      <c r="DB36" s="9"/>
      <c r="DC36" s="6">
        <f t="shared" si="18"/>
        <v>0</v>
      </c>
      <c r="DD36" s="9"/>
      <c r="DE36" s="9"/>
      <c r="DF36" s="10">
        <f t="shared" si="2"/>
        <v>45</v>
      </c>
    </row>
    <row r="37" spans="1:110" ht="15" customHeight="1">
      <c r="A37" s="12">
        <v>36</v>
      </c>
      <c r="B37" s="13" t="s">
        <v>135</v>
      </c>
      <c r="C37" s="3" t="s">
        <v>138</v>
      </c>
      <c r="D37" s="3" t="s">
        <v>139</v>
      </c>
      <c r="E37" s="4"/>
      <c r="F37" s="5">
        <f t="shared" si="3"/>
        <v>58</v>
      </c>
      <c r="G37" s="6">
        <f t="shared" si="4"/>
        <v>0</v>
      </c>
      <c r="H37" s="7"/>
      <c r="I37" s="7"/>
      <c r="J37" s="7"/>
      <c r="K37" s="7"/>
      <c r="L37" s="9"/>
      <c r="M37" s="9"/>
      <c r="N37" s="9"/>
      <c r="O37" s="9"/>
      <c r="P37" s="9"/>
      <c r="Q37" s="6">
        <f t="shared" si="5"/>
        <v>0</v>
      </c>
      <c r="R37" s="9"/>
      <c r="S37" s="9"/>
      <c r="T37" s="9"/>
      <c r="U37" s="9"/>
      <c r="V37" s="9"/>
      <c r="W37" s="9"/>
      <c r="X37" s="6">
        <f t="shared" si="6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6">
        <f t="shared" si="7"/>
        <v>0</v>
      </c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6">
        <f t="shared" si="8"/>
        <v>0</v>
      </c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8">
        <f t="shared" si="9"/>
        <v>0</v>
      </c>
      <c r="BO37" s="9"/>
      <c r="BP37" s="9"/>
      <c r="BQ37" s="9"/>
      <c r="BR37" s="6">
        <f t="shared" si="19"/>
        <v>0</v>
      </c>
      <c r="BS37" s="9"/>
      <c r="BT37" s="9"/>
      <c r="BU37" s="9"/>
      <c r="BV37" s="6">
        <f t="shared" si="10"/>
        <v>0</v>
      </c>
      <c r="BW37" s="9"/>
      <c r="BX37" s="6">
        <f t="shared" si="11"/>
        <v>0</v>
      </c>
      <c r="BY37" s="9"/>
      <c r="BZ37" s="9"/>
      <c r="CA37" s="9"/>
      <c r="CB37" s="6">
        <f t="shared" si="12"/>
        <v>0</v>
      </c>
      <c r="CC37" s="9"/>
      <c r="CD37" s="9"/>
      <c r="CE37" s="9"/>
      <c r="CF37" s="9"/>
      <c r="CG37" s="9"/>
      <c r="CH37" s="9"/>
      <c r="CI37" s="6">
        <f t="shared" si="13"/>
        <v>0</v>
      </c>
      <c r="CJ37" s="9"/>
      <c r="CK37" s="6">
        <f t="shared" si="14"/>
        <v>0</v>
      </c>
      <c r="CL37" s="9"/>
      <c r="CM37" s="9"/>
      <c r="CN37" s="9"/>
      <c r="CO37" s="6">
        <f t="shared" si="15"/>
        <v>0</v>
      </c>
      <c r="CP37" s="9"/>
      <c r="CQ37" s="9"/>
      <c r="CR37" s="9"/>
      <c r="CS37" s="9"/>
      <c r="CT37" s="9"/>
      <c r="CU37" s="6">
        <f t="shared" si="16"/>
        <v>0</v>
      </c>
      <c r="CV37" s="9"/>
      <c r="CW37" s="6">
        <f t="shared" si="20"/>
        <v>58</v>
      </c>
      <c r="CX37" s="9">
        <v>58</v>
      </c>
      <c r="CY37" s="6">
        <f t="shared" si="17"/>
        <v>0</v>
      </c>
      <c r="CZ37" s="9"/>
      <c r="DA37" s="9"/>
      <c r="DB37" s="9"/>
      <c r="DC37" s="6">
        <f t="shared" si="18"/>
        <v>0</v>
      </c>
      <c r="DD37" s="9"/>
      <c r="DE37" s="9"/>
      <c r="DF37" s="10">
        <f t="shared" si="2"/>
        <v>58</v>
      </c>
    </row>
    <row r="38" spans="1:110" ht="15" customHeight="1">
      <c r="A38" s="12">
        <v>37</v>
      </c>
      <c r="B38" s="13" t="s">
        <v>136</v>
      </c>
      <c r="C38" s="3" t="s">
        <v>138</v>
      </c>
      <c r="D38" s="3" t="s">
        <v>139</v>
      </c>
      <c r="E38" s="4"/>
      <c r="F38" s="5">
        <f t="shared" si="3"/>
        <v>31</v>
      </c>
      <c r="G38" s="6">
        <f t="shared" si="4"/>
        <v>0</v>
      </c>
      <c r="H38" s="7"/>
      <c r="I38" s="7"/>
      <c r="J38" s="7"/>
      <c r="K38" s="7"/>
      <c r="L38" s="9"/>
      <c r="M38" s="9"/>
      <c r="N38" s="9"/>
      <c r="O38" s="9"/>
      <c r="P38" s="9"/>
      <c r="Q38" s="6">
        <f t="shared" si="5"/>
        <v>0</v>
      </c>
      <c r="R38" s="9"/>
      <c r="S38" s="9"/>
      <c r="T38" s="9"/>
      <c r="U38" s="9"/>
      <c r="V38" s="9"/>
      <c r="W38" s="9"/>
      <c r="X38" s="6">
        <f t="shared" si="6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6">
        <f t="shared" si="7"/>
        <v>0</v>
      </c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6">
        <f t="shared" si="8"/>
        <v>0</v>
      </c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8">
        <f t="shared" si="9"/>
        <v>0</v>
      </c>
      <c r="BO38" s="9"/>
      <c r="BP38" s="9"/>
      <c r="BQ38" s="9"/>
      <c r="BR38" s="6">
        <f t="shared" si="19"/>
        <v>0</v>
      </c>
      <c r="BS38" s="9"/>
      <c r="BT38" s="9"/>
      <c r="BU38" s="9"/>
      <c r="BV38" s="6">
        <f t="shared" si="10"/>
        <v>0</v>
      </c>
      <c r="BW38" s="9"/>
      <c r="BX38" s="6">
        <f t="shared" si="11"/>
        <v>0</v>
      </c>
      <c r="BY38" s="9"/>
      <c r="BZ38" s="9"/>
      <c r="CA38" s="9"/>
      <c r="CB38" s="6">
        <f t="shared" si="12"/>
        <v>0</v>
      </c>
      <c r="CC38" s="9"/>
      <c r="CD38" s="9"/>
      <c r="CE38" s="9"/>
      <c r="CF38" s="9"/>
      <c r="CG38" s="9"/>
      <c r="CH38" s="9"/>
      <c r="CI38" s="6">
        <f t="shared" si="13"/>
        <v>0</v>
      </c>
      <c r="CJ38" s="9"/>
      <c r="CK38" s="6">
        <f t="shared" si="14"/>
        <v>0</v>
      </c>
      <c r="CL38" s="9"/>
      <c r="CM38" s="9"/>
      <c r="CN38" s="9"/>
      <c r="CO38" s="6">
        <f t="shared" si="15"/>
        <v>0</v>
      </c>
      <c r="CP38" s="9"/>
      <c r="CQ38" s="9"/>
      <c r="CR38" s="9"/>
      <c r="CS38" s="9"/>
      <c r="CT38" s="9"/>
      <c r="CU38" s="6">
        <f t="shared" si="16"/>
        <v>0</v>
      </c>
      <c r="CV38" s="9"/>
      <c r="CW38" s="6">
        <f t="shared" si="20"/>
        <v>31</v>
      </c>
      <c r="CX38" s="9">
        <v>31</v>
      </c>
      <c r="CY38" s="6">
        <f t="shared" si="17"/>
        <v>0</v>
      </c>
      <c r="CZ38" s="9"/>
      <c r="DA38" s="9"/>
      <c r="DB38" s="9"/>
      <c r="DC38" s="6">
        <f t="shared" si="18"/>
        <v>0</v>
      </c>
      <c r="DD38" s="9"/>
      <c r="DE38" s="9"/>
      <c r="DF38" s="10">
        <f t="shared" si="2"/>
        <v>31</v>
      </c>
    </row>
    <row r="39" spans="1:110" ht="15" customHeight="1">
      <c r="A39" s="12">
        <v>38</v>
      </c>
      <c r="B39" s="13" t="s">
        <v>127</v>
      </c>
      <c r="C39" s="3" t="s">
        <v>124</v>
      </c>
      <c r="D39" s="3" t="s">
        <v>141</v>
      </c>
      <c r="E39" s="4" t="s">
        <v>140</v>
      </c>
      <c r="F39" s="5">
        <f t="shared" si="3"/>
        <v>1071</v>
      </c>
      <c r="G39" s="6">
        <f t="shared" si="4"/>
        <v>0</v>
      </c>
      <c r="H39" s="7"/>
      <c r="I39" s="7"/>
      <c r="J39" s="7"/>
      <c r="K39" s="7"/>
      <c r="L39" s="9"/>
      <c r="M39" s="9"/>
      <c r="N39" s="9"/>
      <c r="O39" s="9"/>
      <c r="P39" s="9"/>
      <c r="Q39" s="6">
        <f t="shared" si="5"/>
        <v>0</v>
      </c>
      <c r="R39" s="9"/>
      <c r="S39" s="9"/>
      <c r="T39" s="9"/>
      <c r="U39" s="9"/>
      <c r="V39" s="9"/>
      <c r="W39" s="9"/>
      <c r="X39" s="6">
        <f t="shared" si="6"/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6">
        <f t="shared" si="7"/>
        <v>0</v>
      </c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6">
        <f t="shared" si="8"/>
        <v>0</v>
      </c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8">
        <f t="shared" si="9"/>
        <v>0</v>
      </c>
      <c r="BO39" s="9"/>
      <c r="BP39" s="9"/>
      <c r="BQ39" s="9"/>
      <c r="BR39" s="6">
        <f t="shared" si="19"/>
        <v>1071</v>
      </c>
      <c r="BS39" s="9">
        <v>1071</v>
      </c>
      <c r="BT39" s="9"/>
      <c r="BU39" s="9"/>
      <c r="BV39" s="6">
        <f t="shared" si="10"/>
        <v>0</v>
      </c>
      <c r="BW39" s="9"/>
      <c r="BX39" s="6">
        <f t="shared" si="11"/>
        <v>0</v>
      </c>
      <c r="BY39" s="9"/>
      <c r="BZ39" s="9"/>
      <c r="CA39" s="9"/>
      <c r="CB39" s="6">
        <f t="shared" si="12"/>
        <v>0</v>
      </c>
      <c r="CC39" s="9"/>
      <c r="CD39" s="9"/>
      <c r="CE39" s="9"/>
      <c r="CF39" s="9"/>
      <c r="CG39" s="9"/>
      <c r="CH39" s="9"/>
      <c r="CI39" s="6">
        <f t="shared" si="13"/>
        <v>0</v>
      </c>
      <c r="CJ39" s="9"/>
      <c r="CK39" s="6">
        <f t="shared" si="14"/>
        <v>0</v>
      </c>
      <c r="CL39" s="9"/>
      <c r="CM39" s="9"/>
      <c r="CN39" s="9"/>
      <c r="CO39" s="6">
        <f t="shared" si="15"/>
        <v>0</v>
      </c>
      <c r="CP39" s="9"/>
      <c r="CQ39" s="9"/>
      <c r="CR39" s="9"/>
      <c r="CS39" s="9"/>
      <c r="CT39" s="9"/>
      <c r="CU39" s="6">
        <f t="shared" si="16"/>
        <v>0</v>
      </c>
      <c r="CV39" s="9"/>
      <c r="CW39" s="6">
        <f t="shared" si="20"/>
        <v>0</v>
      </c>
      <c r="CX39" s="9"/>
      <c r="CY39" s="6">
        <f t="shared" si="17"/>
        <v>0</v>
      </c>
      <c r="CZ39" s="9"/>
      <c r="DA39" s="9"/>
      <c r="DB39" s="9"/>
      <c r="DC39" s="6">
        <f t="shared" si="18"/>
        <v>0</v>
      </c>
      <c r="DD39" s="9"/>
      <c r="DE39" s="9"/>
      <c r="DF39" s="10">
        <f t="shared" si="2"/>
        <v>1071</v>
      </c>
    </row>
    <row r="40" spans="1:110" ht="15" customHeight="1">
      <c r="A40" s="12">
        <v>39</v>
      </c>
      <c r="B40" s="13" t="s">
        <v>127</v>
      </c>
      <c r="C40" s="3" t="s">
        <v>142</v>
      </c>
      <c r="D40" s="3" t="s">
        <v>143</v>
      </c>
      <c r="E40" s="4" t="s">
        <v>140</v>
      </c>
      <c r="F40" s="5">
        <f t="shared" si="3"/>
        <v>0</v>
      </c>
      <c r="G40" s="6">
        <f t="shared" si="4"/>
        <v>0</v>
      </c>
      <c r="H40" s="7"/>
      <c r="I40" s="7"/>
      <c r="J40" s="7"/>
      <c r="K40" s="7"/>
      <c r="L40" s="9"/>
      <c r="M40" s="9"/>
      <c r="N40" s="9"/>
      <c r="O40" s="9"/>
      <c r="P40" s="9"/>
      <c r="Q40" s="6">
        <f t="shared" si="5"/>
        <v>0</v>
      </c>
      <c r="R40" s="9"/>
      <c r="S40" s="9"/>
      <c r="T40" s="9"/>
      <c r="U40" s="9"/>
      <c r="V40" s="9"/>
      <c r="W40" s="9"/>
      <c r="X40" s="6">
        <f t="shared" si="6"/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6">
        <f t="shared" si="7"/>
        <v>0</v>
      </c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6">
        <f t="shared" si="8"/>
        <v>0</v>
      </c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8">
        <f t="shared" si="9"/>
        <v>0</v>
      </c>
      <c r="BO40" s="9"/>
      <c r="BP40" s="9"/>
      <c r="BQ40" s="9"/>
      <c r="BR40" s="6">
        <f t="shared" si="19"/>
        <v>0</v>
      </c>
      <c r="BS40" s="9"/>
      <c r="BT40" s="9"/>
      <c r="BU40" s="9"/>
      <c r="BV40" s="6">
        <f t="shared" si="10"/>
        <v>0</v>
      </c>
      <c r="BW40" s="9"/>
      <c r="BX40" s="6">
        <f t="shared" si="11"/>
        <v>0</v>
      </c>
      <c r="BY40" s="9"/>
      <c r="BZ40" s="9"/>
      <c r="CA40" s="9"/>
      <c r="CB40" s="6">
        <f t="shared" si="12"/>
        <v>0</v>
      </c>
      <c r="CC40" s="9"/>
      <c r="CD40" s="9"/>
      <c r="CE40" s="9"/>
      <c r="CF40" s="9"/>
      <c r="CG40" s="9"/>
      <c r="CH40" s="9"/>
      <c r="CI40" s="6">
        <f t="shared" si="13"/>
        <v>0</v>
      </c>
      <c r="CJ40" s="9"/>
      <c r="CK40" s="6">
        <f t="shared" si="14"/>
        <v>0</v>
      </c>
      <c r="CL40" s="9"/>
      <c r="CM40" s="9"/>
      <c r="CN40" s="9"/>
      <c r="CO40" s="6">
        <f t="shared" si="15"/>
        <v>0</v>
      </c>
      <c r="CP40" s="9"/>
      <c r="CQ40" s="9"/>
      <c r="CR40" s="9"/>
      <c r="CS40" s="9"/>
      <c r="CT40" s="9"/>
      <c r="CU40" s="6">
        <f t="shared" si="16"/>
        <v>0</v>
      </c>
      <c r="CV40" s="9"/>
      <c r="CW40" s="6">
        <f t="shared" si="20"/>
        <v>0</v>
      </c>
      <c r="CX40" s="9"/>
      <c r="CY40" s="6">
        <f t="shared" si="17"/>
        <v>0</v>
      </c>
      <c r="CZ40" s="9"/>
      <c r="DA40" s="9"/>
      <c r="DB40" s="9"/>
      <c r="DC40" s="6">
        <f t="shared" si="18"/>
        <v>0</v>
      </c>
      <c r="DD40" s="9"/>
      <c r="DE40" s="9"/>
      <c r="DF40" s="10">
        <f t="shared" si="2"/>
        <v>0</v>
      </c>
    </row>
    <row r="41" spans="1:110" ht="15" customHeight="1">
      <c r="A41" s="12">
        <v>40</v>
      </c>
      <c r="B41" s="13" t="s">
        <v>127</v>
      </c>
      <c r="C41" s="3" t="s">
        <v>125</v>
      </c>
      <c r="D41" s="3" t="s">
        <v>144</v>
      </c>
      <c r="E41" s="4" t="s">
        <v>140</v>
      </c>
      <c r="F41" s="5">
        <f t="shared" si="3"/>
        <v>10959</v>
      </c>
      <c r="G41" s="6">
        <f t="shared" si="4"/>
        <v>0</v>
      </c>
      <c r="H41" s="7"/>
      <c r="I41" s="7"/>
      <c r="J41" s="7"/>
      <c r="K41" s="7"/>
      <c r="L41" s="9"/>
      <c r="M41" s="9"/>
      <c r="N41" s="9"/>
      <c r="O41" s="9"/>
      <c r="P41" s="9"/>
      <c r="Q41" s="6">
        <f t="shared" si="5"/>
        <v>1065</v>
      </c>
      <c r="R41" s="9">
        <v>3</v>
      </c>
      <c r="S41" s="9">
        <v>459</v>
      </c>
      <c r="T41" s="9"/>
      <c r="U41" s="9">
        <v>603</v>
      </c>
      <c r="V41" s="9"/>
      <c r="W41" s="9"/>
      <c r="X41" s="6">
        <f t="shared" si="6"/>
        <v>1468</v>
      </c>
      <c r="Y41" s="9">
        <v>64</v>
      </c>
      <c r="Z41" s="9"/>
      <c r="AA41" s="9"/>
      <c r="AB41" s="9"/>
      <c r="AC41" s="9">
        <v>70</v>
      </c>
      <c r="AD41" s="9"/>
      <c r="AE41" s="9">
        <v>739</v>
      </c>
      <c r="AF41" s="9">
        <v>252</v>
      </c>
      <c r="AG41" s="9"/>
      <c r="AH41" s="9"/>
      <c r="AI41" s="9"/>
      <c r="AJ41" s="9"/>
      <c r="AK41" s="9">
        <v>342</v>
      </c>
      <c r="AL41" s="9">
        <v>1</v>
      </c>
      <c r="AM41" s="9"/>
      <c r="AN41" s="9"/>
      <c r="AO41" s="9"/>
      <c r="AP41" s="6">
        <f t="shared" si="7"/>
        <v>53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>
        <v>53</v>
      </c>
      <c r="BB41" s="6">
        <f t="shared" si="8"/>
        <v>4923</v>
      </c>
      <c r="BC41" s="9"/>
      <c r="BD41" s="9"/>
      <c r="BE41" s="9"/>
      <c r="BF41" s="9"/>
      <c r="BG41" s="9"/>
      <c r="BH41" s="9"/>
      <c r="BI41" s="9"/>
      <c r="BJ41" s="9"/>
      <c r="BK41" s="9"/>
      <c r="BL41" s="9">
        <v>4923</v>
      </c>
      <c r="BM41" s="9"/>
      <c r="BN41" s="8">
        <f t="shared" si="9"/>
        <v>0</v>
      </c>
      <c r="BO41" s="9"/>
      <c r="BP41" s="9"/>
      <c r="BQ41" s="9"/>
      <c r="BR41" s="6">
        <f t="shared" si="19"/>
        <v>1401</v>
      </c>
      <c r="BS41" s="9">
        <v>1401</v>
      </c>
      <c r="BT41" s="9"/>
      <c r="BU41" s="9"/>
      <c r="BV41" s="6">
        <f t="shared" si="10"/>
        <v>0</v>
      </c>
      <c r="BW41" s="9"/>
      <c r="BX41" s="6">
        <f t="shared" si="11"/>
        <v>0</v>
      </c>
      <c r="BY41" s="9"/>
      <c r="BZ41" s="9"/>
      <c r="CA41" s="9"/>
      <c r="CB41" s="6">
        <f t="shared" si="12"/>
        <v>0</v>
      </c>
      <c r="CC41" s="9"/>
      <c r="CD41" s="9"/>
      <c r="CE41" s="9"/>
      <c r="CF41" s="9"/>
      <c r="CG41" s="9"/>
      <c r="CH41" s="9"/>
      <c r="CI41" s="6">
        <f t="shared" si="13"/>
        <v>0</v>
      </c>
      <c r="CJ41" s="9"/>
      <c r="CK41" s="6">
        <f t="shared" si="14"/>
        <v>170</v>
      </c>
      <c r="CL41" s="9">
        <v>170</v>
      </c>
      <c r="CM41" s="9"/>
      <c r="CN41" s="9"/>
      <c r="CO41" s="6">
        <f t="shared" si="15"/>
        <v>1087</v>
      </c>
      <c r="CP41" s="9">
        <v>104</v>
      </c>
      <c r="CQ41" s="9">
        <v>969</v>
      </c>
      <c r="CR41" s="9"/>
      <c r="CS41" s="9"/>
      <c r="CT41" s="9">
        <v>14</v>
      </c>
      <c r="CU41" s="6">
        <f t="shared" si="16"/>
        <v>0</v>
      </c>
      <c r="CV41" s="9"/>
      <c r="CW41" s="6">
        <f t="shared" si="20"/>
        <v>575</v>
      </c>
      <c r="CX41" s="9">
        <v>575</v>
      </c>
      <c r="CY41" s="6">
        <f t="shared" si="17"/>
        <v>0</v>
      </c>
      <c r="CZ41" s="9"/>
      <c r="DA41" s="9"/>
      <c r="DB41" s="9"/>
      <c r="DC41" s="6">
        <f t="shared" si="18"/>
        <v>217</v>
      </c>
      <c r="DD41" s="9">
        <v>217</v>
      </c>
      <c r="DE41" s="9"/>
      <c r="DF41" s="10">
        <f t="shared" si="2"/>
        <v>10959</v>
      </c>
    </row>
    <row r="42" spans="1:110" ht="15" customHeight="1">
      <c r="A42" s="12">
        <v>41</v>
      </c>
      <c r="B42" s="13" t="s">
        <v>113</v>
      </c>
      <c r="C42" s="3" t="s">
        <v>145</v>
      </c>
      <c r="D42" s="3" t="s">
        <v>146</v>
      </c>
      <c r="E42" s="4" t="s">
        <v>140</v>
      </c>
      <c r="F42" s="5">
        <f t="shared" si="3"/>
        <v>0</v>
      </c>
      <c r="G42" s="6">
        <f t="shared" si="4"/>
        <v>0</v>
      </c>
      <c r="H42" s="7">
        <v>0</v>
      </c>
      <c r="I42" s="7">
        <v>0</v>
      </c>
      <c r="J42" s="7">
        <v>0</v>
      </c>
      <c r="K42" s="7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6">
        <f t="shared" si="5"/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6">
        <f t="shared" si="6"/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6">
        <f t="shared" si="7"/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6">
        <f t="shared" si="8"/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8">
        <f t="shared" si="9"/>
        <v>0</v>
      </c>
      <c r="BO42" s="9">
        <v>0</v>
      </c>
      <c r="BP42" s="9">
        <v>0</v>
      </c>
      <c r="BQ42" s="9">
        <v>0</v>
      </c>
      <c r="BR42" s="6">
        <f t="shared" si="19"/>
        <v>0</v>
      </c>
      <c r="BS42" s="9">
        <v>0</v>
      </c>
      <c r="BT42" s="9">
        <v>0</v>
      </c>
      <c r="BU42" s="9">
        <v>0</v>
      </c>
      <c r="BV42" s="6">
        <f t="shared" si="10"/>
        <v>0</v>
      </c>
      <c r="BW42" s="9">
        <v>0</v>
      </c>
      <c r="BX42" s="6">
        <f t="shared" si="11"/>
        <v>0</v>
      </c>
      <c r="BY42" s="9">
        <v>0</v>
      </c>
      <c r="BZ42" s="9">
        <v>0</v>
      </c>
      <c r="CA42" s="9">
        <v>0</v>
      </c>
      <c r="CB42" s="6">
        <f t="shared" si="12"/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6">
        <f t="shared" si="13"/>
        <v>0</v>
      </c>
      <c r="CJ42" s="9">
        <v>0</v>
      </c>
      <c r="CK42" s="6">
        <f t="shared" si="14"/>
        <v>0</v>
      </c>
      <c r="CL42" s="9">
        <v>0</v>
      </c>
      <c r="CM42" s="9">
        <v>0</v>
      </c>
      <c r="CN42" s="9">
        <v>0</v>
      </c>
      <c r="CO42" s="6">
        <f t="shared" si="15"/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6">
        <f t="shared" si="16"/>
        <v>0</v>
      </c>
      <c r="CV42" s="9">
        <v>0</v>
      </c>
      <c r="CW42" s="6">
        <f t="shared" si="20"/>
        <v>0</v>
      </c>
      <c r="CX42" s="9">
        <v>0</v>
      </c>
      <c r="CY42" s="6">
        <f t="shared" si="17"/>
        <v>0</v>
      </c>
      <c r="CZ42" s="9">
        <v>0</v>
      </c>
      <c r="DA42" s="9">
        <v>0</v>
      </c>
      <c r="DB42" s="9">
        <v>0</v>
      </c>
      <c r="DC42" s="6">
        <f t="shared" si="18"/>
        <v>0</v>
      </c>
      <c r="DD42" s="9">
        <v>0</v>
      </c>
      <c r="DE42" s="9">
        <v>0</v>
      </c>
      <c r="DF42" s="10">
        <f t="shared" si="2"/>
        <v>0</v>
      </c>
    </row>
    <row r="43" spans="1:110" ht="15" customHeight="1">
      <c r="A43" s="12">
        <v>42</v>
      </c>
      <c r="B43" s="13" t="s">
        <v>118</v>
      </c>
      <c r="C43" s="3" t="s">
        <v>145</v>
      </c>
      <c r="D43" s="3" t="s">
        <v>146</v>
      </c>
      <c r="E43" s="4"/>
      <c r="F43" s="5">
        <f t="shared" si="3"/>
        <v>0</v>
      </c>
      <c r="G43" s="6">
        <f t="shared" si="4"/>
        <v>0</v>
      </c>
      <c r="H43" s="7">
        <v>0</v>
      </c>
      <c r="I43" s="7">
        <v>0</v>
      </c>
      <c r="J43" s="7">
        <v>0</v>
      </c>
      <c r="K43" s="7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6">
        <f t="shared" si="5"/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6">
        <f t="shared" si="6"/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6">
        <f t="shared" si="7"/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6">
        <f t="shared" si="8"/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8">
        <f t="shared" si="9"/>
        <v>0</v>
      </c>
      <c r="BO43" s="9">
        <v>0</v>
      </c>
      <c r="BP43" s="9">
        <v>0</v>
      </c>
      <c r="BQ43" s="9">
        <v>0</v>
      </c>
      <c r="BR43" s="6">
        <f t="shared" si="19"/>
        <v>0</v>
      </c>
      <c r="BS43" s="9">
        <v>0</v>
      </c>
      <c r="BT43" s="9">
        <v>0</v>
      </c>
      <c r="BU43" s="9">
        <v>0</v>
      </c>
      <c r="BV43" s="6">
        <f t="shared" si="10"/>
        <v>0</v>
      </c>
      <c r="BW43" s="9">
        <v>0</v>
      </c>
      <c r="BX43" s="6">
        <f t="shared" si="11"/>
        <v>0</v>
      </c>
      <c r="BY43" s="9">
        <v>0</v>
      </c>
      <c r="BZ43" s="9">
        <v>0</v>
      </c>
      <c r="CA43" s="9">
        <v>0</v>
      </c>
      <c r="CB43" s="6">
        <f t="shared" si="12"/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6">
        <f t="shared" si="13"/>
        <v>0</v>
      </c>
      <c r="CJ43" s="9">
        <v>0</v>
      </c>
      <c r="CK43" s="6">
        <f t="shared" si="14"/>
        <v>0</v>
      </c>
      <c r="CL43" s="9">
        <v>0</v>
      </c>
      <c r="CM43" s="9">
        <v>0</v>
      </c>
      <c r="CN43" s="9">
        <v>0</v>
      </c>
      <c r="CO43" s="6">
        <f t="shared" si="15"/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6">
        <f t="shared" si="16"/>
        <v>0</v>
      </c>
      <c r="CV43" s="9">
        <v>0</v>
      </c>
      <c r="CW43" s="6">
        <f t="shared" si="20"/>
        <v>0</v>
      </c>
      <c r="CX43" s="9">
        <v>0</v>
      </c>
      <c r="CY43" s="6">
        <f t="shared" si="17"/>
        <v>0</v>
      </c>
      <c r="CZ43" s="9">
        <v>0</v>
      </c>
      <c r="DA43" s="9">
        <v>0</v>
      </c>
      <c r="DB43" s="9">
        <v>0</v>
      </c>
      <c r="DC43" s="6">
        <f t="shared" si="18"/>
        <v>0</v>
      </c>
      <c r="DD43" s="9">
        <v>0</v>
      </c>
      <c r="DE43" s="9">
        <v>0</v>
      </c>
      <c r="DF43" s="10">
        <f t="shared" si="2"/>
        <v>0</v>
      </c>
    </row>
    <row r="44" spans="1:110" ht="15" customHeight="1">
      <c r="A44" s="12">
        <v>43</v>
      </c>
      <c r="B44" s="13" t="s">
        <v>123</v>
      </c>
      <c r="C44" s="3" t="s">
        <v>145</v>
      </c>
      <c r="D44" s="3" t="s">
        <v>146</v>
      </c>
      <c r="E44" s="4"/>
      <c r="F44" s="5">
        <f t="shared" si="3"/>
        <v>9</v>
      </c>
      <c r="G44" s="6">
        <f t="shared" si="4"/>
        <v>0</v>
      </c>
      <c r="H44" s="7">
        <v>0</v>
      </c>
      <c r="I44" s="7">
        <v>0</v>
      </c>
      <c r="J44" s="7">
        <v>0</v>
      </c>
      <c r="K44" s="7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6">
        <f t="shared" si="5"/>
        <v>5</v>
      </c>
      <c r="R44" s="9">
        <v>0</v>
      </c>
      <c r="S44" s="9">
        <v>5</v>
      </c>
      <c r="T44" s="9">
        <v>0</v>
      </c>
      <c r="U44" s="9">
        <v>0</v>
      </c>
      <c r="V44" s="9">
        <v>0</v>
      </c>
      <c r="W44" s="9">
        <v>0</v>
      </c>
      <c r="X44" s="6">
        <f t="shared" si="6"/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6">
        <f t="shared" si="7"/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6">
        <f t="shared" si="8"/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8">
        <f t="shared" si="9"/>
        <v>0</v>
      </c>
      <c r="BO44" s="9">
        <v>0</v>
      </c>
      <c r="BP44" s="9">
        <v>0</v>
      </c>
      <c r="BQ44" s="9">
        <v>0</v>
      </c>
      <c r="BR44" s="6">
        <f t="shared" si="19"/>
        <v>0</v>
      </c>
      <c r="BS44" s="9">
        <v>0</v>
      </c>
      <c r="BT44" s="9">
        <v>0</v>
      </c>
      <c r="BU44" s="9">
        <v>0</v>
      </c>
      <c r="BV44" s="6">
        <f t="shared" si="10"/>
        <v>0</v>
      </c>
      <c r="BW44" s="9">
        <v>0</v>
      </c>
      <c r="BX44" s="6">
        <f t="shared" si="11"/>
        <v>0</v>
      </c>
      <c r="BY44" s="9">
        <v>0</v>
      </c>
      <c r="BZ44" s="9">
        <v>0</v>
      </c>
      <c r="CA44" s="9">
        <v>0</v>
      </c>
      <c r="CB44" s="6">
        <f t="shared" si="12"/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6">
        <f t="shared" si="13"/>
        <v>0</v>
      </c>
      <c r="CJ44" s="9">
        <v>0</v>
      </c>
      <c r="CK44" s="6">
        <f t="shared" si="14"/>
        <v>0</v>
      </c>
      <c r="CL44" s="9">
        <v>0</v>
      </c>
      <c r="CM44" s="9">
        <v>0</v>
      </c>
      <c r="CN44" s="9">
        <v>0</v>
      </c>
      <c r="CO44" s="6">
        <f t="shared" si="15"/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6">
        <f t="shared" si="16"/>
        <v>0</v>
      </c>
      <c r="CV44" s="9">
        <v>0</v>
      </c>
      <c r="CW44" s="6">
        <f t="shared" si="20"/>
        <v>4</v>
      </c>
      <c r="CX44" s="9">
        <v>4</v>
      </c>
      <c r="CY44" s="6">
        <f t="shared" si="17"/>
        <v>0</v>
      </c>
      <c r="CZ44" s="9">
        <v>0</v>
      </c>
      <c r="DA44" s="9">
        <v>0</v>
      </c>
      <c r="DB44" s="9">
        <v>0</v>
      </c>
      <c r="DC44" s="6">
        <f t="shared" si="18"/>
        <v>0</v>
      </c>
      <c r="DD44" s="9">
        <v>0</v>
      </c>
      <c r="DE44" s="9">
        <v>0</v>
      </c>
      <c r="DF44" s="10">
        <f t="shared" si="2"/>
        <v>9</v>
      </c>
    </row>
    <row r="45" spans="1:110" ht="15" customHeight="1">
      <c r="A45" s="12">
        <v>44</v>
      </c>
      <c r="B45" s="13" t="s">
        <v>124</v>
      </c>
      <c r="C45" s="3" t="s">
        <v>145</v>
      </c>
      <c r="D45" s="3" t="s">
        <v>146</v>
      </c>
      <c r="E45" s="4"/>
      <c r="F45" s="5">
        <f t="shared" si="3"/>
        <v>10</v>
      </c>
      <c r="G45" s="6">
        <f t="shared" si="4"/>
        <v>0</v>
      </c>
      <c r="H45" s="7">
        <v>0</v>
      </c>
      <c r="I45" s="7">
        <v>0</v>
      </c>
      <c r="J45" s="7">
        <v>0</v>
      </c>
      <c r="K45" s="7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6">
        <f t="shared" si="5"/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6">
        <f t="shared" si="6"/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6">
        <f t="shared" si="7"/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6">
        <f t="shared" si="8"/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8">
        <f t="shared" si="9"/>
        <v>0</v>
      </c>
      <c r="BO45" s="9">
        <v>0</v>
      </c>
      <c r="BP45" s="9">
        <v>0</v>
      </c>
      <c r="BQ45" s="9">
        <v>0</v>
      </c>
      <c r="BR45" s="6">
        <f t="shared" si="19"/>
        <v>0</v>
      </c>
      <c r="BS45" s="9">
        <v>0</v>
      </c>
      <c r="BT45" s="9">
        <v>0</v>
      </c>
      <c r="BU45" s="9">
        <v>0</v>
      </c>
      <c r="BV45" s="6">
        <f t="shared" si="10"/>
        <v>0</v>
      </c>
      <c r="BW45" s="9">
        <v>0</v>
      </c>
      <c r="BX45" s="6">
        <f t="shared" si="11"/>
        <v>0</v>
      </c>
      <c r="BY45" s="9">
        <v>0</v>
      </c>
      <c r="BZ45" s="9">
        <v>0</v>
      </c>
      <c r="CA45" s="9">
        <v>0</v>
      </c>
      <c r="CB45" s="6">
        <f t="shared" si="12"/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6">
        <f t="shared" si="13"/>
        <v>0</v>
      </c>
      <c r="CJ45" s="9">
        <v>0</v>
      </c>
      <c r="CK45" s="6">
        <f t="shared" si="14"/>
        <v>0</v>
      </c>
      <c r="CL45" s="9">
        <v>0</v>
      </c>
      <c r="CM45" s="9">
        <v>0</v>
      </c>
      <c r="CN45" s="9">
        <v>0</v>
      </c>
      <c r="CO45" s="6">
        <f t="shared" si="15"/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6">
        <f t="shared" si="16"/>
        <v>0</v>
      </c>
      <c r="CV45" s="9">
        <v>0</v>
      </c>
      <c r="CW45" s="6">
        <f t="shared" si="20"/>
        <v>10</v>
      </c>
      <c r="CX45" s="9">
        <v>10</v>
      </c>
      <c r="CY45" s="6">
        <f t="shared" si="17"/>
        <v>0</v>
      </c>
      <c r="CZ45" s="9">
        <v>0</v>
      </c>
      <c r="DA45" s="9">
        <v>0</v>
      </c>
      <c r="DB45" s="9">
        <v>0</v>
      </c>
      <c r="DC45" s="6">
        <f t="shared" si="18"/>
        <v>0</v>
      </c>
      <c r="DD45" s="9">
        <v>0</v>
      </c>
      <c r="DE45" s="9">
        <v>0</v>
      </c>
      <c r="DF45" s="10">
        <f t="shared" si="2"/>
        <v>10</v>
      </c>
    </row>
    <row r="46" spans="1:110" ht="15" customHeight="1">
      <c r="A46" s="12">
        <v>45</v>
      </c>
      <c r="B46" s="13" t="s">
        <v>125</v>
      </c>
      <c r="C46" s="3" t="s">
        <v>145</v>
      </c>
      <c r="D46" s="3" t="s">
        <v>146</v>
      </c>
      <c r="E46" s="4"/>
      <c r="F46" s="5">
        <f t="shared" si="3"/>
        <v>2</v>
      </c>
      <c r="G46" s="6">
        <f t="shared" si="4"/>
        <v>0</v>
      </c>
      <c r="H46" s="7">
        <v>0</v>
      </c>
      <c r="I46" s="7">
        <v>0</v>
      </c>
      <c r="J46" s="7">
        <v>0</v>
      </c>
      <c r="K46" s="7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6">
        <f t="shared" si="5"/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6">
        <f t="shared" si="6"/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6">
        <f t="shared" si="7"/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6">
        <f t="shared" si="8"/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8">
        <f t="shared" si="9"/>
        <v>0</v>
      </c>
      <c r="BO46" s="9">
        <v>0</v>
      </c>
      <c r="BP46" s="9">
        <v>0</v>
      </c>
      <c r="BQ46" s="9">
        <v>0</v>
      </c>
      <c r="BR46" s="6">
        <f t="shared" si="19"/>
        <v>0</v>
      </c>
      <c r="BS46" s="9">
        <v>0</v>
      </c>
      <c r="BT46" s="9">
        <v>0</v>
      </c>
      <c r="BU46" s="9">
        <v>0</v>
      </c>
      <c r="BV46" s="6">
        <f t="shared" si="10"/>
        <v>0</v>
      </c>
      <c r="BW46" s="9">
        <v>0</v>
      </c>
      <c r="BX46" s="6">
        <f t="shared" si="11"/>
        <v>0</v>
      </c>
      <c r="BY46" s="9">
        <v>0</v>
      </c>
      <c r="BZ46" s="9">
        <v>0</v>
      </c>
      <c r="CA46" s="9">
        <v>0</v>
      </c>
      <c r="CB46" s="6">
        <f t="shared" si="12"/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6">
        <f t="shared" si="13"/>
        <v>0</v>
      </c>
      <c r="CJ46" s="9">
        <v>0</v>
      </c>
      <c r="CK46" s="6">
        <f t="shared" si="14"/>
        <v>0</v>
      </c>
      <c r="CL46" s="9">
        <v>0</v>
      </c>
      <c r="CM46" s="9">
        <v>0</v>
      </c>
      <c r="CN46" s="9">
        <v>0</v>
      </c>
      <c r="CO46" s="6">
        <f t="shared" si="15"/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6">
        <f t="shared" si="16"/>
        <v>0</v>
      </c>
      <c r="CV46" s="9">
        <v>0</v>
      </c>
      <c r="CW46" s="6">
        <f t="shared" si="20"/>
        <v>2</v>
      </c>
      <c r="CX46" s="9">
        <v>2</v>
      </c>
      <c r="CY46" s="6">
        <f t="shared" si="17"/>
        <v>0</v>
      </c>
      <c r="CZ46" s="9">
        <v>0</v>
      </c>
      <c r="DA46" s="9">
        <v>0</v>
      </c>
      <c r="DB46" s="9">
        <v>0</v>
      </c>
      <c r="DC46" s="6">
        <f t="shared" si="18"/>
        <v>0</v>
      </c>
      <c r="DD46" s="9">
        <v>0</v>
      </c>
      <c r="DE46" s="9">
        <v>0</v>
      </c>
      <c r="DF46" s="10">
        <f t="shared" si="2"/>
        <v>2</v>
      </c>
    </row>
    <row r="47" spans="1:110" ht="15" customHeight="1">
      <c r="A47" s="12">
        <v>46</v>
      </c>
      <c r="B47" s="13" t="s">
        <v>126</v>
      </c>
      <c r="C47" s="3" t="s">
        <v>145</v>
      </c>
      <c r="D47" s="3" t="s">
        <v>146</v>
      </c>
      <c r="E47" s="4"/>
      <c r="F47" s="5">
        <f t="shared" si="3"/>
        <v>0</v>
      </c>
      <c r="G47" s="6">
        <f t="shared" si="4"/>
        <v>0</v>
      </c>
      <c r="H47" s="7">
        <v>0</v>
      </c>
      <c r="I47" s="7">
        <v>0</v>
      </c>
      <c r="J47" s="7">
        <v>0</v>
      </c>
      <c r="K47" s="7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6">
        <f t="shared" si="5"/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6">
        <f t="shared" si="6"/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6">
        <f t="shared" si="7"/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6">
        <f t="shared" si="8"/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8">
        <f t="shared" si="9"/>
        <v>0</v>
      </c>
      <c r="BO47" s="9">
        <v>0</v>
      </c>
      <c r="BP47" s="9">
        <v>0</v>
      </c>
      <c r="BQ47" s="9">
        <v>0</v>
      </c>
      <c r="BR47" s="6">
        <f t="shared" si="19"/>
        <v>0</v>
      </c>
      <c r="BS47" s="9">
        <v>0</v>
      </c>
      <c r="BT47" s="9">
        <v>0</v>
      </c>
      <c r="BU47" s="9">
        <v>0</v>
      </c>
      <c r="BV47" s="6">
        <f t="shared" si="10"/>
        <v>0</v>
      </c>
      <c r="BW47" s="9">
        <v>0</v>
      </c>
      <c r="BX47" s="6">
        <f t="shared" si="11"/>
        <v>0</v>
      </c>
      <c r="BY47" s="9">
        <v>0</v>
      </c>
      <c r="BZ47" s="9">
        <v>0</v>
      </c>
      <c r="CA47" s="9">
        <v>0</v>
      </c>
      <c r="CB47" s="6">
        <f t="shared" si="12"/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6">
        <f t="shared" si="13"/>
        <v>0</v>
      </c>
      <c r="CJ47" s="9">
        <v>0</v>
      </c>
      <c r="CK47" s="6">
        <f t="shared" si="14"/>
        <v>0</v>
      </c>
      <c r="CL47" s="9">
        <v>0</v>
      </c>
      <c r="CM47" s="9">
        <v>0</v>
      </c>
      <c r="CN47" s="9">
        <v>0</v>
      </c>
      <c r="CO47" s="6">
        <f t="shared" si="15"/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6">
        <f t="shared" si="16"/>
        <v>0</v>
      </c>
      <c r="CV47" s="9">
        <v>0</v>
      </c>
      <c r="CW47" s="6">
        <f t="shared" si="20"/>
        <v>0</v>
      </c>
      <c r="CX47" s="9">
        <v>0</v>
      </c>
      <c r="CY47" s="6">
        <f t="shared" si="17"/>
        <v>0</v>
      </c>
      <c r="CZ47" s="9">
        <v>0</v>
      </c>
      <c r="DA47" s="9">
        <v>0</v>
      </c>
      <c r="DB47" s="9">
        <v>0</v>
      </c>
      <c r="DC47" s="6">
        <f t="shared" si="18"/>
        <v>0</v>
      </c>
      <c r="DD47" s="9">
        <v>0</v>
      </c>
      <c r="DE47" s="9">
        <v>0</v>
      </c>
      <c r="DF47" s="10">
        <f t="shared" si="2"/>
        <v>0</v>
      </c>
    </row>
    <row r="48" spans="1:110" ht="15" customHeight="1">
      <c r="A48" s="12">
        <v>47</v>
      </c>
      <c r="B48" s="13" t="s">
        <v>127</v>
      </c>
      <c r="C48" s="3" t="s">
        <v>145</v>
      </c>
      <c r="D48" s="3" t="s">
        <v>146</v>
      </c>
      <c r="E48" s="4"/>
      <c r="F48" s="5">
        <f t="shared" si="3"/>
        <v>10</v>
      </c>
      <c r="G48" s="6">
        <f t="shared" si="4"/>
        <v>0</v>
      </c>
      <c r="H48" s="7">
        <v>0</v>
      </c>
      <c r="I48" s="7">
        <v>0</v>
      </c>
      <c r="J48" s="7">
        <v>0</v>
      </c>
      <c r="K48" s="7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6">
        <f t="shared" si="5"/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6">
        <f t="shared" si="6"/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6">
        <f t="shared" si="7"/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6">
        <f t="shared" si="8"/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8">
        <f t="shared" si="9"/>
        <v>0</v>
      </c>
      <c r="BO48" s="9">
        <v>0</v>
      </c>
      <c r="BP48" s="9">
        <v>0</v>
      </c>
      <c r="BQ48" s="9">
        <v>0</v>
      </c>
      <c r="BR48" s="6">
        <f t="shared" si="19"/>
        <v>0</v>
      </c>
      <c r="BS48" s="9">
        <v>0</v>
      </c>
      <c r="BT48" s="9">
        <v>0</v>
      </c>
      <c r="BU48" s="9">
        <v>0</v>
      </c>
      <c r="BV48" s="6">
        <f t="shared" si="10"/>
        <v>0</v>
      </c>
      <c r="BW48" s="9">
        <v>0</v>
      </c>
      <c r="BX48" s="6">
        <f t="shared" si="11"/>
        <v>0</v>
      </c>
      <c r="BY48" s="9">
        <v>0</v>
      </c>
      <c r="BZ48" s="9">
        <v>0</v>
      </c>
      <c r="CA48" s="9">
        <v>0</v>
      </c>
      <c r="CB48" s="6">
        <f t="shared" si="12"/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6">
        <f t="shared" si="13"/>
        <v>0</v>
      </c>
      <c r="CJ48" s="9">
        <v>0</v>
      </c>
      <c r="CK48" s="6">
        <f t="shared" si="14"/>
        <v>0</v>
      </c>
      <c r="CL48" s="9">
        <v>0</v>
      </c>
      <c r="CM48" s="9">
        <v>0</v>
      </c>
      <c r="CN48" s="9">
        <v>0</v>
      </c>
      <c r="CO48" s="6">
        <f t="shared" si="15"/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6">
        <f t="shared" si="16"/>
        <v>0</v>
      </c>
      <c r="CV48" s="9">
        <v>0</v>
      </c>
      <c r="CW48" s="6">
        <f t="shared" si="20"/>
        <v>10</v>
      </c>
      <c r="CX48" s="9">
        <v>10</v>
      </c>
      <c r="CY48" s="6">
        <f t="shared" si="17"/>
        <v>0</v>
      </c>
      <c r="CZ48" s="9">
        <v>0</v>
      </c>
      <c r="DA48" s="9">
        <v>0</v>
      </c>
      <c r="DB48" s="9">
        <v>0</v>
      </c>
      <c r="DC48" s="6">
        <f t="shared" si="18"/>
        <v>0</v>
      </c>
      <c r="DD48" s="9">
        <v>0</v>
      </c>
      <c r="DE48" s="9">
        <v>0</v>
      </c>
      <c r="DF48" s="10">
        <f t="shared" si="2"/>
        <v>10</v>
      </c>
    </row>
    <row r="49" spans="1:110" ht="15" customHeight="1">
      <c r="A49" s="12">
        <v>48</v>
      </c>
      <c r="B49" s="13" t="s">
        <v>128</v>
      </c>
      <c r="C49" s="3" t="s">
        <v>145</v>
      </c>
      <c r="D49" s="3" t="s">
        <v>146</v>
      </c>
      <c r="E49" s="4"/>
      <c r="F49" s="5">
        <f t="shared" si="3"/>
        <v>1</v>
      </c>
      <c r="G49" s="6">
        <f t="shared" si="4"/>
        <v>0</v>
      </c>
      <c r="H49" s="7">
        <v>0</v>
      </c>
      <c r="I49" s="7">
        <v>0</v>
      </c>
      <c r="J49" s="7">
        <v>0</v>
      </c>
      <c r="K49" s="7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6">
        <f t="shared" si="5"/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6">
        <f t="shared" si="6"/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6">
        <f t="shared" si="7"/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6">
        <f t="shared" si="8"/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8">
        <f t="shared" si="9"/>
        <v>0</v>
      </c>
      <c r="BO49" s="9">
        <v>0</v>
      </c>
      <c r="BP49" s="9">
        <v>0</v>
      </c>
      <c r="BQ49" s="9">
        <v>0</v>
      </c>
      <c r="BR49" s="6">
        <f t="shared" si="19"/>
        <v>0</v>
      </c>
      <c r="BS49" s="9">
        <v>0</v>
      </c>
      <c r="BT49" s="9">
        <v>0</v>
      </c>
      <c r="BU49" s="9">
        <v>0</v>
      </c>
      <c r="BV49" s="6">
        <f t="shared" si="10"/>
        <v>0</v>
      </c>
      <c r="BW49" s="9">
        <v>0</v>
      </c>
      <c r="BX49" s="6">
        <f t="shared" si="11"/>
        <v>0</v>
      </c>
      <c r="BY49" s="9">
        <v>0</v>
      </c>
      <c r="BZ49" s="9">
        <v>0</v>
      </c>
      <c r="CA49" s="9">
        <v>0</v>
      </c>
      <c r="CB49" s="6">
        <f t="shared" si="12"/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6">
        <f t="shared" si="13"/>
        <v>0</v>
      </c>
      <c r="CJ49" s="9">
        <v>0</v>
      </c>
      <c r="CK49" s="6">
        <f t="shared" si="14"/>
        <v>0</v>
      </c>
      <c r="CL49" s="9">
        <v>0</v>
      </c>
      <c r="CM49" s="9">
        <v>0</v>
      </c>
      <c r="CN49" s="9">
        <v>0</v>
      </c>
      <c r="CO49" s="6">
        <f t="shared" si="15"/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6">
        <f t="shared" si="16"/>
        <v>0</v>
      </c>
      <c r="CV49" s="9">
        <v>0</v>
      </c>
      <c r="CW49" s="6">
        <f t="shared" si="20"/>
        <v>1</v>
      </c>
      <c r="CX49" s="9">
        <v>1</v>
      </c>
      <c r="CY49" s="6">
        <f t="shared" si="17"/>
        <v>0</v>
      </c>
      <c r="CZ49" s="9">
        <v>0</v>
      </c>
      <c r="DA49" s="9">
        <v>0</v>
      </c>
      <c r="DB49" s="9">
        <v>0</v>
      </c>
      <c r="DC49" s="6">
        <f t="shared" si="18"/>
        <v>0</v>
      </c>
      <c r="DD49" s="9">
        <v>0</v>
      </c>
      <c r="DE49" s="9">
        <v>0</v>
      </c>
      <c r="DF49" s="10">
        <f t="shared" si="2"/>
        <v>1</v>
      </c>
    </row>
    <row r="50" spans="1:110" ht="15" customHeight="1">
      <c r="A50" s="12">
        <v>49</v>
      </c>
      <c r="B50" s="13" t="s">
        <v>129</v>
      </c>
      <c r="C50" s="3" t="s">
        <v>145</v>
      </c>
      <c r="D50" s="3" t="s">
        <v>146</v>
      </c>
      <c r="E50" s="4"/>
      <c r="F50" s="5">
        <f t="shared" si="3"/>
        <v>1</v>
      </c>
      <c r="G50" s="6">
        <f t="shared" si="4"/>
        <v>0</v>
      </c>
      <c r="H50" s="7">
        <v>0</v>
      </c>
      <c r="I50" s="7">
        <v>0</v>
      </c>
      <c r="J50" s="7">
        <v>0</v>
      </c>
      <c r="K50" s="7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6">
        <f t="shared" si="5"/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6">
        <f t="shared" si="6"/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6">
        <f t="shared" si="7"/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6">
        <f t="shared" si="8"/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8">
        <f t="shared" si="9"/>
        <v>0</v>
      </c>
      <c r="BO50" s="9">
        <v>0</v>
      </c>
      <c r="BP50" s="9">
        <v>0</v>
      </c>
      <c r="BQ50" s="9">
        <v>0</v>
      </c>
      <c r="BR50" s="6">
        <f t="shared" si="19"/>
        <v>0</v>
      </c>
      <c r="BS50" s="9">
        <v>0</v>
      </c>
      <c r="BT50" s="9">
        <v>0</v>
      </c>
      <c r="BU50" s="9">
        <v>0</v>
      </c>
      <c r="BV50" s="6">
        <f t="shared" si="10"/>
        <v>0</v>
      </c>
      <c r="BW50" s="9">
        <v>0</v>
      </c>
      <c r="BX50" s="6">
        <f t="shared" si="11"/>
        <v>0</v>
      </c>
      <c r="BY50" s="9">
        <v>0</v>
      </c>
      <c r="BZ50" s="9">
        <v>0</v>
      </c>
      <c r="CA50" s="9">
        <v>0</v>
      </c>
      <c r="CB50" s="6">
        <f t="shared" si="12"/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6">
        <f t="shared" si="13"/>
        <v>0</v>
      </c>
      <c r="CJ50" s="9">
        <v>0</v>
      </c>
      <c r="CK50" s="6">
        <f t="shared" si="14"/>
        <v>0</v>
      </c>
      <c r="CL50" s="9">
        <v>0</v>
      </c>
      <c r="CM50" s="9">
        <v>0</v>
      </c>
      <c r="CN50" s="9">
        <v>0</v>
      </c>
      <c r="CO50" s="6">
        <f t="shared" si="15"/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6">
        <f t="shared" si="16"/>
        <v>0</v>
      </c>
      <c r="CV50" s="9">
        <v>0</v>
      </c>
      <c r="CW50" s="6">
        <f t="shared" si="20"/>
        <v>1</v>
      </c>
      <c r="CX50" s="9">
        <v>1</v>
      </c>
      <c r="CY50" s="6">
        <f t="shared" si="17"/>
        <v>0</v>
      </c>
      <c r="CZ50" s="9">
        <v>0</v>
      </c>
      <c r="DA50" s="9">
        <v>0</v>
      </c>
      <c r="DB50" s="9">
        <v>0</v>
      </c>
      <c r="DC50" s="6">
        <f t="shared" si="18"/>
        <v>0</v>
      </c>
      <c r="DD50" s="9">
        <v>0</v>
      </c>
      <c r="DE50" s="9">
        <v>0</v>
      </c>
      <c r="DF50" s="10">
        <f t="shared" si="2"/>
        <v>1</v>
      </c>
    </row>
    <row r="51" spans="1:110" ht="15" customHeight="1">
      <c r="A51" s="12">
        <v>50</v>
      </c>
      <c r="B51" s="13" t="s">
        <v>130</v>
      </c>
      <c r="C51" s="3" t="s">
        <v>145</v>
      </c>
      <c r="D51" s="3" t="s">
        <v>146</v>
      </c>
      <c r="E51" s="4"/>
      <c r="F51" s="5">
        <f t="shared" si="3"/>
        <v>2</v>
      </c>
      <c r="G51" s="6">
        <f t="shared" si="4"/>
        <v>0</v>
      </c>
      <c r="H51" s="7">
        <v>0</v>
      </c>
      <c r="I51" s="7">
        <v>0</v>
      </c>
      <c r="J51" s="7">
        <v>0</v>
      </c>
      <c r="K51" s="7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6">
        <f t="shared" si="5"/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6">
        <f t="shared" si="6"/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6">
        <f t="shared" si="7"/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6">
        <f t="shared" si="8"/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8">
        <f t="shared" si="9"/>
        <v>0</v>
      </c>
      <c r="BO51" s="9">
        <v>0</v>
      </c>
      <c r="BP51" s="9">
        <v>0</v>
      </c>
      <c r="BQ51" s="9">
        <v>0</v>
      </c>
      <c r="BR51" s="6">
        <f t="shared" si="19"/>
        <v>0</v>
      </c>
      <c r="BS51" s="9">
        <v>0</v>
      </c>
      <c r="BT51" s="9">
        <v>0</v>
      </c>
      <c r="BU51" s="9">
        <v>0</v>
      </c>
      <c r="BV51" s="6">
        <f t="shared" si="10"/>
        <v>0</v>
      </c>
      <c r="BW51" s="9">
        <v>0</v>
      </c>
      <c r="BX51" s="6">
        <f t="shared" si="11"/>
        <v>0</v>
      </c>
      <c r="BY51" s="9">
        <v>0</v>
      </c>
      <c r="BZ51" s="9">
        <v>0</v>
      </c>
      <c r="CA51" s="9">
        <v>0</v>
      </c>
      <c r="CB51" s="6">
        <f t="shared" si="12"/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6">
        <f t="shared" si="13"/>
        <v>0</v>
      </c>
      <c r="CJ51" s="9">
        <v>0</v>
      </c>
      <c r="CK51" s="6">
        <f t="shared" si="14"/>
        <v>0</v>
      </c>
      <c r="CL51" s="9">
        <v>0</v>
      </c>
      <c r="CM51" s="9">
        <v>0</v>
      </c>
      <c r="CN51" s="9">
        <v>0</v>
      </c>
      <c r="CO51" s="6">
        <f t="shared" si="15"/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6">
        <f t="shared" si="16"/>
        <v>0</v>
      </c>
      <c r="CV51" s="9">
        <v>0</v>
      </c>
      <c r="CW51" s="6">
        <f t="shared" si="20"/>
        <v>2</v>
      </c>
      <c r="CX51" s="9">
        <v>2</v>
      </c>
      <c r="CY51" s="6">
        <f t="shared" si="17"/>
        <v>0</v>
      </c>
      <c r="CZ51" s="9">
        <v>0</v>
      </c>
      <c r="DA51" s="9">
        <v>0</v>
      </c>
      <c r="DB51" s="9">
        <v>0</v>
      </c>
      <c r="DC51" s="6">
        <f t="shared" si="18"/>
        <v>0</v>
      </c>
      <c r="DD51" s="9">
        <v>0</v>
      </c>
      <c r="DE51" s="9">
        <v>0</v>
      </c>
      <c r="DF51" s="10">
        <f t="shared" si="2"/>
        <v>2</v>
      </c>
    </row>
    <row r="52" spans="1:110" ht="15" customHeight="1">
      <c r="A52" s="12">
        <v>51</v>
      </c>
      <c r="B52" s="13" t="s">
        <v>131</v>
      </c>
      <c r="C52" s="3" t="s">
        <v>145</v>
      </c>
      <c r="D52" s="3" t="s">
        <v>146</v>
      </c>
      <c r="E52" s="4"/>
      <c r="F52" s="5">
        <f t="shared" si="3"/>
        <v>0</v>
      </c>
      <c r="G52" s="6">
        <f t="shared" si="4"/>
        <v>0</v>
      </c>
      <c r="H52" s="7">
        <v>0</v>
      </c>
      <c r="I52" s="7">
        <v>0</v>
      </c>
      <c r="J52" s="7">
        <v>0</v>
      </c>
      <c r="K52" s="7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6">
        <f t="shared" si="5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6">
        <f t="shared" si="6"/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6">
        <f t="shared" si="7"/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6">
        <f t="shared" si="8"/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8">
        <f t="shared" si="9"/>
        <v>0</v>
      </c>
      <c r="BO52" s="9">
        <v>0</v>
      </c>
      <c r="BP52" s="9">
        <v>0</v>
      </c>
      <c r="BQ52" s="9">
        <v>0</v>
      </c>
      <c r="BR52" s="6">
        <f t="shared" si="19"/>
        <v>0</v>
      </c>
      <c r="BS52" s="9">
        <v>0</v>
      </c>
      <c r="BT52" s="9">
        <v>0</v>
      </c>
      <c r="BU52" s="9">
        <v>0</v>
      </c>
      <c r="BV52" s="6">
        <f t="shared" si="10"/>
        <v>0</v>
      </c>
      <c r="BW52" s="9">
        <v>0</v>
      </c>
      <c r="BX52" s="6">
        <f t="shared" si="11"/>
        <v>0</v>
      </c>
      <c r="BY52" s="9">
        <v>0</v>
      </c>
      <c r="BZ52" s="9">
        <v>0</v>
      </c>
      <c r="CA52" s="9">
        <v>0</v>
      </c>
      <c r="CB52" s="6">
        <f t="shared" si="12"/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6">
        <f t="shared" si="13"/>
        <v>0</v>
      </c>
      <c r="CJ52" s="9">
        <v>0</v>
      </c>
      <c r="CK52" s="6">
        <f t="shared" si="14"/>
        <v>0</v>
      </c>
      <c r="CL52" s="9">
        <v>0</v>
      </c>
      <c r="CM52" s="9">
        <v>0</v>
      </c>
      <c r="CN52" s="9">
        <v>0</v>
      </c>
      <c r="CO52" s="6">
        <f t="shared" si="15"/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6">
        <f t="shared" si="16"/>
        <v>0</v>
      </c>
      <c r="CV52" s="9">
        <v>0</v>
      </c>
      <c r="CW52" s="6">
        <f t="shared" si="20"/>
        <v>0</v>
      </c>
      <c r="CX52" s="9">
        <v>0</v>
      </c>
      <c r="CY52" s="6">
        <f t="shared" si="17"/>
        <v>0</v>
      </c>
      <c r="CZ52" s="9">
        <v>0</v>
      </c>
      <c r="DA52" s="9">
        <v>0</v>
      </c>
      <c r="DB52" s="9">
        <v>0</v>
      </c>
      <c r="DC52" s="6">
        <f t="shared" si="18"/>
        <v>0</v>
      </c>
      <c r="DD52" s="9">
        <v>0</v>
      </c>
      <c r="DE52" s="9">
        <v>0</v>
      </c>
      <c r="DF52" s="10">
        <f t="shared" si="2"/>
        <v>0</v>
      </c>
    </row>
    <row r="53" spans="1:110" ht="15" customHeight="1">
      <c r="A53" s="12">
        <v>52</v>
      </c>
      <c r="B53" s="13" t="s">
        <v>132</v>
      </c>
      <c r="C53" s="3" t="s">
        <v>145</v>
      </c>
      <c r="D53" s="3" t="s">
        <v>146</v>
      </c>
      <c r="E53" s="4"/>
      <c r="F53" s="5">
        <f t="shared" si="3"/>
        <v>4</v>
      </c>
      <c r="G53" s="6">
        <f t="shared" si="4"/>
        <v>0</v>
      </c>
      <c r="H53" s="7">
        <v>0</v>
      </c>
      <c r="I53" s="7">
        <v>0</v>
      </c>
      <c r="J53" s="7">
        <v>0</v>
      </c>
      <c r="K53" s="7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6">
        <f t="shared" si="5"/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6">
        <f t="shared" si="6"/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6">
        <f t="shared" si="7"/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6">
        <f t="shared" si="8"/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8">
        <f t="shared" si="9"/>
        <v>0</v>
      </c>
      <c r="BO53" s="9">
        <v>0</v>
      </c>
      <c r="BP53" s="9">
        <v>0</v>
      </c>
      <c r="BQ53" s="9">
        <v>0</v>
      </c>
      <c r="BR53" s="6">
        <f t="shared" si="19"/>
        <v>0</v>
      </c>
      <c r="BS53" s="9">
        <v>0</v>
      </c>
      <c r="BT53" s="9">
        <v>0</v>
      </c>
      <c r="BU53" s="9">
        <v>0</v>
      </c>
      <c r="BV53" s="6">
        <f t="shared" si="10"/>
        <v>0</v>
      </c>
      <c r="BW53" s="9">
        <v>0</v>
      </c>
      <c r="BX53" s="6">
        <f t="shared" si="11"/>
        <v>0</v>
      </c>
      <c r="BY53" s="9">
        <v>0</v>
      </c>
      <c r="BZ53" s="9">
        <v>0</v>
      </c>
      <c r="CA53" s="9">
        <v>0</v>
      </c>
      <c r="CB53" s="6">
        <f t="shared" si="12"/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6">
        <f t="shared" si="13"/>
        <v>0</v>
      </c>
      <c r="CJ53" s="9">
        <v>0</v>
      </c>
      <c r="CK53" s="6">
        <f t="shared" si="14"/>
        <v>0</v>
      </c>
      <c r="CL53" s="9">
        <v>0</v>
      </c>
      <c r="CM53" s="9">
        <v>0</v>
      </c>
      <c r="CN53" s="9">
        <v>0</v>
      </c>
      <c r="CO53" s="6">
        <f t="shared" si="15"/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6">
        <f t="shared" si="16"/>
        <v>0</v>
      </c>
      <c r="CV53" s="9">
        <v>0</v>
      </c>
      <c r="CW53" s="6">
        <f t="shared" si="20"/>
        <v>4</v>
      </c>
      <c r="CX53" s="9">
        <v>4</v>
      </c>
      <c r="CY53" s="6">
        <f t="shared" si="17"/>
        <v>0</v>
      </c>
      <c r="CZ53" s="9">
        <v>0</v>
      </c>
      <c r="DA53" s="9">
        <v>0</v>
      </c>
      <c r="DB53" s="9">
        <v>0</v>
      </c>
      <c r="DC53" s="6">
        <f t="shared" si="18"/>
        <v>0</v>
      </c>
      <c r="DD53" s="9">
        <v>0</v>
      </c>
      <c r="DE53" s="9">
        <v>0</v>
      </c>
      <c r="DF53" s="10">
        <f t="shared" si="2"/>
        <v>4</v>
      </c>
    </row>
    <row r="54" spans="1:110" ht="15" customHeight="1">
      <c r="A54" s="12">
        <v>53</v>
      </c>
      <c r="B54" s="13" t="s">
        <v>133</v>
      </c>
      <c r="C54" s="3" t="s">
        <v>145</v>
      </c>
      <c r="D54" s="3" t="s">
        <v>146</v>
      </c>
      <c r="E54" s="4"/>
      <c r="F54" s="5">
        <f t="shared" si="3"/>
        <v>0</v>
      </c>
      <c r="G54" s="6">
        <f t="shared" si="4"/>
        <v>0</v>
      </c>
      <c r="H54" s="7">
        <v>0</v>
      </c>
      <c r="I54" s="7">
        <v>0</v>
      </c>
      <c r="J54" s="7">
        <v>0</v>
      </c>
      <c r="K54" s="7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6">
        <f t="shared" si="5"/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6">
        <f t="shared" si="6"/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6">
        <f t="shared" si="7"/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6">
        <f t="shared" si="8"/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8">
        <f t="shared" si="9"/>
        <v>0</v>
      </c>
      <c r="BO54" s="9">
        <v>0</v>
      </c>
      <c r="BP54" s="9">
        <v>0</v>
      </c>
      <c r="BQ54" s="9">
        <v>0</v>
      </c>
      <c r="BR54" s="6">
        <f t="shared" si="19"/>
        <v>0</v>
      </c>
      <c r="BS54" s="9">
        <v>0</v>
      </c>
      <c r="BT54" s="9">
        <v>0</v>
      </c>
      <c r="BU54" s="9">
        <v>0</v>
      </c>
      <c r="BV54" s="6">
        <f t="shared" si="10"/>
        <v>0</v>
      </c>
      <c r="BW54" s="9">
        <v>0</v>
      </c>
      <c r="BX54" s="6">
        <f t="shared" si="11"/>
        <v>0</v>
      </c>
      <c r="BY54" s="9">
        <v>0</v>
      </c>
      <c r="BZ54" s="9">
        <v>0</v>
      </c>
      <c r="CA54" s="9">
        <v>0</v>
      </c>
      <c r="CB54" s="6">
        <f t="shared" si="12"/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6">
        <f t="shared" si="13"/>
        <v>0</v>
      </c>
      <c r="CJ54" s="9">
        <v>0</v>
      </c>
      <c r="CK54" s="6">
        <f t="shared" si="14"/>
        <v>0</v>
      </c>
      <c r="CL54" s="9">
        <v>0</v>
      </c>
      <c r="CM54" s="9">
        <v>0</v>
      </c>
      <c r="CN54" s="9">
        <v>0</v>
      </c>
      <c r="CO54" s="6">
        <f t="shared" si="15"/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6">
        <f t="shared" si="16"/>
        <v>0</v>
      </c>
      <c r="CV54" s="9">
        <v>0</v>
      </c>
      <c r="CW54" s="6">
        <f t="shared" si="20"/>
        <v>0</v>
      </c>
      <c r="CX54" s="9">
        <v>0</v>
      </c>
      <c r="CY54" s="6">
        <f t="shared" si="17"/>
        <v>0</v>
      </c>
      <c r="CZ54" s="9">
        <v>0</v>
      </c>
      <c r="DA54" s="9">
        <v>0</v>
      </c>
      <c r="DB54" s="9">
        <v>0</v>
      </c>
      <c r="DC54" s="6">
        <f t="shared" si="18"/>
        <v>0</v>
      </c>
      <c r="DD54" s="9">
        <v>0</v>
      </c>
      <c r="DE54" s="9">
        <v>0</v>
      </c>
      <c r="DF54" s="10">
        <f t="shared" si="2"/>
        <v>0</v>
      </c>
    </row>
    <row r="55" spans="1:110" ht="15" customHeight="1">
      <c r="A55" s="12">
        <v>54</v>
      </c>
      <c r="B55" s="13" t="s">
        <v>134</v>
      </c>
      <c r="C55" s="3" t="s">
        <v>145</v>
      </c>
      <c r="D55" s="3" t="s">
        <v>146</v>
      </c>
      <c r="E55" s="4"/>
      <c r="F55" s="5">
        <f t="shared" si="3"/>
        <v>2</v>
      </c>
      <c r="G55" s="6">
        <f t="shared" si="4"/>
        <v>0</v>
      </c>
      <c r="H55" s="7">
        <v>0</v>
      </c>
      <c r="I55" s="7">
        <v>0</v>
      </c>
      <c r="J55" s="7">
        <v>0</v>
      </c>
      <c r="K55" s="7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6">
        <f t="shared" si="5"/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6">
        <f t="shared" si="6"/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6">
        <f t="shared" si="7"/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6">
        <f t="shared" si="8"/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8">
        <f t="shared" si="9"/>
        <v>0</v>
      </c>
      <c r="BO55" s="9">
        <v>0</v>
      </c>
      <c r="BP55" s="9">
        <v>0</v>
      </c>
      <c r="BQ55" s="9">
        <v>0</v>
      </c>
      <c r="BR55" s="6">
        <f t="shared" si="19"/>
        <v>0</v>
      </c>
      <c r="BS55" s="9">
        <v>0</v>
      </c>
      <c r="BT55" s="9">
        <v>0</v>
      </c>
      <c r="BU55" s="9">
        <v>0</v>
      </c>
      <c r="BV55" s="6">
        <f t="shared" si="10"/>
        <v>0</v>
      </c>
      <c r="BW55" s="9">
        <v>0</v>
      </c>
      <c r="BX55" s="6">
        <f t="shared" si="11"/>
        <v>0</v>
      </c>
      <c r="BY55" s="9">
        <v>0</v>
      </c>
      <c r="BZ55" s="9">
        <v>0</v>
      </c>
      <c r="CA55" s="9">
        <v>0</v>
      </c>
      <c r="CB55" s="6">
        <f t="shared" si="12"/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6">
        <f t="shared" si="13"/>
        <v>0</v>
      </c>
      <c r="CJ55" s="9">
        <v>0</v>
      </c>
      <c r="CK55" s="6">
        <f t="shared" si="14"/>
        <v>0</v>
      </c>
      <c r="CL55" s="9">
        <v>0</v>
      </c>
      <c r="CM55" s="9">
        <v>0</v>
      </c>
      <c r="CN55" s="9">
        <v>0</v>
      </c>
      <c r="CO55" s="6">
        <f t="shared" si="15"/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6">
        <f t="shared" si="16"/>
        <v>0</v>
      </c>
      <c r="CV55" s="9">
        <v>0</v>
      </c>
      <c r="CW55" s="6">
        <f t="shared" si="20"/>
        <v>2</v>
      </c>
      <c r="CX55" s="9">
        <v>2</v>
      </c>
      <c r="CY55" s="6">
        <f t="shared" si="17"/>
        <v>0</v>
      </c>
      <c r="CZ55" s="9">
        <v>0</v>
      </c>
      <c r="DA55" s="9">
        <v>0</v>
      </c>
      <c r="DB55" s="9">
        <v>0</v>
      </c>
      <c r="DC55" s="6">
        <f t="shared" si="18"/>
        <v>0</v>
      </c>
      <c r="DD55" s="9">
        <v>0</v>
      </c>
      <c r="DE55" s="9">
        <v>0</v>
      </c>
      <c r="DF55" s="10">
        <f t="shared" si="2"/>
        <v>2</v>
      </c>
    </row>
    <row r="56" spans="1:110" ht="15" customHeight="1">
      <c r="A56" s="12">
        <v>55</v>
      </c>
      <c r="B56" s="13" t="s">
        <v>135</v>
      </c>
      <c r="C56" s="3" t="s">
        <v>145</v>
      </c>
      <c r="D56" s="3" t="s">
        <v>146</v>
      </c>
      <c r="E56" s="4"/>
      <c r="F56" s="5">
        <f t="shared" si="3"/>
        <v>3</v>
      </c>
      <c r="G56" s="6">
        <f t="shared" si="4"/>
        <v>0</v>
      </c>
      <c r="H56" s="7">
        <v>0</v>
      </c>
      <c r="I56" s="7">
        <v>0</v>
      </c>
      <c r="J56" s="7">
        <v>0</v>
      </c>
      <c r="K56" s="7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6">
        <f t="shared" si="5"/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6">
        <f t="shared" si="6"/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6">
        <f t="shared" si="7"/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6">
        <f t="shared" si="8"/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8">
        <f t="shared" si="9"/>
        <v>0</v>
      </c>
      <c r="BO56" s="9">
        <v>0</v>
      </c>
      <c r="BP56" s="9">
        <v>0</v>
      </c>
      <c r="BQ56" s="9">
        <v>0</v>
      </c>
      <c r="BR56" s="6">
        <f t="shared" si="19"/>
        <v>0</v>
      </c>
      <c r="BS56" s="9">
        <v>0</v>
      </c>
      <c r="BT56" s="9">
        <v>0</v>
      </c>
      <c r="BU56" s="9">
        <v>0</v>
      </c>
      <c r="BV56" s="6">
        <f t="shared" si="10"/>
        <v>0</v>
      </c>
      <c r="BW56" s="9">
        <v>0</v>
      </c>
      <c r="BX56" s="6">
        <f t="shared" si="11"/>
        <v>0</v>
      </c>
      <c r="BY56" s="9">
        <v>0</v>
      </c>
      <c r="BZ56" s="9">
        <v>0</v>
      </c>
      <c r="CA56" s="9">
        <v>0</v>
      </c>
      <c r="CB56" s="6">
        <f t="shared" si="12"/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6">
        <f t="shared" si="13"/>
        <v>0</v>
      </c>
      <c r="CJ56" s="9">
        <v>0</v>
      </c>
      <c r="CK56" s="6">
        <f t="shared" si="14"/>
        <v>0</v>
      </c>
      <c r="CL56" s="9">
        <v>0</v>
      </c>
      <c r="CM56" s="9">
        <v>0</v>
      </c>
      <c r="CN56" s="9">
        <v>0</v>
      </c>
      <c r="CO56" s="6">
        <f t="shared" si="15"/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6">
        <f t="shared" si="16"/>
        <v>0</v>
      </c>
      <c r="CV56" s="9">
        <v>0</v>
      </c>
      <c r="CW56" s="6">
        <f t="shared" si="20"/>
        <v>3</v>
      </c>
      <c r="CX56" s="9">
        <v>3</v>
      </c>
      <c r="CY56" s="6">
        <f t="shared" si="17"/>
        <v>0</v>
      </c>
      <c r="CZ56" s="9">
        <v>0</v>
      </c>
      <c r="DA56" s="9">
        <v>0</v>
      </c>
      <c r="DB56" s="9">
        <v>0</v>
      </c>
      <c r="DC56" s="6">
        <f t="shared" si="18"/>
        <v>0</v>
      </c>
      <c r="DD56" s="9">
        <v>0</v>
      </c>
      <c r="DE56" s="9">
        <v>0</v>
      </c>
      <c r="DF56" s="10">
        <f t="shared" si="2"/>
        <v>3</v>
      </c>
    </row>
    <row r="57" spans="1:110" ht="15" customHeight="1">
      <c r="A57" s="12">
        <v>56</v>
      </c>
      <c r="B57" s="13" t="s">
        <v>136</v>
      </c>
      <c r="C57" s="3" t="s">
        <v>145</v>
      </c>
      <c r="D57" s="3" t="s">
        <v>146</v>
      </c>
      <c r="E57" s="4"/>
      <c r="F57" s="5">
        <f t="shared" si="3"/>
        <v>0</v>
      </c>
      <c r="G57" s="6">
        <f t="shared" si="4"/>
        <v>0</v>
      </c>
      <c r="H57" s="7">
        <v>0</v>
      </c>
      <c r="I57" s="7">
        <v>0</v>
      </c>
      <c r="J57" s="7">
        <v>0</v>
      </c>
      <c r="K57" s="7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6">
        <f t="shared" si="5"/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6">
        <f t="shared" si="6"/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6">
        <f t="shared" si="7"/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6">
        <f t="shared" si="8"/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8">
        <f t="shared" si="9"/>
        <v>0</v>
      </c>
      <c r="BO57" s="9">
        <v>0</v>
      </c>
      <c r="BP57" s="9">
        <v>0</v>
      </c>
      <c r="BQ57" s="9">
        <v>0</v>
      </c>
      <c r="BR57" s="6">
        <f t="shared" si="19"/>
        <v>0</v>
      </c>
      <c r="BS57" s="9">
        <v>0</v>
      </c>
      <c r="BT57" s="9">
        <v>0</v>
      </c>
      <c r="BU57" s="9">
        <v>0</v>
      </c>
      <c r="BV57" s="6">
        <f t="shared" si="10"/>
        <v>0</v>
      </c>
      <c r="BW57" s="9">
        <v>0</v>
      </c>
      <c r="BX57" s="6">
        <f t="shared" si="11"/>
        <v>0</v>
      </c>
      <c r="BY57" s="9">
        <v>0</v>
      </c>
      <c r="BZ57" s="9">
        <v>0</v>
      </c>
      <c r="CA57" s="9">
        <v>0</v>
      </c>
      <c r="CB57" s="6">
        <f t="shared" si="12"/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6">
        <f t="shared" si="13"/>
        <v>0</v>
      </c>
      <c r="CJ57" s="9">
        <v>0</v>
      </c>
      <c r="CK57" s="6">
        <f t="shared" si="14"/>
        <v>0</v>
      </c>
      <c r="CL57" s="9">
        <v>0</v>
      </c>
      <c r="CM57" s="9">
        <v>0</v>
      </c>
      <c r="CN57" s="9">
        <v>0</v>
      </c>
      <c r="CO57" s="6">
        <f t="shared" si="15"/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6">
        <f t="shared" si="16"/>
        <v>0</v>
      </c>
      <c r="CV57" s="9">
        <v>0</v>
      </c>
      <c r="CW57" s="6">
        <f t="shared" si="20"/>
        <v>0</v>
      </c>
      <c r="CX57" s="9">
        <v>0</v>
      </c>
      <c r="CY57" s="6">
        <f t="shared" si="17"/>
        <v>0</v>
      </c>
      <c r="CZ57" s="9">
        <v>0</v>
      </c>
      <c r="DA57" s="9">
        <v>0</v>
      </c>
      <c r="DB57" s="9">
        <v>0</v>
      </c>
      <c r="DC57" s="6">
        <f t="shared" si="18"/>
        <v>0</v>
      </c>
      <c r="DD57" s="9">
        <v>0</v>
      </c>
      <c r="DE57" s="9">
        <v>0</v>
      </c>
      <c r="DF57" s="10">
        <f t="shared" si="2"/>
        <v>0</v>
      </c>
    </row>
    <row r="58" spans="1:110" ht="15" customHeight="1">
      <c r="A58" s="12">
        <v>57</v>
      </c>
      <c r="B58" s="13" t="s">
        <v>113</v>
      </c>
      <c r="C58" s="3" t="s">
        <v>126</v>
      </c>
      <c r="D58" s="3" t="s">
        <v>147</v>
      </c>
      <c r="E58" s="4" t="s">
        <v>140</v>
      </c>
      <c r="F58" s="5">
        <f t="shared" si="3"/>
        <v>858</v>
      </c>
      <c r="G58" s="6">
        <f t="shared" si="4"/>
        <v>0</v>
      </c>
      <c r="H58" s="7"/>
      <c r="I58" s="7"/>
      <c r="J58" s="7"/>
      <c r="K58" s="7"/>
      <c r="L58" s="9"/>
      <c r="M58" s="9"/>
      <c r="N58" s="9"/>
      <c r="O58" s="9"/>
      <c r="P58" s="9"/>
      <c r="Q58" s="6">
        <f t="shared" si="5"/>
        <v>380</v>
      </c>
      <c r="R58" s="9"/>
      <c r="S58" s="9"/>
      <c r="T58" s="9"/>
      <c r="U58" s="9">
        <v>380</v>
      </c>
      <c r="V58" s="9"/>
      <c r="W58" s="9"/>
      <c r="X58" s="6">
        <f t="shared" si="6"/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6">
        <f t="shared" si="7"/>
        <v>0</v>
      </c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6">
        <f t="shared" si="8"/>
        <v>0</v>
      </c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8">
        <f t="shared" si="9"/>
        <v>0</v>
      </c>
      <c r="BO58" s="9"/>
      <c r="BP58" s="9"/>
      <c r="BQ58" s="9"/>
      <c r="BR58" s="6">
        <f t="shared" si="19"/>
        <v>0</v>
      </c>
      <c r="BS58" s="9"/>
      <c r="BT58" s="9"/>
      <c r="BU58" s="9"/>
      <c r="BV58" s="6">
        <f t="shared" si="10"/>
        <v>0</v>
      </c>
      <c r="BW58" s="9"/>
      <c r="BX58" s="6">
        <f t="shared" si="11"/>
        <v>30</v>
      </c>
      <c r="BY58" s="9">
        <v>30</v>
      </c>
      <c r="BZ58" s="9"/>
      <c r="CA58" s="9"/>
      <c r="CB58" s="6">
        <f t="shared" si="12"/>
        <v>0</v>
      </c>
      <c r="CC58" s="9"/>
      <c r="CD58" s="9"/>
      <c r="CE58" s="9"/>
      <c r="CF58" s="9"/>
      <c r="CG58" s="9"/>
      <c r="CH58" s="9"/>
      <c r="CI58" s="6">
        <f t="shared" si="13"/>
        <v>0</v>
      </c>
      <c r="CJ58" s="9"/>
      <c r="CK58" s="6">
        <f t="shared" si="14"/>
        <v>8</v>
      </c>
      <c r="CL58" s="9"/>
      <c r="CM58" s="9">
        <v>8</v>
      </c>
      <c r="CN58" s="9"/>
      <c r="CO58" s="6">
        <f t="shared" si="15"/>
        <v>0</v>
      </c>
      <c r="CP58" s="9"/>
      <c r="CQ58" s="9"/>
      <c r="CR58" s="9"/>
      <c r="CS58" s="9"/>
      <c r="CT58" s="9"/>
      <c r="CU58" s="6">
        <f t="shared" si="16"/>
        <v>0</v>
      </c>
      <c r="CV58" s="9"/>
      <c r="CW58" s="6">
        <f t="shared" si="20"/>
        <v>440</v>
      </c>
      <c r="CX58" s="9">
        <v>440</v>
      </c>
      <c r="CY58" s="6">
        <f t="shared" si="17"/>
        <v>0</v>
      </c>
      <c r="CZ58" s="9"/>
      <c r="DA58" s="9"/>
      <c r="DB58" s="9"/>
      <c r="DC58" s="6">
        <f t="shared" si="18"/>
        <v>0</v>
      </c>
      <c r="DD58" s="9"/>
      <c r="DE58" s="9"/>
      <c r="DF58" s="10">
        <f t="shared" si="2"/>
        <v>858</v>
      </c>
    </row>
    <row r="59" spans="1:110" ht="15" customHeight="1">
      <c r="A59" s="12">
        <v>58</v>
      </c>
      <c r="B59" s="13" t="s">
        <v>118</v>
      </c>
      <c r="C59" s="3" t="s">
        <v>126</v>
      </c>
      <c r="D59" s="3" t="s">
        <v>147</v>
      </c>
      <c r="E59" s="4"/>
      <c r="F59" s="5">
        <f t="shared" si="3"/>
        <v>80</v>
      </c>
      <c r="G59" s="6">
        <f t="shared" si="4"/>
        <v>0</v>
      </c>
      <c r="H59" s="7"/>
      <c r="I59" s="7"/>
      <c r="J59" s="7"/>
      <c r="K59" s="7"/>
      <c r="L59" s="9"/>
      <c r="M59" s="9"/>
      <c r="N59" s="9"/>
      <c r="O59" s="9"/>
      <c r="P59" s="9"/>
      <c r="Q59" s="6">
        <f t="shared" si="5"/>
        <v>8</v>
      </c>
      <c r="R59" s="9"/>
      <c r="S59" s="9"/>
      <c r="T59" s="9"/>
      <c r="U59" s="9">
        <v>8</v>
      </c>
      <c r="V59" s="9"/>
      <c r="W59" s="9"/>
      <c r="X59" s="6">
        <f t="shared" si="6"/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6">
        <f t="shared" si="7"/>
        <v>0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6">
        <f t="shared" si="8"/>
        <v>0</v>
      </c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8">
        <f t="shared" si="9"/>
        <v>0</v>
      </c>
      <c r="BO59" s="9"/>
      <c r="BP59" s="9"/>
      <c r="BQ59" s="9"/>
      <c r="BR59" s="6">
        <f t="shared" si="19"/>
        <v>0</v>
      </c>
      <c r="BS59" s="9"/>
      <c r="BT59" s="9"/>
      <c r="BU59" s="9"/>
      <c r="BV59" s="6">
        <f t="shared" si="10"/>
        <v>0</v>
      </c>
      <c r="BW59" s="9"/>
      <c r="BX59" s="6">
        <f t="shared" si="11"/>
        <v>18</v>
      </c>
      <c r="BY59" s="9">
        <v>18</v>
      </c>
      <c r="BZ59" s="9"/>
      <c r="CA59" s="9"/>
      <c r="CB59" s="6">
        <f t="shared" si="12"/>
        <v>0</v>
      </c>
      <c r="CC59" s="9"/>
      <c r="CD59" s="9"/>
      <c r="CE59" s="9"/>
      <c r="CF59" s="9"/>
      <c r="CG59" s="9"/>
      <c r="CH59" s="9"/>
      <c r="CI59" s="6">
        <f t="shared" si="13"/>
        <v>0</v>
      </c>
      <c r="CJ59" s="9"/>
      <c r="CK59" s="6">
        <f t="shared" si="14"/>
        <v>10</v>
      </c>
      <c r="CL59" s="9"/>
      <c r="CM59" s="9">
        <v>10</v>
      </c>
      <c r="CN59" s="9"/>
      <c r="CO59" s="6">
        <f t="shared" si="15"/>
        <v>0</v>
      </c>
      <c r="CP59" s="9"/>
      <c r="CQ59" s="9"/>
      <c r="CR59" s="9"/>
      <c r="CS59" s="9"/>
      <c r="CT59" s="9"/>
      <c r="CU59" s="6">
        <f t="shared" si="16"/>
        <v>0</v>
      </c>
      <c r="CV59" s="9"/>
      <c r="CW59" s="6">
        <f t="shared" si="20"/>
        <v>44</v>
      </c>
      <c r="CX59" s="9">
        <v>44</v>
      </c>
      <c r="CY59" s="6">
        <f t="shared" si="17"/>
        <v>0</v>
      </c>
      <c r="CZ59" s="9"/>
      <c r="DA59" s="9"/>
      <c r="DB59" s="9"/>
      <c r="DC59" s="6">
        <f t="shared" si="18"/>
        <v>0</v>
      </c>
      <c r="DD59" s="9"/>
      <c r="DE59" s="9"/>
      <c r="DF59" s="10">
        <f t="shared" si="2"/>
        <v>80</v>
      </c>
    </row>
    <row r="60" spans="1:110" ht="15" customHeight="1">
      <c r="A60" s="12">
        <v>59</v>
      </c>
      <c r="B60" s="13" t="s">
        <v>123</v>
      </c>
      <c r="C60" s="3" t="s">
        <v>126</v>
      </c>
      <c r="D60" s="3" t="s">
        <v>147</v>
      </c>
      <c r="E60" s="4"/>
      <c r="F60" s="5">
        <f t="shared" si="3"/>
        <v>96</v>
      </c>
      <c r="G60" s="6">
        <f t="shared" si="4"/>
        <v>0</v>
      </c>
      <c r="H60" s="7"/>
      <c r="I60" s="7"/>
      <c r="J60" s="7"/>
      <c r="K60" s="7"/>
      <c r="L60" s="9"/>
      <c r="M60" s="9"/>
      <c r="N60" s="9"/>
      <c r="O60" s="9"/>
      <c r="P60" s="9"/>
      <c r="Q60" s="6">
        <f t="shared" si="5"/>
        <v>2</v>
      </c>
      <c r="R60" s="9"/>
      <c r="S60" s="9"/>
      <c r="T60" s="9"/>
      <c r="U60" s="9">
        <v>2</v>
      </c>
      <c r="V60" s="9"/>
      <c r="W60" s="9"/>
      <c r="X60" s="6">
        <f t="shared" si="6"/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6">
        <f t="shared" si="7"/>
        <v>0</v>
      </c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6">
        <f t="shared" si="8"/>
        <v>0</v>
      </c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8">
        <f t="shared" si="9"/>
        <v>0</v>
      </c>
      <c r="BO60" s="9"/>
      <c r="BP60" s="9"/>
      <c r="BQ60" s="9"/>
      <c r="BR60" s="6">
        <f t="shared" si="19"/>
        <v>0</v>
      </c>
      <c r="BS60" s="9"/>
      <c r="BT60" s="9"/>
      <c r="BU60" s="9"/>
      <c r="BV60" s="6">
        <f t="shared" si="10"/>
        <v>0</v>
      </c>
      <c r="BW60" s="9"/>
      <c r="BX60" s="6">
        <f t="shared" si="11"/>
        <v>25</v>
      </c>
      <c r="BY60" s="9">
        <v>25</v>
      </c>
      <c r="BZ60" s="9"/>
      <c r="CA60" s="9"/>
      <c r="CB60" s="6">
        <f t="shared" si="12"/>
        <v>0</v>
      </c>
      <c r="CC60" s="9"/>
      <c r="CD60" s="9"/>
      <c r="CE60" s="9"/>
      <c r="CF60" s="9"/>
      <c r="CG60" s="9"/>
      <c r="CH60" s="9"/>
      <c r="CI60" s="6">
        <f t="shared" si="13"/>
        <v>0</v>
      </c>
      <c r="CJ60" s="9"/>
      <c r="CK60" s="6">
        <f t="shared" si="14"/>
        <v>18</v>
      </c>
      <c r="CL60" s="9"/>
      <c r="CM60" s="9">
        <v>18</v>
      </c>
      <c r="CN60" s="9"/>
      <c r="CO60" s="6">
        <f t="shared" si="15"/>
        <v>0</v>
      </c>
      <c r="CP60" s="9"/>
      <c r="CQ60" s="9"/>
      <c r="CR60" s="9"/>
      <c r="CS60" s="9"/>
      <c r="CT60" s="9"/>
      <c r="CU60" s="6">
        <f t="shared" si="16"/>
        <v>0</v>
      </c>
      <c r="CV60" s="9"/>
      <c r="CW60" s="6">
        <f t="shared" si="20"/>
        <v>51</v>
      </c>
      <c r="CX60" s="9">
        <v>51</v>
      </c>
      <c r="CY60" s="6">
        <f t="shared" si="17"/>
        <v>0</v>
      </c>
      <c r="CZ60" s="9"/>
      <c r="DA60" s="9"/>
      <c r="DB60" s="9"/>
      <c r="DC60" s="6">
        <f t="shared" si="18"/>
        <v>0</v>
      </c>
      <c r="DD60" s="9"/>
      <c r="DE60" s="9"/>
      <c r="DF60" s="10">
        <f t="shared" si="2"/>
        <v>96</v>
      </c>
    </row>
    <row r="61" spans="1:110" ht="15" customHeight="1">
      <c r="A61" s="12">
        <v>60</v>
      </c>
      <c r="B61" s="13" t="s">
        <v>124</v>
      </c>
      <c r="C61" s="3" t="s">
        <v>126</v>
      </c>
      <c r="D61" s="3" t="s">
        <v>147</v>
      </c>
      <c r="E61" s="4"/>
      <c r="F61" s="5">
        <f t="shared" si="3"/>
        <v>62</v>
      </c>
      <c r="G61" s="6">
        <f t="shared" si="4"/>
        <v>0</v>
      </c>
      <c r="H61" s="7"/>
      <c r="I61" s="7"/>
      <c r="J61" s="7"/>
      <c r="K61" s="7"/>
      <c r="L61" s="9"/>
      <c r="M61" s="9"/>
      <c r="N61" s="9"/>
      <c r="O61" s="9"/>
      <c r="P61" s="9"/>
      <c r="Q61" s="6">
        <f t="shared" si="5"/>
        <v>24</v>
      </c>
      <c r="R61" s="9"/>
      <c r="S61" s="9"/>
      <c r="T61" s="9"/>
      <c r="U61" s="9">
        <v>24</v>
      </c>
      <c r="V61" s="9"/>
      <c r="W61" s="9"/>
      <c r="X61" s="6">
        <f t="shared" si="6"/>
        <v>0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6">
        <f t="shared" si="7"/>
        <v>0</v>
      </c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6">
        <f t="shared" si="8"/>
        <v>0</v>
      </c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8">
        <f t="shared" si="9"/>
        <v>0</v>
      </c>
      <c r="BO61" s="9"/>
      <c r="BP61" s="9"/>
      <c r="BQ61" s="9"/>
      <c r="BR61" s="6">
        <f t="shared" si="19"/>
        <v>0</v>
      </c>
      <c r="BS61" s="9"/>
      <c r="BT61" s="9"/>
      <c r="BU61" s="9"/>
      <c r="BV61" s="6">
        <f t="shared" si="10"/>
        <v>0</v>
      </c>
      <c r="BW61" s="9"/>
      <c r="BX61" s="6">
        <f t="shared" si="11"/>
        <v>9</v>
      </c>
      <c r="BY61" s="9">
        <v>9</v>
      </c>
      <c r="BZ61" s="9"/>
      <c r="CA61" s="9"/>
      <c r="CB61" s="6">
        <f t="shared" si="12"/>
        <v>0</v>
      </c>
      <c r="CC61" s="9"/>
      <c r="CD61" s="9"/>
      <c r="CE61" s="9"/>
      <c r="CF61" s="9"/>
      <c r="CG61" s="9"/>
      <c r="CH61" s="9"/>
      <c r="CI61" s="6">
        <f t="shared" si="13"/>
        <v>0</v>
      </c>
      <c r="CJ61" s="9"/>
      <c r="CK61" s="6">
        <f t="shared" si="14"/>
        <v>5</v>
      </c>
      <c r="CL61" s="9"/>
      <c r="CM61" s="9">
        <v>5</v>
      </c>
      <c r="CN61" s="9"/>
      <c r="CO61" s="6">
        <f t="shared" si="15"/>
        <v>0</v>
      </c>
      <c r="CP61" s="9"/>
      <c r="CQ61" s="9"/>
      <c r="CR61" s="9"/>
      <c r="CS61" s="9"/>
      <c r="CT61" s="9"/>
      <c r="CU61" s="6">
        <f t="shared" si="16"/>
        <v>0</v>
      </c>
      <c r="CV61" s="9"/>
      <c r="CW61" s="6">
        <f t="shared" si="20"/>
        <v>24</v>
      </c>
      <c r="CX61" s="9">
        <v>24</v>
      </c>
      <c r="CY61" s="6">
        <f t="shared" si="17"/>
        <v>0</v>
      </c>
      <c r="CZ61" s="9"/>
      <c r="DA61" s="9"/>
      <c r="DB61" s="9"/>
      <c r="DC61" s="6">
        <f t="shared" si="18"/>
        <v>0</v>
      </c>
      <c r="DD61" s="9"/>
      <c r="DE61" s="9"/>
      <c r="DF61" s="10">
        <f t="shared" si="2"/>
        <v>62</v>
      </c>
    </row>
    <row r="62" spans="1:110" ht="15" customHeight="1">
      <c r="A62" s="12">
        <v>61</v>
      </c>
      <c r="B62" s="13" t="s">
        <v>125</v>
      </c>
      <c r="C62" s="3" t="s">
        <v>126</v>
      </c>
      <c r="D62" s="3" t="s">
        <v>147</v>
      </c>
      <c r="E62" s="4"/>
      <c r="F62" s="5">
        <f t="shared" si="3"/>
        <v>98</v>
      </c>
      <c r="G62" s="6">
        <f t="shared" si="4"/>
        <v>0</v>
      </c>
      <c r="H62" s="7"/>
      <c r="I62" s="7"/>
      <c r="J62" s="7"/>
      <c r="K62" s="7"/>
      <c r="L62" s="9"/>
      <c r="M62" s="9"/>
      <c r="N62" s="9"/>
      <c r="O62" s="9"/>
      <c r="P62" s="9"/>
      <c r="Q62" s="6">
        <f t="shared" si="5"/>
        <v>3</v>
      </c>
      <c r="R62" s="9"/>
      <c r="S62" s="9"/>
      <c r="T62" s="9"/>
      <c r="U62" s="9">
        <v>3</v>
      </c>
      <c r="V62" s="9"/>
      <c r="W62" s="9"/>
      <c r="X62" s="6">
        <f t="shared" si="6"/>
        <v>0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6">
        <f t="shared" si="7"/>
        <v>0</v>
      </c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6">
        <f t="shared" si="8"/>
        <v>0</v>
      </c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8">
        <f t="shared" si="9"/>
        <v>0</v>
      </c>
      <c r="BO62" s="9"/>
      <c r="BP62" s="9"/>
      <c r="BQ62" s="9"/>
      <c r="BR62" s="6">
        <f t="shared" si="19"/>
        <v>0</v>
      </c>
      <c r="BS62" s="9"/>
      <c r="BT62" s="9"/>
      <c r="BU62" s="9"/>
      <c r="BV62" s="6">
        <f t="shared" si="10"/>
        <v>0</v>
      </c>
      <c r="BW62" s="9"/>
      <c r="BX62" s="6">
        <f t="shared" si="11"/>
        <v>47</v>
      </c>
      <c r="BY62" s="9">
        <v>47</v>
      </c>
      <c r="BZ62" s="9"/>
      <c r="CA62" s="9"/>
      <c r="CB62" s="6">
        <f t="shared" si="12"/>
        <v>0</v>
      </c>
      <c r="CC62" s="9"/>
      <c r="CD62" s="9"/>
      <c r="CE62" s="9"/>
      <c r="CF62" s="9"/>
      <c r="CG62" s="9"/>
      <c r="CH62" s="9"/>
      <c r="CI62" s="6">
        <f t="shared" si="13"/>
        <v>0</v>
      </c>
      <c r="CJ62" s="9"/>
      <c r="CK62" s="6">
        <f t="shared" si="14"/>
        <v>27</v>
      </c>
      <c r="CL62" s="9"/>
      <c r="CM62" s="9">
        <v>27</v>
      </c>
      <c r="CN62" s="9"/>
      <c r="CO62" s="6">
        <f t="shared" si="15"/>
        <v>0</v>
      </c>
      <c r="CP62" s="9"/>
      <c r="CQ62" s="9"/>
      <c r="CR62" s="9"/>
      <c r="CS62" s="9"/>
      <c r="CT62" s="9"/>
      <c r="CU62" s="6">
        <f t="shared" si="16"/>
        <v>0</v>
      </c>
      <c r="CV62" s="9"/>
      <c r="CW62" s="6">
        <f t="shared" si="20"/>
        <v>21</v>
      </c>
      <c r="CX62" s="9">
        <v>21</v>
      </c>
      <c r="CY62" s="6">
        <f t="shared" si="17"/>
        <v>0</v>
      </c>
      <c r="CZ62" s="9"/>
      <c r="DA62" s="9"/>
      <c r="DB62" s="9"/>
      <c r="DC62" s="6">
        <f t="shared" si="18"/>
        <v>0</v>
      </c>
      <c r="DD62" s="9"/>
      <c r="DE62" s="9"/>
      <c r="DF62" s="10">
        <f t="shared" si="2"/>
        <v>98</v>
      </c>
    </row>
    <row r="63" spans="1:110" ht="15" customHeight="1">
      <c r="A63" s="12">
        <v>62</v>
      </c>
      <c r="B63" s="13" t="s">
        <v>126</v>
      </c>
      <c r="C63" s="3" t="s">
        <v>126</v>
      </c>
      <c r="D63" s="3" t="s">
        <v>147</v>
      </c>
      <c r="E63" s="4"/>
      <c r="F63" s="5">
        <f t="shared" si="3"/>
        <v>127</v>
      </c>
      <c r="G63" s="6">
        <f t="shared" si="4"/>
        <v>0</v>
      </c>
      <c r="H63" s="7"/>
      <c r="I63" s="7"/>
      <c r="J63" s="7"/>
      <c r="K63" s="7"/>
      <c r="L63" s="9"/>
      <c r="M63" s="9"/>
      <c r="N63" s="9"/>
      <c r="O63" s="9"/>
      <c r="P63" s="9"/>
      <c r="Q63" s="6">
        <f t="shared" si="5"/>
        <v>6</v>
      </c>
      <c r="R63" s="9"/>
      <c r="S63" s="9"/>
      <c r="T63" s="9"/>
      <c r="U63" s="9">
        <v>6</v>
      </c>
      <c r="V63" s="9"/>
      <c r="W63" s="9"/>
      <c r="X63" s="6">
        <f t="shared" si="6"/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6">
        <f t="shared" si="7"/>
        <v>0</v>
      </c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6">
        <f t="shared" si="8"/>
        <v>0</v>
      </c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8">
        <f t="shared" si="9"/>
        <v>0</v>
      </c>
      <c r="BO63" s="9"/>
      <c r="BP63" s="9"/>
      <c r="BQ63" s="9"/>
      <c r="BR63" s="6">
        <f t="shared" si="19"/>
        <v>29</v>
      </c>
      <c r="BS63" s="9">
        <v>29</v>
      </c>
      <c r="BT63" s="9"/>
      <c r="BU63" s="9"/>
      <c r="BV63" s="6">
        <f t="shared" si="10"/>
        <v>0</v>
      </c>
      <c r="BW63" s="9"/>
      <c r="BX63" s="6">
        <f t="shared" si="11"/>
        <v>60</v>
      </c>
      <c r="BY63" s="9">
        <v>60</v>
      </c>
      <c r="BZ63" s="9"/>
      <c r="CA63" s="9"/>
      <c r="CB63" s="6">
        <f t="shared" si="12"/>
        <v>0</v>
      </c>
      <c r="CC63" s="9"/>
      <c r="CD63" s="9"/>
      <c r="CE63" s="9"/>
      <c r="CF63" s="9"/>
      <c r="CG63" s="9"/>
      <c r="CH63" s="9"/>
      <c r="CI63" s="6">
        <f t="shared" si="13"/>
        <v>0</v>
      </c>
      <c r="CJ63" s="9"/>
      <c r="CK63" s="6">
        <f t="shared" si="14"/>
        <v>14</v>
      </c>
      <c r="CL63" s="9"/>
      <c r="CM63" s="9">
        <v>14</v>
      </c>
      <c r="CN63" s="9"/>
      <c r="CO63" s="6">
        <f t="shared" si="15"/>
        <v>0</v>
      </c>
      <c r="CP63" s="9"/>
      <c r="CQ63" s="9"/>
      <c r="CR63" s="9"/>
      <c r="CS63" s="9"/>
      <c r="CT63" s="9"/>
      <c r="CU63" s="6">
        <f t="shared" si="16"/>
        <v>0</v>
      </c>
      <c r="CV63" s="9"/>
      <c r="CW63" s="6">
        <f t="shared" si="20"/>
        <v>18</v>
      </c>
      <c r="CX63" s="9">
        <v>18</v>
      </c>
      <c r="CY63" s="6">
        <f t="shared" si="17"/>
        <v>0</v>
      </c>
      <c r="CZ63" s="9"/>
      <c r="DA63" s="9"/>
      <c r="DB63" s="9"/>
      <c r="DC63" s="6">
        <f t="shared" si="18"/>
        <v>0</v>
      </c>
      <c r="DD63" s="9"/>
      <c r="DE63" s="9"/>
      <c r="DF63" s="10">
        <f t="shared" si="2"/>
        <v>127</v>
      </c>
    </row>
    <row r="64" spans="1:110" ht="15" customHeight="1">
      <c r="A64" s="12">
        <v>63</v>
      </c>
      <c r="B64" s="13" t="s">
        <v>127</v>
      </c>
      <c r="C64" s="3" t="s">
        <v>126</v>
      </c>
      <c r="D64" s="3" t="s">
        <v>147</v>
      </c>
      <c r="E64" s="4"/>
      <c r="F64" s="5">
        <f t="shared" si="3"/>
        <v>11692</v>
      </c>
      <c r="G64" s="6">
        <f t="shared" si="4"/>
        <v>0</v>
      </c>
      <c r="H64" s="7"/>
      <c r="I64" s="7"/>
      <c r="J64" s="7"/>
      <c r="K64" s="7"/>
      <c r="L64" s="9"/>
      <c r="M64" s="9"/>
      <c r="N64" s="9"/>
      <c r="O64" s="9"/>
      <c r="P64" s="9"/>
      <c r="Q64" s="6">
        <f t="shared" si="5"/>
        <v>9787</v>
      </c>
      <c r="R64" s="9"/>
      <c r="S64" s="9">
        <v>8</v>
      </c>
      <c r="T64" s="9"/>
      <c r="U64" s="9">
        <v>9779</v>
      </c>
      <c r="V64" s="9"/>
      <c r="W64" s="9"/>
      <c r="X64" s="6">
        <f t="shared" si="6"/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6">
        <f t="shared" si="7"/>
        <v>0</v>
      </c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6">
        <f t="shared" si="8"/>
        <v>0</v>
      </c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8">
        <f t="shared" si="9"/>
        <v>0</v>
      </c>
      <c r="BO64" s="9"/>
      <c r="BP64" s="9"/>
      <c r="BQ64" s="9"/>
      <c r="BR64" s="6">
        <f t="shared" si="19"/>
        <v>0</v>
      </c>
      <c r="BS64" s="9"/>
      <c r="BT64" s="9"/>
      <c r="BU64" s="9"/>
      <c r="BV64" s="6">
        <f t="shared" si="10"/>
        <v>0</v>
      </c>
      <c r="BW64" s="9"/>
      <c r="BX64" s="6">
        <f t="shared" si="11"/>
        <v>1760</v>
      </c>
      <c r="BY64" s="9">
        <v>1760</v>
      </c>
      <c r="BZ64" s="9"/>
      <c r="CA64" s="9"/>
      <c r="CB64" s="6">
        <f t="shared" si="12"/>
        <v>0</v>
      </c>
      <c r="CC64" s="9"/>
      <c r="CD64" s="9"/>
      <c r="CE64" s="9"/>
      <c r="CF64" s="9"/>
      <c r="CG64" s="9"/>
      <c r="CH64" s="9"/>
      <c r="CI64" s="6">
        <f t="shared" si="13"/>
        <v>0</v>
      </c>
      <c r="CJ64" s="9"/>
      <c r="CK64" s="6">
        <f t="shared" si="14"/>
        <v>52</v>
      </c>
      <c r="CL64" s="9"/>
      <c r="CM64" s="9">
        <v>52</v>
      </c>
      <c r="CN64" s="9"/>
      <c r="CO64" s="6">
        <f t="shared" si="15"/>
        <v>0</v>
      </c>
      <c r="CP64" s="9"/>
      <c r="CQ64" s="9"/>
      <c r="CR64" s="9"/>
      <c r="CS64" s="9"/>
      <c r="CT64" s="9"/>
      <c r="CU64" s="6">
        <f t="shared" si="16"/>
        <v>0</v>
      </c>
      <c r="CV64" s="9"/>
      <c r="CW64" s="6">
        <f t="shared" si="20"/>
        <v>93</v>
      </c>
      <c r="CX64" s="9">
        <v>93</v>
      </c>
      <c r="CY64" s="6">
        <f t="shared" si="17"/>
        <v>0</v>
      </c>
      <c r="CZ64" s="9"/>
      <c r="DA64" s="9"/>
      <c r="DB64" s="9"/>
      <c r="DC64" s="6">
        <f t="shared" si="18"/>
        <v>0</v>
      </c>
      <c r="DD64" s="9"/>
      <c r="DE64" s="9"/>
      <c r="DF64" s="10">
        <f t="shared" si="2"/>
        <v>11692</v>
      </c>
    </row>
    <row r="65" spans="1:110" ht="15" customHeight="1">
      <c r="A65" s="12">
        <v>64</v>
      </c>
      <c r="B65" s="13" t="s">
        <v>128</v>
      </c>
      <c r="C65" s="3" t="s">
        <v>126</v>
      </c>
      <c r="D65" s="3" t="s">
        <v>147</v>
      </c>
      <c r="E65" s="4"/>
      <c r="F65" s="5">
        <f t="shared" si="3"/>
        <v>22</v>
      </c>
      <c r="G65" s="6">
        <f t="shared" si="4"/>
        <v>0</v>
      </c>
      <c r="H65" s="7"/>
      <c r="I65" s="7"/>
      <c r="J65" s="7"/>
      <c r="K65" s="7"/>
      <c r="L65" s="9"/>
      <c r="M65" s="9"/>
      <c r="N65" s="9"/>
      <c r="O65" s="9"/>
      <c r="P65" s="9"/>
      <c r="Q65" s="6">
        <f t="shared" si="5"/>
        <v>5</v>
      </c>
      <c r="R65" s="9"/>
      <c r="S65" s="9"/>
      <c r="T65" s="9"/>
      <c r="U65" s="9">
        <v>5</v>
      </c>
      <c r="V65" s="9"/>
      <c r="W65" s="9"/>
      <c r="X65" s="6">
        <f t="shared" si="6"/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6">
        <f t="shared" si="7"/>
        <v>0</v>
      </c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6">
        <f t="shared" si="8"/>
        <v>0</v>
      </c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8">
        <f t="shared" si="9"/>
        <v>0</v>
      </c>
      <c r="BO65" s="9"/>
      <c r="BP65" s="9"/>
      <c r="BQ65" s="9"/>
      <c r="BR65" s="6">
        <f t="shared" si="19"/>
        <v>0</v>
      </c>
      <c r="BS65" s="9"/>
      <c r="BT65" s="9"/>
      <c r="BU65" s="9"/>
      <c r="BV65" s="6">
        <f t="shared" si="10"/>
        <v>0</v>
      </c>
      <c r="BW65" s="9"/>
      <c r="BX65" s="6">
        <f t="shared" si="11"/>
        <v>4</v>
      </c>
      <c r="BY65" s="9">
        <v>4</v>
      </c>
      <c r="BZ65" s="9"/>
      <c r="CA65" s="9"/>
      <c r="CB65" s="6">
        <f t="shared" si="12"/>
        <v>0</v>
      </c>
      <c r="CC65" s="9"/>
      <c r="CD65" s="9"/>
      <c r="CE65" s="9"/>
      <c r="CF65" s="9"/>
      <c r="CG65" s="9"/>
      <c r="CH65" s="9"/>
      <c r="CI65" s="6">
        <f t="shared" si="13"/>
        <v>0</v>
      </c>
      <c r="CJ65" s="9"/>
      <c r="CK65" s="6">
        <f t="shared" si="14"/>
        <v>4</v>
      </c>
      <c r="CL65" s="9"/>
      <c r="CM65" s="9">
        <v>4</v>
      </c>
      <c r="CN65" s="9"/>
      <c r="CO65" s="6">
        <f t="shared" si="15"/>
        <v>0</v>
      </c>
      <c r="CP65" s="9"/>
      <c r="CQ65" s="9"/>
      <c r="CR65" s="9"/>
      <c r="CS65" s="9"/>
      <c r="CT65" s="9"/>
      <c r="CU65" s="6">
        <f t="shared" si="16"/>
        <v>0</v>
      </c>
      <c r="CV65" s="9"/>
      <c r="CW65" s="6">
        <f t="shared" si="20"/>
        <v>9</v>
      </c>
      <c r="CX65" s="9">
        <v>9</v>
      </c>
      <c r="CY65" s="6">
        <f t="shared" si="17"/>
        <v>0</v>
      </c>
      <c r="CZ65" s="9"/>
      <c r="DA65" s="9"/>
      <c r="DB65" s="9"/>
      <c r="DC65" s="6">
        <f t="shared" si="18"/>
        <v>0</v>
      </c>
      <c r="DD65" s="9"/>
      <c r="DE65" s="9"/>
      <c r="DF65" s="10">
        <f t="shared" si="2"/>
        <v>22</v>
      </c>
    </row>
    <row r="66" spans="1:110" ht="15" customHeight="1">
      <c r="A66" s="12">
        <v>65</v>
      </c>
      <c r="B66" s="13" t="s">
        <v>129</v>
      </c>
      <c r="C66" s="3" t="s">
        <v>126</v>
      </c>
      <c r="D66" s="3" t="s">
        <v>147</v>
      </c>
      <c r="E66" s="4"/>
      <c r="F66" s="5">
        <f t="shared" si="3"/>
        <v>20</v>
      </c>
      <c r="G66" s="6">
        <f t="shared" si="4"/>
        <v>0</v>
      </c>
      <c r="H66" s="7"/>
      <c r="I66" s="7"/>
      <c r="J66" s="7"/>
      <c r="K66" s="7"/>
      <c r="L66" s="9"/>
      <c r="M66" s="9"/>
      <c r="N66" s="9"/>
      <c r="O66" s="9"/>
      <c r="P66" s="9"/>
      <c r="Q66" s="6">
        <f t="shared" si="5"/>
        <v>4</v>
      </c>
      <c r="R66" s="9"/>
      <c r="S66" s="9"/>
      <c r="T66" s="9"/>
      <c r="U66" s="9">
        <v>4</v>
      </c>
      <c r="V66" s="9"/>
      <c r="W66" s="9"/>
      <c r="X66" s="6">
        <f t="shared" si="6"/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6">
        <f t="shared" si="7"/>
        <v>0</v>
      </c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6">
        <f t="shared" si="8"/>
        <v>0</v>
      </c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8">
        <f t="shared" si="9"/>
        <v>0</v>
      </c>
      <c r="BO66" s="9"/>
      <c r="BP66" s="9"/>
      <c r="BQ66" s="9"/>
      <c r="BR66" s="6">
        <f t="shared" si="19"/>
        <v>0</v>
      </c>
      <c r="BS66" s="9"/>
      <c r="BT66" s="9"/>
      <c r="BU66" s="9"/>
      <c r="BV66" s="6">
        <f t="shared" si="10"/>
        <v>0</v>
      </c>
      <c r="BW66" s="9"/>
      <c r="BX66" s="6">
        <f t="shared" si="11"/>
        <v>5</v>
      </c>
      <c r="BY66" s="9">
        <v>5</v>
      </c>
      <c r="BZ66" s="9"/>
      <c r="CA66" s="9"/>
      <c r="CB66" s="6">
        <f t="shared" si="12"/>
        <v>0</v>
      </c>
      <c r="CC66" s="9"/>
      <c r="CD66" s="9"/>
      <c r="CE66" s="9"/>
      <c r="CF66" s="9"/>
      <c r="CG66" s="9"/>
      <c r="CH66" s="9"/>
      <c r="CI66" s="6">
        <f t="shared" si="13"/>
        <v>0</v>
      </c>
      <c r="CJ66" s="9"/>
      <c r="CK66" s="6">
        <f t="shared" si="14"/>
        <v>3</v>
      </c>
      <c r="CL66" s="9"/>
      <c r="CM66" s="9">
        <v>3</v>
      </c>
      <c r="CN66" s="9"/>
      <c r="CO66" s="6">
        <f t="shared" si="15"/>
        <v>0</v>
      </c>
      <c r="CP66" s="9"/>
      <c r="CQ66" s="9"/>
      <c r="CR66" s="9"/>
      <c r="CS66" s="9"/>
      <c r="CT66" s="9"/>
      <c r="CU66" s="6">
        <f t="shared" si="16"/>
        <v>0</v>
      </c>
      <c r="CV66" s="9"/>
      <c r="CW66" s="6">
        <f t="shared" si="20"/>
        <v>8</v>
      </c>
      <c r="CX66" s="9">
        <v>8</v>
      </c>
      <c r="CY66" s="6">
        <f t="shared" si="17"/>
        <v>0</v>
      </c>
      <c r="CZ66" s="9"/>
      <c r="DA66" s="9"/>
      <c r="DB66" s="9"/>
      <c r="DC66" s="6">
        <f t="shared" si="18"/>
        <v>0</v>
      </c>
      <c r="DD66" s="9"/>
      <c r="DE66" s="9"/>
      <c r="DF66" s="10">
        <f t="shared" ref="DF66:DF128" si="21">DC66+CY66+CW66+CU66+CO66+CK66+CI66+CB66+BX66+BV66+BR66+BN66+BB66+AP66+X66+Q66+G66</f>
        <v>20</v>
      </c>
    </row>
    <row r="67" spans="1:110" ht="15" customHeight="1">
      <c r="A67" s="12">
        <v>66</v>
      </c>
      <c r="B67" s="13" t="s">
        <v>130</v>
      </c>
      <c r="C67" s="3" t="s">
        <v>126</v>
      </c>
      <c r="D67" s="3" t="s">
        <v>147</v>
      </c>
      <c r="E67" s="4"/>
      <c r="F67" s="5">
        <f t="shared" ref="F67:F144" si="22">+G67+Q67+X67+AP67+BB67+BN67+BR67+BV67+BX67+CB67+CI67+CK67+CO67+CU67+CW67+CY67+DC67</f>
        <v>35</v>
      </c>
      <c r="G67" s="6">
        <f t="shared" si="4"/>
        <v>0</v>
      </c>
      <c r="H67" s="7"/>
      <c r="I67" s="7"/>
      <c r="J67" s="7"/>
      <c r="K67" s="7"/>
      <c r="L67" s="9"/>
      <c r="M67" s="9"/>
      <c r="N67" s="9"/>
      <c r="O67" s="9"/>
      <c r="P67" s="9"/>
      <c r="Q67" s="6">
        <f t="shared" si="5"/>
        <v>3</v>
      </c>
      <c r="R67" s="9"/>
      <c r="S67" s="9"/>
      <c r="T67" s="9"/>
      <c r="U67" s="9">
        <v>3</v>
      </c>
      <c r="V67" s="9"/>
      <c r="W67" s="9"/>
      <c r="X67" s="6">
        <f t="shared" si="6"/>
        <v>0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6">
        <f t="shared" si="7"/>
        <v>0</v>
      </c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6">
        <f t="shared" si="8"/>
        <v>0</v>
      </c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8">
        <f t="shared" si="9"/>
        <v>0</v>
      </c>
      <c r="BO67" s="9"/>
      <c r="BP67" s="9"/>
      <c r="BQ67" s="9"/>
      <c r="BR67" s="6">
        <f t="shared" si="19"/>
        <v>0</v>
      </c>
      <c r="BS67" s="9"/>
      <c r="BT67" s="9"/>
      <c r="BU67" s="9"/>
      <c r="BV67" s="6">
        <f t="shared" si="10"/>
        <v>0</v>
      </c>
      <c r="BW67" s="9"/>
      <c r="BX67" s="6">
        <f t="shared" si="11"/>
        <v>12</v>
      </c>
      <c r="BY67" s="9">
        <v>12</v>
      </c>
      <c r="BZ67" s="9"/>
      <c r="CA67" s="9"/>
      <c r="CB67" s="6">
        <f t="shared" si="12"/>
        <v>0</v>
      </c>
      <c r="CC67" s="9"/>
      <c r="CD67" s="9"/>
      <c r="CE67" s="9"/>
      <c r="CF67" s="9"/>
      <c r="CG67" s="9"/>
      <c r="CH67" s="9"/>
      <c r="CI67" s="6">
        <f t="shared" si="13"/>
        <v>0</v>
      </c>
      <c r="CJ67" s="9"/>
      <c r="CK67" s="6">
        <f t="shared" si="14"/>
        <v>4</v>
      </c>
      <c r="CL67" s="9"/>
      <c r="CM67" s="9">
        <v>4</v>
      </c>
      <c r="CN67" s="9"/>
      <c r="CO67" s="6">
        <f t="shared" si="15"/>
        <v>0</v>
      </c>
      <c r="CP67" s="9"/>
      <c r="CQ67" s="9"/>
      <c r="CR67" s="9"/>
      <c r="CS67" s="9"/>
      <c r="CT67" s="9"/>
      <c r="CU67" s="6">
        <f t="shared" si="16"/>
        <v>0</v>
      </c>
      <c r="CV67" s="9"/>
      <c r="CW67" s="6">
        <f t="shared" si="20"/>
        <v>16</v>
      </c>
      <c r="CX67" s="9">
        <v>16</v>
      </c>
      <c r="CY67" s="6">
        <f t="shared" si="17"/>
        <v>0</v>
      </c>
      <c r="CZ67" s="9"/>
      <c r="DA67" s="9"/>
      <c r="DB67" s="9"/>
      <c r="DC67" s="6">
        <f t="shared" si="18"/>
        <v>0</v>
      </c>
      <c r="DD67" s="9"/>
      <c r="DE67" s="9"/>
      <c r="DF67" s="10">
        <f t="shared" si="21"/>
        <v>35</v>
      </c>
    </row>
    <row r="68" spans="1:110" ht="15" customHeight="1">
      <c r="A68" s="12">
        <v>67</v>
      </c>
      <c r="B68" s="13" t="s">
        <v>131</v>
      </c>
      <c r="C68" s="3" t="s">
        <v>126</v>
      </c>
      <c r="D68" s="3" t="s">
        <v>147</v>
      </c>
      <c r="E68" s="4"/>
      <c r="F68" s="5">
        <f t="shared" si="22"/>
        <v>94</v>
      </c>
      <c r="G68" s="6">
        <f t="shared" ref="G68:G130" si="23">SUM(H68:P68)</f>
        <v>0</v>
      </c>
      <c r="H68" s="7"/>
      <c r="I68" s="7"/>
      <c r="J68" s="7"/>
      <c r="K68" s="7"/>
      <c r="L68" s="9"/>
      <c r="M68" s="9"/>
      <c r="N68" s="9"/>
      <c r="O68" s="9"/>
      <c r="P68" s="9"/>
      <c r="Q68" s="6">
        <f t="shared" ref="Q68:Q130" si="24">SUM(R68:W68)</f>
        <v>11</v>
      </c>
      <c r="R68" s="9"/>
      <c r="S68" s="9"/>
      <c r="T68" s="9"/>
      <c r="U68" s="9">
        <v>11</v>
      </c>
      <c r="V68" s="9"/>
      <c r="W68" s="9"/>
      <c r="X68" s="6">
        <f t="shared" ref="X68:X130" si="25">SUM(Y68:AO68)</f>
        <v>0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6">
        <f t="shared" ref="AP68:AP130" si="26">SUM(AQ68:BA68)</f>
        <v>0</v>
      </c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6">
        <f t="shared" ref="BB68:BB130" si="27">SUM(BC68:BM68)</f>
        <v>0</v>
      </c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8">
        <f t="shared" ref="BN68:BN130" si="28">SUM(BO68:BQ68)</f>
        <v>0</v>
      </c>
      <c r="BO68" s="9"/>
      <c r="BP68" s="9"/>
      <c r="BQ68" s="9"/>
      <c r="BR68" s="6">
        <f t="shared" si="19"/>
        <v>0</v>
      </c>
      <c r="BS68" s="9"/>
      <c r="BT68" s="9"/>
      <c r="BU68" s="9"/>
      <c r="BV68" s="6">
        <f t="shared" ref="BV68:BV130" si="29">BW68</f>
        <v>0</v>
      </c>
      <c r="BW68" s="9"/>
      <c r="BX68" s="6">
        <f t="shared" ref="BX68:BX130" si="30">SUM(BY68:CA68)</f>
        <v>7</v>
      </c>
      <c r="BY68" s="9">
        <v>7</v>
      </c>
      <c r="BZ68" s="9"/>
      <c r="CA68" s="9"/>
      <c r="CB68" s="6">
        <f t="shared" ref="CB68:CB130" si="31">SUM(CC68:CH68)</f>
        <v>0</v>
      </c>
      <c r="CC68" s="9"/>
      <c r="CD68" s="9"/>
      <c r="CE68" s="9"/>
      <c r="CF68" s="9"/>
      <c r="CG68" s="9"/>
      <c r="CH68" s="9"/>
      <c r="CI68" s="6">
        <f t="shared" ref="CI68:CI130" si="32">CJ68</f>
        <v>0</v>
      </c>
      <c r="CJ68" s="9"/>
      <c r="CK68" s="6">
        <f t="shared" ref="CK68:CK130" si="33">SUM(CL68:CN68)</f>
        <v>19</v>
      </c>
      <c r="CL68" s="9"/>
      <c r="CM68" s="9">
        <v>19</v>
      </c>
      <c r="CN68" s="9"/>
      <c r="CO68" s="6">
        <f t="shared" ref="CO68:CO130" si="34">SUM(CP68:CT68)</f>
        <v>0</v>
      </c>
      <c r="CP68" s="9"/>
      <c r="CQ68" s="9"/>
      <c r="CR68" s="9"/>
      <c r="CS68" s="9"/>
      <c r="CT68" s="9"/>
      <c r="CU68" s="6">
        <f t="shared" ref="CU68:CU130" si="35">CV68</f>
        <v>0</v>
      </c>
      <c r="CV68" s="9"/>
      <c r="CW68" s="6">
        <f t="shared" si="20"/>
        <v>57</v>
      </c>
      <c r="CX68" s="9">
        <v>57</v>
      </c>
      <c r="CY68" s="6">
        <f t="shared" ref="CY68:CY130" si="36">SUM(CZ68:DB68)</f>
        <v>0</v>
      </c>
      <c r="CZ68" s="9"/>
      <c r="DA68" s="9"/>
      <c r="DB68" s="9"/>
      <c r="DC68" s="6">
        <f t="shared" ref="DC68:DC130" si="37">SUM(DD68:DE68)</f>
        <v>0</v>
      </c>
      <c r="DD68" s="9"/>
      <c r="DE68" s="9"/>
      <c r="DF68" s="10">
        <f t="shared" si="21"/>
        <v>94</v>
      </c>
    </row>
    <row r="69" spans="1:110" ht="15" customHeight="1">
      <c r="A69" s="12">
        <v>68</v>
      </c>
      <c r="B69" s="13" t="s">
        <v>132</v>
      </c>
      <c r="C69" s="3" t="s">
        <v>126</v>
      </c>
      <c r="D69" s="3" t="s">
        <v>147</v>
      </c>
      <c r="E69" s="4"/>
      <c r="F69" s="5">
        <f t="shared" si="22"/>
        <v>103</v>
      </c>
      <c r="G69" s="6">
        <f t="shared" si="23"/>
        <v>0</v>
      </c>
      <c r="H69" s="7"/>
      <c r="I69" s="7"/>
      <c r="J69" s="7"/>
      <c r="K69" s="7"/>
      <c r="L69" s="9"/>
      <c r="M69" s="9"/>
      <c r="N69" s="9"/>
      <c r="O69" s="9"/>
      <c r="P69" s="9"/>
      <c r="Q69" s="6">
        <f t="shared" si="24"/>
        <v>6</v>
      </c>
      <c r="R69" s="9"/>
      <c r="S69" s="9"/>
      <c r="T69" s="9"/>
      <c r="U69" s="9">
        <v>6</v>
      </c>
      <c r="V69" s="9"/>
      <c r="W69" s="9"/>
      <c r="X69" s="6">
        <f t="shared" si="25"/>
        <v>0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6">
        <f t="shared" si="26"/>
        <v>0</v>
      </c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6">
        <f t="shared" si="27"/>
        <v>0</v>
      </c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8">
        <f t="shared" si="28"/>
        <v>0</v>
      </c>
      <c r="BO69" s="9"/>
      <c r="BP69" s="9"/>
      <c r="BQ69" s="9"/>
      <c r="BR69" s="6">
        <f t="shared" ref="BR69:BR131" si="38">SUM(BS69:BU69)</f>
        <v>0</v>
      </c>
      <c r="BS69" s="9"/>
      <c r="BT69" s="9"/>
      <c r="BU69" s="9"/>
      <c r="BV69" s="6">
        <f t="shared" si="29"/>
        <v>0</v>
      </c>
      <c r="BW69" s="9"/>
      <c r="BX69" s="6">
        <f t="shared" si="30"/>
        <v>73</v>
      </c>
      <c r="BY69" s="9">
        <v>73</v>
      </c>
      <c r="BZ69" s="9"/>
      <c r="CA69" s="9"/>
      <c r="CB69" s="6">
        <f t="shared" si="31"/>
        <v>0</v>
      </c>
      <c r="CC69" s="9"/>
      <c r="CD69" s="9"/>
      <c r="CE69" s="9"/>
      <c r="CF69" s="9"/>
      <c r="CG69" s="9"/>
      <c r="CH69" s="9"/>
      <c r="CI69" s="6">
        <f t="shared" si="32"/>
        <v>0</v>
      </c>
      <c r="CJ69" s="9"/>
      <c r="CK69" s="6">
        <f t="shared" si="33"/>
        <v>1</v>
      </c>
      <c r="CL69" s="9"/>
      <c r="CM69" s="9">
        <v>1</v>
      </c>
      <c r="CN69" s="9"/>
      <c r="CO69" s="6">
        <f t="shared" si="34"/>
        <v>0</v>
      </c>
      <c r="CP69" s="9"/>
      <c r="CQ69" s="9"/>
      <c r="CR69" s="9"/>
      <c r="CS69" s="9"/>
      <c r="CT69" s="9"/>
      <c r="CU69" s="6">
        <f t="shared" si="35"/>
        <v>0</v>
      </c>
      <c r="CV69" s="9"/>
      <c r="CW69" s="6">
        <f t="shared" ref="CW69:CW131" si="39">CX69</f>
        <v>23</v>
      </c>
      <c r="CX69" s="9">
        <v>23</v>
      </c>
      <c r="CY69" s="6">
        <f t="shared" si="36"/>
        <v>0</v>
      </c>
      <c r="CZ69" s="9"/>
      <c r="DA69" s="9"/>
      <c r="DB69" s="9"/>
      <c r="DC69" s="6">
        <f t="shared" si="37"/>
        <v>0</v>
      </c>
      <c r="DD69" s="9"/>
      <c r="DE69" s="9"/>
      <c r="DF69" s="10">
        <f t="shared" si="21"/>
        <v>103</v>
      </c>
    </row>
    <row r="70" spans="1:110" ht="15" customHeight="1">
      <c r="A70" s="12">
        <v>69</v>
      </c>
      <c r="B70" s="13" t="s">
        <v>133</v>
      </c>
      <c r="C70" s="3" t="s">
        <v>126</v>
      </c>
      <c r="D70" s="3" t="s">
        <v>147</v>
      </c>
      <c r="E70" s="4"/>
      <c r="F70" s="5">
        <f t="shared" si="22"/>
        <v>375</v>
      </c>
      <c r="G70" s="6">
        <f t="shared" si="23"/>
        <v>0</v>
      </c>
      <c r="H70" s="7"/>
      <c r="I70" s="7"/>
      <c r="J70" s="7"/>
      <c r="K70" s="7"/>
      <c r="L70" s="9"/>
      <c r="M70" s="9"/>
      <c r="N70" s="9"/>
      <c r="O70" s="9"/>
      <c r="P70" s="9"/>
      <c r="Q70" s="6">
        <f t="shared" si="24"/>
        <v>3</v>
      </c>
      <c r="R70" s="9"/>
      <c r="S70" s="9"/>
      <c r="T70" s="9"/>
      <c r="U70" s="9">
        <v>3</v>
      </c>
      <c r="V70" s="9"/>
      <c r="W70" s="9"/>
      <c r="X70" s="6">
        <f t="shared" si="25"/>
        <v>0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6">
        <f t="shared" si="26"/>
        <v>343</v>
      </c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343</v>
      </c>
      <c r="BB70" s="6">
        <f t="shared" si="27"/>
        <v>0</v>
      </c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8">
        <f t="shared" si="28"/>
        <v>0</v>
      </c>
      <c r="BO70" s="9"/>
      <c r="BP70" s="9"/>
      <c r="BQ70" s="9"/>
      <c r="BR70" s="6">
        <f t="shared" si="38"/>
        <v>0</v>
      </c>
      <c r="BS70" s="9"/>
      <c r="BT70" s="9"/>
      <c r="BU70" s="9"/>
      <c r="BV70" s="6">
        <f t="shared" si="29"/>
        <v>0</v>
      </c>
      <c r="BW70" s="9"/>
      <c r="BX70" s="6">
        <f t="shared" si="30"/>
        <v>10</v>
      </c>
      <c r="BY70" s="9">
        <v>10</v>
      </c>
      <c r="BZ70" s="9"/>
      <c r="CA70" s="9"/>
      <c r="CB70" s="6">
        <f t="shared" si="31"/>
        <v>0</v>
      </c>
      <c r="CC70" s="9"/>
      <c r="CD70" s="9"/>
      <c r="CE70" s="9"/>
      <c r="CF70" s="9"/>
      <c r="CG70" s="9"/>
      <c r="CH70" s="9"/>
      <c r="CI70" s="6">
        <f t="shared" si="32"/>
        <v>0</v>
      </c>
      <c r="CJ70" s="9"/>
      <c r="CK70" s="6">
        <f t="shared" si="33"/>
        <v>5</v>
      </c>
      <c r="CL70" s="9"/>
      <c r="CM70" s="9">
        <v>5</v>
      </c>
      <c r="CN70" s="9"/>
      <c r="CO70" s="6">
        <f t="shared" si="34"/>
        <v>0</v>
      </c>
      <c r="CP70" s="9"/>
      <c r="CQ70" s="9"/>
      <c r="CR70" s="9"/>
      <c r="CS70" s="9"/>
      <c r="CT70" s="9"/>
      <c r="CU70" s="6">
        <f t="shared" si="35"/>
        <v>0</v>
      </c>
      <c r="CV70" s="9"/>
      <c r="CW70" s="6">
        <f t="shared" si="39"/>
        <v>14</v>
      </c>
      <c r="CX70" s="9">
        <v>14</v>
      </c>
      <c r="CY70" s="6">
        <f t="shared" si="36"/>
        <v>0</v>
      </c>
      <c r="CZ70" s="9"/>
      <c r="DA70" s="9"/>
      <c r="DB70" s="9"/>
      <c r="DC70" s="6">
        <f t="shared" si="37"/>
        <v>0</v>
      </c>
      <c r="DD70" s="9"/>
      <c r="DE70" s="9"/>
      <c r="DF70" s="10">
        <f t="shared" si="21"/>
        <v>375</v>
      </c>
    </row>
    <row r="71" spans="1:110" ht="15" customHeight="1">
      <c r="A71" s="12">
        <v>70</v>
      </c>
      <c r="B71" s="13" t="s">
        <v>134</v>
      </c>
      <c r="C71" s="3" t="s">
        <v>126</v>
      </c>
      <c r="D71" s="3" t="s">
        <v>147</v>
      </c>
      <c r="E71" s="4"/>
      <c r="F71" s="5">
        <f t="shared" si="22"/>
        <v>67</v>
      </c>
      <c r="G71" s="6">
        <f t="shared" si="23"/>
        <v>0</v>
      </c>
      <c r="H71" s="7"/>
      <c r="I71" s="7"/>
      <c r="J71" s="7"/>
      <c r="K71" s="7"/>
      <c r="L71" s="9"/>
      <c r="M71" s="9"/>
      <c r="N71" s="9"/>
      <c r="O71" s="9"/>
      <c r="P71" s="9"/>
      <c r="Q71" s="6">
        <f t="shared" si="24"/>
        <v>9</v>
      </c>
      <c r="R71" s="9"/>
      <c r="S71" s="9"/>
      <c r="T71" s="9"/>
      <c r="U71" s="9">
        <v>9</v>
      </c>
      <c r="V71" s="9"/>
      <c r="W71" s="9"/>
      <c r="X71" s="6">
        <f t="shared" si="25"/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6">
        <f t="shared" si="26"/>
        <v>0</v>
      </c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6">
        <f t="shared" si="27"/>
        <v>0</v>
      </c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8">
        <f t="shared" si="28"/>
        <v>0</v>
      </c>
      <c r="BO71" s="9"/>
      <c r="BP71" s="9"/>
      <c r="BQ71" s="9"/>
      <c r="BR71" s="6">
        <f t="shared" si="38"/>
        <v>0</v>
      </c>
      <c r="BS71" s="9"/>
      <c r="BT71" s="9"/>
      <c r="BU71" s="9"/>
      <c r="BV71" s="6">
        <f t="shared" si="29"/>
        <v>0</v>
      </c>
      <c r="BW71" s="9"/>
      <c r="BX71" s="6">
        <f t="shared" si="30"/>
        <v>26</v>
      </c>
      <c r="BY71" s="9">
        <v>26</v>
      </c>
      <c r="BZ71" s="9"/>
      <c r="CA71" s="9"/>
      <c r="CB71" s="6">
        <f t="shared" si="31"/>
        <v>0</v>
      </c>
      <c r="CC71" s="9"/>
      <c r="CD71" s="9"/>
      <c r="CE71" s="9"/>
      <c r="CF71" s="9"/>
      <c r="CG71" s="9"/>
      <c r="CH71" s="9"/>
      <c r="CI71" s="6">
        <f t="shared" si="32"/>
        <v>0</v>
      </c>
      <c r="CJ71" s="9"/>
      <c r="CK71" s="6">
        <f t="shared" si="33"/>
        <v>9</v>
      </c>
      <c r="CL71" s="9"/>
      <c r="CM71" s="9">
        <v>9</v>
      </c>
      <c r="CN71" s="9"/>
      <c r="CO71" s="6">
        <f t="shared" si="34"/>
        <v>0</v>
      </c>
      <c r="CP71" s="9"/>
      <c r="CQ71" s="9"/>
      <c r="CR71" s="9"/>
      <c r="CS71" s="9"/>
      <c r="CT71" s="9"/>
      <c r="CU71" s="6">
        <f t="shared" si="35"/>
        <v>0</v>
      </c>
      <c r="CV71" s="9"/>
      <c r="CW71" s="6">
        <f t="shared" si="39"/>
        <v>23</v>
      </c>
      <c r="CX71" s="9">
        <v>23</v>
      </c>
      <c r="CY71" s="6">
        <f t="shared" si="36"/>
        <v>0</v>
      </c>
      <c r="CZ71" s="9"/>
      <c r="DA71" s="9"/>
      <c r="DB71" s="9"/>
      <c r="DC71" s="6">
        <f t="shared" si="37"/>
        <v>0</v>
      </c>
      <c r="DD71" s="9"/>
      <c r="DE71" s="9"/>
      <c r="DF71" s="10">
        <f t="shared" si="21"/>
        <v>67</v>
      </c>
    </row>
    <row r="72" spans="1:110" ht="15" customHeight="1">
      <c r="A72" s="12">
        <v>71</v>
      </c>
      <c r="B72" s="13" t="s">
        <v>135</v>
      </c>
      <c r="C72" s="3" t="s">
        <v>126</v>
      </c>
      <c r="D72" s="3" t="s">
        <v>147</v>
      </c>
      <c r="E72" s="4"/>
      <c r="F72" s="5">
        <f t="shared" si="22"/>
        <v>72</v>
      </c>
      <c r="G72" s="6">
        <f t="shared" si="23"/>
        <v>0</v>
      </c>
      <c r="H72" s="7"/>
      <c r="I72" s="7"/>
      <c r="J72" s="7"/>
      <c r="K72" s="7"/>
      <c r="L72" s="9"/>
      <c r="M72" s="9"/>
      <c r="N72" s="9"/>
      <c r="O72" s="9"/>
      <c r="P72" s="9"/>
      <c r="Q72" s="6">
        <f t="shared" si="24"/>
        <v>9</v>
      </c>
      <c r="R72" s="9"/>
      <c r="S72" s="9"/>
      <c r="T72" s="9"/>
      <c r="U72" s="9">
        <v>9</v>
      </c>
      <c r="V72" s="9"/>
      <c r="W72" s="9"/>
      <c r="X72" s="6">
        <f t="shared" si="25"/>
        <v>0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6">
        <f t="shared" si="26"/>
        <v>0</v>
      </c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6">
        <f t="shared" si="27"/>
        <v>0</v>
      </c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8">
        <f t="shared" si="28"/>
        <v>0</v>
      </c>
      <c r="BO72" s="9"/>
      <c r="BP72" s="9"/>
      <c r="BQ72" s="9"/>
      <c r="BR72" s="6">
        <f t="shared" si="38"/>
        <v>0</v>
      </c>
      <c r="BS72" s="9"/>
      <c r="BT72" s="9"/>
      <c r="BU72" s="9"/>
      <c r="BV72" s="6">
        <f t="shared" si="29"/>
        <v>0</v>
      </c>
      <c r="BW72" s="9"/>
      <c r="BX72" s="6">
        <f t="shared" si="30"/>
        <v>23</v>
      </c>
      <c r="BY72" s="9">
        <v>23</v>
      </c>
      <c r="BZ72" s="9"/>
      <c r="CA72" s="9"/>
      <c r="CB72" s="6">
        <f t="shared" si="31"/>
        <v>0</v>
      </c>
      <c r="CC72" s="9"/>
      <c r="CD72" s="9"/>
      <c r="CE72" s="9"/>
      <c r="CF72" s="9"/>
      <c r="CG72" s="9"/>
      <c r="CH72" s="9"/>
      <c r="CI72" s="6">
        <f t="shared" si="32"/>
        <v>0</v>
      </c>
      <c r="CJ72" s="9"/>
      <c r="CK72" s="6">
        <f t="shared" si="33"/>
        <v>21</v>
      </c>
      <c r="CL72" s="9"/>
      <c r="CM72" s="9">
        <v>21</v>
      </c>
      <c r="CN72" s="9"/>
      <c r="CO72" s="6">
        <f t="shared" si="34"/>
        <v>0</v>
      </c>
      <c r="CP72" s="9"/>
      <c r="CQ72" s="9"/>
      <c r="CR72" s="9"/>
      <c r="CS72" s="9"/>
      <c r="CT72" s="9"/>
      <c r="CU72" s="6">
        <f t="shared" si="35"/>
        <v>0</v>
      </c>
      <c r="CV72" s="9"/>
      <c r="CW72" s="6">
        <f t="shared" si="39"/>
        <v>19</v>
      </c>
      <c r="CX72" s="9">
        <v>19</v>
      </c>
      <c r="CY72" s="6">
        <f t="shared" si="36"/>
        <v>0</v>
      </c>
      <c r="CZ72" s="9"/>
      <c r="DA72" s="9"/>
      <c r="DB72" s="9"/>
      <c r="DC72" s="6">
        <f t="shared" si="37"/>
        <v>0</v>
      </c>
      <c r="DD72" s="9"/>
      <c r="DE72" s="9"/>
      <c r="DF72" s="10">
        <f t="shared" si="21"/>
        <v>72</v>
      </c>
    </row>
    <row r="73" spans="1:110" ht="15" customHeight="1">
      <c r="A73" s="12">
        <v>72</v>
      </c>
      <c r="B73" s="13" t="s">
        <v>136</v>
      </c>
      <c r="C73" s="3" t="s">
        <v>126</v>
      </c>
      <c r="D73" s="3" t="s">
        <v>147</v>
      </c>
      <c r="E73" s="4"/>
      <c r="F73" s="5">
        <f t="shared" si="22"/>
        <v>151</v>
      </c>
      <c r="G73" s="6">
        <f t="shared" si="23"/>
        <v>0</v>
      </c>
      <c r="H73" s="7"/>
      <c r="I73" s="7"/>
      <c r="J73" s="7"/>
      <c r="K73" s="7"/>
      <c r="L73" s="9"/>
      <c r="M73" s="9"/>
      <c r="N73" s="9"/>
      <c r="O73" s="9"/>
      <c r="P73" s="9"/>
      <c r="Q73" s="6">
        <f t="shared" si="24"/>
        <v>8</v>
      </c>
      <c r="R73" s="9"/>
      <c r="S73" s="9"/>
      <c r="T73" s="9"/>
      <c r="U73" s="9">
        <v>8</v>
      </c>
      <c r="V73" s="9"/>
      <c r="W73" s="9"/>
      <c r="X73" s="6">
        <f t="shared" si="25"/>
        <v>0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6">
        <f t="shared" si="26"/>
        <v>0</v>
      </c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6">
        <f t="shared" si="27"/>
        <v>0</v>
      </c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8">
        <f t="shared" si="28"/>
        <v>0</v>
      </c>
      <c r="BO73" s="9"/>
      <c r="BP73" s="9"/>
      <c r="BQ73" s="9"/>
      <c r="BR73" s="6">
        <f t="shared" si="38"/>
        <v>0</v>
      </c>
      <c r="BS73" s="9"/>
      <c r="BT73" s="9"/>
      <c r="BU73" s="9"/>
      <c r="BV73" s="6">
        <f t="shared" si="29"/>
        <v>0</v>
      </c>
      <c r="BW73" s="9"/>
      <c r="BX73" s="6">
        <f t="shared" si="30"/>
        <v>24</v>
      </c>
      <c r="BY73" s="9">
        <v>24</v>
      </c>
      <c r="BZ73" s="9"/>
      <c r="CA73" s="9"/>
      <c r="CB73" s="6">
        <f t="shared" si="31"/>
        <v>0</v>
      </c>
      <c r="CC73" s="9"/>
      <c r="CD73" s="9"/>
      <c r="CE73" s="9"/>
      <c r="CF73" s="9"/>
      <c r="CG73" s="9"/>
      <c r="CH73" s="9"/>
      <c r="CI73" s="6">
        <f t="shared" si="32"/>
        <v>0</v>
      </c>
      <c r="CJ73" s="9"/>
      <c r="CK73" s="6">
        <f t="shared" si="33"/>
        <v>55</v>
      </c>
      <c r="CL73" s="9"/>
      <c r="CM73" s="9">
        <v>55</v>
      </c>
      <c r="CN73" s="9"/>
      <c r="CO73" s="6">
        <f t="shared" si="34"/>
        <v>0</v>
      </c>
      <c r="CP73" s="9"/>
      <c r="CQ73" s="9"/>
      <c r="CR73" s="9"/>
      <c r="CS73" s="9"/>
      <c r="CT73" s="9"/>
      <c r="CU73" s="6">
        <f t="shared" si="35"/>
        <v>0</v>
      </c>
      <c r="CV73" s="9"/>
      <c r="CW73" s="6">
        <f t="shared" si="39"/>
        <v>64</v>
      </c>
      <c r="CX73" s="9">
        <v>64</v>
      </c>
      <c r="CY73" s="6">
        <f t="shared" si="36"/>
        <v>0</v>
      </c>
      <c r="CZ73" s="9"/>
      <c r="DA73" s="9"/>
      <c r="DB73" s="9"/>
      <c r="DC73" s="6">
        <f t="shared" si="37"/>
        <v>0</v>
      </c>
      <c r="DD73" s="9"/>
      <c r="DE73" s="9"/>
      <c r="DF73" s="10">
        <f t="shared" si="21"/>
        <v>151</v>
      </c>
    </row>
    <row r="74" spans="1:110" ht="15" customHeight="1">
      <c r="A74" s="12">
        <v>73</v>
      </c>
      <c r="B74" s="13" t="s">
        <v>113</v>
      </c>
      <c r="C74" s="3" t="s">
        <v>148</v>
      </c>
      <c r="D74" s="14" t="s">
        <v>149</v>
      </c>
      <c r="E74" s="4" t="s">
        <v>140</v>
      </c>
      <c r="F74" s="5">
        <f t="shared" si="22"/>
        <v>0</v>
      </c>
      <c r="G74" s="6">
        <f t="shared" si="23"/>
        <v>0</v>
      </c>
      <c r="H74" s="7"/>
      <c r="I74" s="7"/>
      <c r="J74" s="7"/>
      <c r="K74" s="7"/>
      <c r="L74" s="9"/>
      <c r="M74" s="9"/>
      <c r="N74" s="9"/>
      <c r="O74" s="9"/>
      <c r="P74" s="9"/>
      <c r="Q74" s="6">
        <f t="shared" si="24"/>
        <v>0</v>
      </c>
      <c r="R74" s="9"/>
      <c r="S74" s="9"/>
      <c r="T74" s="9"/>
      <c r="U74" s="9"/>
      <c r="V74" s="9"/>
      <c r="W74" s="9"/>
      <c r="X74" s="6">
        <f t="shared" si="25"/>
        <v>0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6">
        <f t="shared" si="26"/>
        <v>0</v>
      </c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6">
        <f t="shared" si="27"/>
        <v>0</v>
      </c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8">
        <f t="shared" si="28"/>
        <v>0</v>
      </c>
      <c r="BO74" s="9"/>
      <c r="BP74" s="9"/>
      <c r="BQ74" s="9"/>
      <c r="BR74" s="6">
        <f t="shared" si="38"/>
        <v>0</v>
      </c>
      <c r="BS74" s="9"/>
      <c r="BT74" s="9"/>
      <c r="BU74" s="9"/>
      <c r="BV74" s="6">
        <f t="shared" si="29"/>
        <v>0</v>
      </c>
      <c r="BW74" s="9"/>
      <c r="BX74" s="6">
        <f t="shared" si="30"/>
        <v>0</v>
      </c>
      <c r="BY74" s="9"/>
      <c r="BZ74" s="9"/>
      <c r="CA74" s="9"/>
      <c r="CB74" s="6">
        <f t="shared" si="31"/>
        <v>0</v>
      </c>
      <c r="CC74" s="9"/>
      <c r="CD74" s="9"/>
      <c r="CE74" s="9"/>
      <c r="CF74" s="9"/>
      <c r="CG74" s="9"/>
      <c r="CH74" s="9"/>
      <c r="CI74" s="6">
        <f t="shared" si="32"/>
        <v>0</v>
      </c>
      <c r="CJ74" s="9"/>
      <c r="CK74" s="6">
        <f t="shared" si="33"/>
        <v>0</v>
      </c>
      <c r="CL74" s="9"/>
      <c r="CM74" s="9"/>
      <c r="CN74" s="9"/>
      <c r="CO74" s="6">
        <f t="shared" si="34"/>
        <v>0</v>
      </c>
      <c r="CP74" s="9"/>
      <c r="CQ74" s="9"/>
      <c r="CR74" s="9"/>
      <c r="CS74" s="9"/>
      <c r="CT74" s="9"/>
      <c r="CU74" s="6">
        <f t="shared" si="35"/>
        <v>0</v>
      </c>
      <c r="CV74" s="9"/>
      <c r="CW74" s="6">
        <f t="shared" si="39"/>
        <v>0</v>
      </c>
      <c r="CX74" s="9"/>
      <c r="CY74" s="6">
        <f t="shared" si="36"/>
        <v>0</v>
      </c>
      <c r="CZ74" s="9"/>
      <c r="DA74" s="9"/>
      <c r="DB74" s="9"/>
      <c r="DC74" s="6">
        <f t="shared" si="37"/>
        <v>0</v>
      </c>
      <c r="DD74" s="9"/>
      <c r="DE74" s="9"/>
      <c r="DF74" s="10">
        <f t="shared" si="21"/>
        <v>0</v>
      </c>
    </row>
    <row r="75" spans="1:110" ht="15" customHeight="1">
      <c r="A75" s="12">
        <v>74</v>
      </c>
      <c r="B75" s="13" t="s">
        <v>118</v>
      </c>
      <c r="C75" s="3" t="s">
        <v>148</v>
      </c>
      <c r="D75" s="14" t="s">
        <v>149</v>
      </c>
      <c r="E75" s="4"/>
      <c r="F75" s="5">
        <f t="shared" si="22"/>
        <v>0</v>
      </c>
      <c r="G75" s="6">
        <f t="shared" si="23"/>
        <v>0</v>
      </c>
      <c r="H75" s="7"/>
      <c r="I75" s="7"/>
      <c r="J75" s="7"/>
      <c r="K75" s="7"/>
      <c r="L75" s="9"/>
      <c r="M75" s="9"/>
      <c r="N75" s="9"/>
      <c r="O75" s="9"/>
      <c r="P75" s="9"/>
      <c r="Q75" s="6">
        <f t="shared" si="24"/>
        <v>0</v>
      </c>
      <c r="R75" s="9"/>
      <c r="S75" s="9"/>
      <c r="T75" s="9"/>
      <c r="U75" s="9"/>
      <c r="V75" s="9"/>
      <c r="W75" s="9"/>
      <c r="X75" s="6">
        <f t="shared" si="25"/>
        <v>0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6">
        <f t="shared" si="26"/>
        <v>0</v>
      </c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6">
        <f t="shared" si="27"/>
        <v>0</v>
      </c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8">
        <f t="shared" si="28"/>
        <v>0</v>
      </c>
      <c r="BO75" s="9"/>
      <c r="BP75" s="9"/>
      <c r="BQ75" s="9"/>
      <c r="BR75" s="6">
        <f t="shared" si="38"/>
        <v>0</v>
      </c>
      <c r="BS75" s="9"/>
      <c r="BT75" s="9"/>
      <c r="BU75" s="9"/>
      <c r="BV75" s="6">
        <f t="shared" si="29"/>
        <v>0</v>
      </c>
      <c r="BW75" s="9"/>
      <c r="BX75" s="6">
        <f t="shared" si="30"/>
        <v>0</v>
      </c>
      <c r="BY75" s="9"/>
      <c r="BZ75" s="9"/>
      <c r="CA75" s="9"/>
      <c r="CB75" s="6">
        <f t="shared" si="31"/>
        <v>0</v>
      </c>
      <c r="CC75" s="9"/>
      <c r="CD75" s="9"/>
      <c r="CE75" s="9"/>
      <c r="CF75" s="9"/>
      <c r="CG75" s="9"/>
      <c r="CH75" s="9"/>
      <c r="CI75" s="6">
        <f t="shared" si="32"/>
        <v>0</v>
      </c>
      <c r="CJ75" s="9"/>
      <c r="CK75" s="6">
        <f t="shared" si="33"/>
        <v>0</v>
      </c>
      <c r="CL75" s="9"/>
      <c r="CM75" s="9"/>
      <c r="CN75" s="9"/>
      <c r="CO75" s="6">
        <f t="shared" si="34"/>
        <v>0</v>
      </c>
      <c r="CP75" s="9"/>
      <c r="CQ75" s="9"/>
      <c r="CR75" s="9"/>
      <c r="CS75" s="9"/>
      <c r="CT75" s="9"/>
      <c r="CU75" s="6">
        <f t="shared" si="35"/>
        <v>0</v>
      </c>
      <c r="CV75" s="9"/>
      <c r="CW75" s="6">
        <f t="shared" si="39"/>
        <v>0</v>
      </c>
      <c r="CX75" s="9"/>
      <c r="CY75" s="6">
        <f t="shared" si="36"/>
        <v>0</v>
      </c>
      <c r="CZ75" s="9"/>
      <c r="DA75" s="9"/>
      <c r="DB75" s="9"/>
      <c r="DC75" s="6">
        <f t="shared" si="37"/>
        <v>0</v>
      </c>
      <c r="DD75" s="9"/>
      <c r="DE75" s="9"/>
      <c r="DF75" s="10">
        <f t="shared" si="21"/>
        <v>0</v>
      </c>
    </row>
    <row r="76" spans="1:110" ht="15" customHeight="1">
      <c r="A76" s="12">
        <v>75</v>
      </c>
      <c r="B76" s="13" t="s">
        <v>123</v>
      </c>
      <c r="C76" s="3" t="s">
        <v>148</v>
      </c>
      <c r="D76" s="14" t="s">
        <v>149</v>
      </c>
      <c r="E76" s="4"/>
      <c r="F76" s="5">
        <f t="shared" si="22"/>
        <v>0</v>
      </c>
      <c r="G76" s="6">
        <f t="shared" si="23"/>
        <v>0</v>
      </c>
      <c r="H76" s="7"/>
      <c r="I76" s="7"/>
      <c r="J76" s="7"/>
      <c r="K76" s="7"/>
      <c r="L76" s="9"/>
      <c r="M76" s="9"/>
      <c r="N76" s="9"/>
      <c r="O76" s="9"/>
      <c r="P76" s="9"/>
      <c r="Q76" s="6">
        <f t="shared" si="24"/>
        <v>0</v>
      </c>
      <c r="R76" s="9"/>
      <c r="S76" s="9"/>
      <c r="T76" s="9"/>
      <c r="U76" s="9"/>
      <c r="V76" s="9"/>
      <c r="W76" s="9"/>
      <c r="X76" s="6">
        <f t="shared" si="25"/>
        <v>0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6">
        <f t="shared" si="26"/>
        <v>0</v>
      </c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6">
        <f t="shared" si="27"/>
        <v>0</v>
      </c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8">
        <f t="shared" si="28"/>
        <v>0</v>
      </c>
      <c r="BO76" s="9"/>
      <c r="BP76" s="9"/>
      <c r="BQ76" s="9"/>
      <c r="BR76" s="6">
        <f t="shared" si="38"/>
        <v>0</v>
      </c>
      <c r="BS76" s="9"/>
      <c r="BT76" s="9"/>
      <c r="BU76" s="9"/>
      <c r="BV76" s="6">
        <f t="shared" si="29"/>
        <v>0</v>
      </c>
      <c r="BW76" s="9"/>
      <c r="BX76" s="6">
        <f t="shared" si="30"/>
        <v>0</v>
      </c>
      <c r="BY76" s="9"/>
      <c r="BZ76" s="9"/>
      <c r="CA76" s="9"/>
      <c r="CB76" s="6">
        <f t="shared" si="31"/>
        <v>0</v>
      </c>
      <c r="CC76" s="9"/>
      <c r="CD76" s="9"/>
      <c r="CE76" s="9"/>
      <c r="CF76" s="9"/>
      <c r="CG76" s="9"/>
      <c r="CH76" s="9"/>
      <c r="CI76" s="6">
        <f t="shared" si="32"/>
        <v>0</v>
      </c>
      <c r="CJ76" s="9"/>
      <c r="CK76" s="6">
        <f t="shared" si="33"/>
        <v>0</v>
      </c>
      <c r="CL76" s="9"/>
      <c r="CM76" s="9"/>
      <c r="CN76" s="9"/>
      <c r="CO76" s="6">
        <f t="shared" si="34"/>
        <v>0</v>
      </c>
      <c r="CP76" s="9"/>
      <c r="CQ76" s="9"/>
      <c r="CR76" s="9"/>
      <c r="CS76" s="9"/>
      <c r="CT76" s="9"/>
      <c r="CU76" s="6">
        <f t="shared" si="35"/>
        <v>0</v>
      </c>
      <c r="CV76" s="9"/>
      <c r="CW76" s="6">
        <f t="shared" si="39"/>
        <v>0</v>
      </c>
      <c r="CX76" s="9"/>
      <c r="CY76" s="6">
        <f t="shared" si="36"/>
        <v>0</v>
      </c>
      <c r="CZ76" s="9"/>
      <c r="DA76" s="9"/>
      <c r="DB76" s="9"/>
      <c r="DC76" s="6">
        <f t="shared" si="37"/>
        <v>0</v>
      </c>
      <c r="DD76" s="9"/>
      <c r="DE76" s="9"/>
      <c r="DF76" s="10">
        <f t="shared" si="21"/>
        <v>0</v>
      </c>
    </row>
    <row r="77" spans="1:110" ht="15" customHeight="1">
      <c r="A77" s="12">
        <v>76</v>
      </c>
      <c r="B77" s="13" t="s">
        <v>124</v>
      </c>
      <c r="C77" s="3" t="s">
        <v>148</v>
      </c>
      <c r="D77" s="14" t="s">
        <v>149</v>
      </c>
      <c r="E77" s="4"/>
      <c r="F77" s="5">
        <f t="shared" si="22"/>
        <v>0</v>
      </c>
      <c r="G77" s="6">
        <f t="shared" si="23"/>
        <v>0</v>
      </c>
      <c r="H77" s="7"/>
      <c r="I77" s="7"/>
      <c r="J77" s="7"/>
      <c r="K77" s="7"/>
      <c r="L77" s="9"/>
      <c r="M77" s="9"/>
      <c r="N77" s="9"/>
      <c r="O77" s="9"/>
      <c r="P77" s="9"/>
      <c r="Q77" s="6">
        <f t="shared" si="24"/>
        <v>0</v>
      </c>
      <c r="R77" s="9"/>
      <c r="S77" s="9"/>
      <c r="T77" s="9"/>
      <c r="U77" s="9"/>
      <c r="V77" s="9"/>
      <c r="W77" s="9"/>
      <c r="X77" s="6">
        <f t="shared" si="25"/>
        <v>0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6">
        <f t="shared" si="26"/>
        <v>0</v>
      </c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6">
        <f t="shared" si="27"/>
        <v>0</v>
      </c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8">
        <f t="shared" si="28"/>
        <v>0</v>
      </c>
      <c r="BO77" s="9"/>
      <c r="BP77" s="9"/>
      <c r="BQ77" s="9"/>
      <c r="BR77" s="6">
        <f t="shared" si="38"/>
        <v>0</v>
      </c>
      <c r="BS77" s="9"/>
      <c r="BT77" s="9"/>
      <c r="BU77" s="9"/>
      <c r="BV77" s="6">
        <f t="shared" si="29"/>
        <v>0</v>
      </c>
      <c r="BW77" s="9"/>
      <c r="BX77" s="6">
        <f t="shared" si="30"/>
        <v>0</v>
      </c>
      <c r="BY77" s="9"/>
      <c r="BZ77" s="9"/>
      <c r="CA77" s="9"/>
      <c r="CB77" s="6">
        <f t="shared" si="31"/>
        <v>0</v>
      </c>
      <c r="CC77" s="9"/>
      <c r="CD77" s="9"/>
      <c r="CE77" s="9"/>
      <c r="CF77" s="9"/>
      <c r="CG77" s="9"/>
      <c r="CH77" s="9"/>
      <c r="CI77" s="6">
        <f t="shared" si="32"/>
        <v>0</v>
      </c>
      <c r="CJ77" s="9"/>
      <c r="CK77" s="6">
        <f t="shared" si="33"/>
        <v>0</v>
      </c>
      <c r="CL77" s="9"/>
      <c r="CM77" s="9"/>
      <c r="CN77" s="9"/>
      <c r="CO77" s="6">
        <f t="shared" si="34"/>
        <v>0</v>
      </c>
      <c r="CP77" s="9"/>
      <c r="CQ77" s="9"/>
      <c r="CR77" s="9"/>
      <c r="CS77" s="9"/>
      <c r="CT77" s="9"/>
      <c r="CU77" s="6">
        <f t="shared" si="35"/>
        <v>0</v>
      </c>
      <c r="CV77" s="9"/>
      <c r="CW77" s="6">
        <f t="shared" si="39"/>
        <v>0</v>
      </c>
      <c r="CX77" s="9"/>
      <c r="CY77" s="6">
        <f t="shared" si="36"/>
        <v>0</v>
      </c>
      <c r="CZ77" s="9"/>
      <c r="DA77" s="9"/>
      <c r="DB77" s="9"/>
      <c r="DC77" s="6">
        <f t="shared" si="37"/>
        <v>0</v>
      </c>
      <c r="DD77" s="9"/>
      <c r="DE77" s="9"/>
      <c r="DF77" s="10">
        <f t="shared" si="21"/>
        <v>0</v>
      </c>
    </row>
    <row r="78" spans="1:110" ht="15" customHeight="1">
      <c r="A78" s="12">
        <v>77</v>
      </c>
      <c r="B78" s="13" t="s">
        <v>125</v>
      </c>
      <c r="C78" s="3" t="s">
        <v>148</v>
      </c>
      <c r="D78" s="14" t="s">
        <v>149</v>
      </c>
      <c r="E78" s="4"/>
      <c r="F78" s="5">
        <f t="shared" si="22"/>
        <v>0</v>
      </c>
      <c r="G78" s="6">
        <f t="shared" si="23"/>
        <v>0</v>
      </c>
      <c r="H78" s="7"/>
      <c r="I78" s="7"/>
      <c r="J78" s="7"/>
      <c r="K78" s="7"/>
      <c r="L78" s="9"/>
      <c r="M78" s="9"/>
      <c r="N78" s="9"/>
      <c r="O78" s="9"/>
      <c r="P78" s="9"/>
      <c r="Q78" s="6">
        <f t="shared" si="24"/>
        <v>0</v>
      </c>
      <c r="R78" s="9"/>
      <c r="S78" s="9"/>
      <c r="T78" s="9"/>
      <c r="U78" s="9"/>
      <c r="V78" s="9"/>
      <c r="W78" s="9"/>
      <c r="X78" s="6">
        <f t="shared" si="25"/>
        <v>0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6">
        <f t="shared" si="26"/>
        <v>0</v>
      </c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6">
        <f t="shared" si="27"/>
        <v>0</v>
      </c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8">
        <f t="shared" si="28"/>
        <v>0</v>
      </c>
      <c r="BO78" s="9"/>
      <c r="BP78" s="9"/>
      <c r="BQ78" s="9"/>
      <c r="BR78" s="6">
        <f t="shared" si="38"/>
        <v>0</v>
      </c>
      <c r="BS78" s="9"/>
      <c r="BT78" s="9"/>
      <c r="BU78" s="9"/>
      <c r="BV78" s="6">
        <f t="shared" si="29"/>
        <v>0</v>
      </c>
      <c r="BW78" s="9"/>
      <c r="BX78" s="6">
        <f t="shared" si="30"/>
        <v>0</v>
      </c>
      <c r="BY78" s="9"/>
      <c r="BZ78" s="9"/>
      <c r="CA78" s="9"/>
      <c r="CB78" s="6">
        <f t="shared" si="31"/>
        <v>0</v>
      </c>
      <c r="CC78" s="9"/>
      <c r="CD78" s="9"/>
      <c r="CE78" s="9"/>
      <c r="CF78" s="9"/>
      <c r="CG78" s="9"/>
      <c r="CH78" s="9"/>
      <c r="CI78" s="6">
        <f t="shared" si="32"/>
        <v>0</v>
      </c>
      <c r="CJ78" s="9"/>
      <c r="CK78" s="6">
        <f t="shared" si="33"/>
        <v>0</v>
      </c>
      <c r="CL78" s="9"/>
      <c r="CM78" s="9"/>
      <c r="CN78" s="9"/>
      <c r="CO78" s="6">
        <f t="shared" si="34"/>
        <v>0</v>
      </c>
      <c r="CP78" s="9"/>
      <c r="CQ78" s="9"/>
      <c r="CR78" s="9"/>
      <c r="CS78" s="9"/>
      <c r="CT78" s="9"/>
      <c r="CU78" s="6">
        <f t="shared" si="35"/>
        <v>0</v>
      </c>
      <c r="CV78" s="9"/>
      <c r="CW78" s="6">
        <f t="shared" si="39"/>
        <v>0</v>
      </c>
      <c r="CX78" s="9"/>
      <c r="CY78" s="6">
        <f t="shared" si="36"/>
        <v>0</v>
      </c>
      <c r="CZ78" s="9"/>
      <c r="DA78" s="9"/>
      <c r="DB78" s="9"/>
      <c r="DC78" s="6">
        <f t="shared" si="37"/>
        <v>0</v>
      </c>
      <c r="DD78" s="9"/>
      <c r="DE78" s="9"/>
      <c r="DF78" s="10">
        <f t="shared" si="21"/>
        <v>0</v>
      </c>
    </row>
    <row r="79" spans="1:110" ht="15" customHeight="1">
      <c r="A79" s="12">
        <v>78</v>
      </c>
      <c r="B79" s="13" t="s">
        <v>126</v>
      </c>
      <c r="C79" s="3" t="s">
        <v>148</v>
      </c>
      <c r="D79" s="14" t="s">
        <v>149</v>
      </c>
      <c r="E79" s="4"/>
      <c r="F79" s="5">
        <f t="shared" si="22"/>
        <v>0</v>
      </c>
      <c r="G79" s="6">
        <f t="shared" si="23"/>
        <v>0</v>
      </c>
      <c r="H79" s="7"/>
      <c r="I79" s="7"/>
      <c r="J79" s="7"/>
      <c r="K79" s="7"/>
      <c r="L79" s="9"/>
      <c r="M79" s="9"/>
      <c r="N79" s="9"/>
      <c r="O79" s="9"/>
      <c r="P79" s="9"/>
      <c r="Q79" s="6">
        <f t="shared" si="24"/>
        <v>0</v>
      </c>
      <c r="R79" s="9"/>
      <c r="S79" s="9"/>
      <c r="T79" s="9"/>
      <c r="U79" s="9"/>
      <c r="V79" s="9"/>
      <c r="W79" s="9"/>
      <c r="X79" s="6">
        <f t="shared" si="25"/>
        <v>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6">
        <f t="shared" si="26"/>
        <v>0</v>
      </c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6">
        <f t="shared" si="27"/>
        <v>0</v>
      </c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8">
        <f t="shared" si="28"/>
        <v>0</v>
      </c>
      <c r="BO79" s="9"/>
      <c r="BP79" s="9"/>
      <c r="BQ79" s="9"/>
      <c r="BR79" s="6">
        <f t="shared" si="38"/>
        <v>0</v>
      </c>
      <c r="BS79" s="9"/>
      <c r="BT79" s="9"/>
      <c r="BU79" s="9"/>
      <c r="BV79" s="6">
        <f t="shared" si="29"/>
        <v>0</v>
      </c>
      <c r="BW79" s="9"/>
      <c r="BX79" s="6">
        <f t="shared" si="30"/>
        <v>0</v>
      </c>
      <c r="BY79" s="9"/>
      <c r="BZ79" s="9"/>
      <c r="CA79" s="9"/>
      <c r="CB79" s="6">
        <f t="shared" si="31"/>
        <v>0</v>
      </c>
      <c r="CC79" s="9"/>
      <c r="CD79" s="9"/>
      <c r="CE79" s="9"/>
      <c r="CF79" s="9"/>
      <c r="CG79" s="9"/>
      <c r="CH79" s="9"/>
      <c r="CI79" s="6">
        <f t="shared" si="32"/>
        <v>0</v>
      </c>
      <c r="CJ79" s="9"/>
      <c r="CK79" s="6">
        <f t="shared" si="33"/>
        <v>0</v>
      </c>
      <c r="CL79" s="9"/>
      <c r="CM79" s="9"/>
      <c r="CN79" s="9"/>
      <c r="CO79" s="6">
        <f t="shared" si="34"/>
        <v>0</v>
      </c>
      <c r="CP79" s="9"/>
      <c r="CQ79" s="9"/>
      <c r="CR79" s="9"/>
      <c r="CS79" s="9"/>
      <c r="CT79" s="9"/>
      <c r="CU79" s="6">
        <f t="shared" si="35"/>
        <v>0</v>
      </c>
      <c r="CV79" s="9"/>
      <c r="CW79" s="6">
        <f t="shared" si="39"/>
        <v>0</v>
      </c>
      <c r="CX79" s="9"/>
      <c r="CY79" s="6">
        <f t="shared" si="36"/>
        <v>0</v>
      </c>
      <c r="CZ79" s="9"/>
      <c r="DA79" s="9"/>
      <c r="DB79" s="9"/>
      <c r="DC79" s="6">
        <f t="shared" si="37"/>
        <v>0</v>
      </c>
      <c r="DD79" s="9"/>
      <c r="DE79" s="9"/>
      <c r="DF79" s="10">
        <f t="shared" si="21"/>
        <v>0</v>
      </c>
    </row>
    <row r="80" spans="1:110" ht="15" customHeight="1">
      <c r="A80" s="12">
        <v>79</v>
      </c>
      <c r="B80" s="13" t="s">
        <v>127</v>
      </c>
      <c r="C80" s="3" t="s">
        <v>148</v>
      </c>
      <c r="D80" s="14" t="s">
        <v>149</v>
      </c>
      <c r="E80" s="4"/>
      <c r="F80" s="5">
        <f t="shared" si="22"/>
        <v>2674</v>
      </c>
      <c r="G80" s="6">
        <f t="shared" si="23"/>
        <v>0</v>
      </c>
      <c r="H80" s="7" t="s">
        <v>150</v>
      </c>
      <c r="I80" s="7"/>
      <c r="J80" s="7"/>
      <c r="K80" s="7"/>
      <c r="L80" s="9"/>
      <c r="M80" s="9"/>
      <c r="N80" s="9"/>
      <c r="O80" s="9"/>
      <c r="P80" s="9"/>
      <c r="Q80" s="6">
        <f t="shared" si="24"/>
        <v>385</v>
      </c>
      <c r="R80" s="9">
        <v>9</v>
      </c>
      <c r="S80" s="9">
        <v>376</v>
      </c>
      <c r="T80" s="9"/>
      <c r="U80" s="9"/>
      <c r="V80" s="9"/>
      <c r="W80" s="9"/>
      <c r="X80" s="6">
        <f t="shared" si="25"/>
        <v>0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6">
        <f t="shared" si="26"/>
        <v>2</v>
      </c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>
        <v>2</v>
      </c>
      <c r="BB80" s="6">
        <f t="shared" si="27"/>
        <v>0</v>
      </c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8">
        <f t="shared" si="28"/>
        <v>0</v>
      </c>
      <c r="BO80" s="9"/>
      <c r="BP80" s="9"/>
      <c r="BQ80" s="9"/>
      <c r="BR80" s="6">
        <f t="shared" si="38"/>
        <v>221</v>
      </c>
      <c r="BS80" s="9">
        <v>146</v>
      </c>
      <c r="BT80" s="9"/>
      <c r="BU80" s="9">
        <v>75</v>
      </c>
      <c r="BV80" s="6">
        <f t="shared" si="29"/>
        <v>0</v>
      </c>
      <c r="BW80" s="9"/>
      <c r="BX80" s="6">
        <f t="shared" si="30"/>
        <v>0</v>
      </c>
      <c r="BY80" s="9"/>
      <c r="BZ80" s="9"/>
      <c r="CA80" s="9"/>
      <c r="CB80" s="6">
        <f t="shared" si="31"/>
        <v>0</v>
      </c>
      <c r="CC80" s="9"/>
      <c r="CD80" s="9"/>
      <c r="CE80" s="9"/>
      <c r="CF80" s="9"/>
      <c r="CG80" s="9"/>
      <c r="CH80" s="9"/>
      <c r="CI80" s="6">
        <f t="shared" si="32"/>
        <v>0</v>
      </c>
      <c r="CJ80" s="9"/>
      <c r="CK80" s="6">
        <f t="shared" si="33"/>
        <v>0</v>
      </c>
      <c r="CL80" s="9"/>
      <c r="CM80" s="9"/>
      <c r="CN80" s="9"/>
      <c r="CO80" s="6">
        <f t="shared" si="34"/>
        <v>1</v>
      </c>
      <c r="CP80" s="9"/>
      <c r="CQ80" s="9"/>
      <c r="CR80" s="9"/>
      <c r="CS80" s="9"/>
      <c r="CT80" s="9">
        <v>1</v>
      </c>
      <c r="CU80" s="6">
        <f t="shared" si="35"/>
        <v>78</v>
      </c>
      <c r="CV80" s="9">
        <v>78</v>
      </c>
      <c r="CW80" s="6">
        <f t="shared" si="39"/>
        <v>1987</v>
      </c>
      <c r="CX80" s="9">
        <v>1987</v>
      </c>
      <c r="CY80" s="6">
        <f t="shared" si="36"/>
        <v>0</v>
      </c>
      <c r="CZ80" s="9"/>
      <c r="DA80" s="9"/>
      <c r="DB80" s="9"/>
      <c r="DC80" s="6">
        <f t="shared" si="37"/>
        <v>0</v>
      </c>
      <c r="DD80" s="9"/>
      <c r="DE80" s="9"/>
      <c r="DF80" s="10">
        <f t="shared" si="21"/>
        <v>2674</v>
      </c>
    </row>
    <row r="81" spans="1:110" ht="15" customHeight="1">
      <c r="A81" s="12">
        <v>80</v>
      </c>
      <c r="B81" s="13" t="s">
        <v>128</v>
      </c>
      <c r="C81" s="3" t="s">
        <v>148</v>
      </c>
      <c r="D81" s="14" t="s">
        <v>149</v>
      </c>
      <c r="E81" s="4"/>
      <c r="F81" s="5">
        <f t="shared" si="22"/>
        <v>0</v>
      </c>
      <c r="G81" s="6">
        <f t="shared" si="23"/>
        <v>0</v>
      </c>
      <c r="H81" s="7"/>
      <c r="I81" s="7"/>
      <c r="J81" s="7"/>
      <c r="K81" s="7"/>
      <c r="L81" s="9"/>
      <c r="M81" s="9"/>
      <c r="N81" s="9"/>
      <c r="O81" s="9"/>
      <c r="P81" s="9"/>
      <c r="Q81" s="6">
        <f t="shared" si="24"/>
        <v>0</v>
      </c>
      <c r="R81" s="9"/>
      <c r="S81" s="9"/>
      <c r="T81" s="9"/>
      <c r="U81" s="9"/>
      <c r="V81" s="9"/>
      <c r="W81" s="9"/>
      <c r="X81" s="6">
        <f t="shared" si="25"/>
        <v>0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6">
        <f t="shared" si="26"/>
        <v>0</v>
      </c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6">
        <f t="shared" si="27"/>
        <v>0</v>
      </c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8">
        <f t="shared" si="28"/>
        <v>0</v>
      </c>
      <c r="BO81" s="9"/>
      <c r="BP81" s="9"/>
      <c r="BQ81" s="9"/>
      <c r="BR81" s="6">
        <f t="shared" si="38"/>
        <v>0</v>
      </c>
      <c r="BS81" s="9"/>
      <c r="BT81" s="9"/>
      <c r="BU81" s="9"/>
      <c r="BV81" s="6">
        <f t="shared" si="29"/>
        <v>0</v>
      </c>
      <c r="BW81" s="9"/>
      <c r="BX81" s="6">
        <f t="shared" si="30"/>
        <v>0</v>
      </c>
      <c r="BY81" s="9"/>
      <c r="BZ81" s="9"/>
      <c r="CA81" s="9"/>
      <c r="CB81" s="6">
        <f t="shared" si="31"/>
        <v>0</v>
      </c>
      <c r="CC81" s="9"/>
      <c r="CD81" s="9"/>
      <c r="CE81" s="9"/>
      <c r="CF81" s="9"/>
      <c r="CG81" s="9"/>
      <c r="CH81" s="9"/>
      <c r="CI81" s="6">
        <f t="shared" si="32"/>
        <v>0</v>
      </c>
      <c r="CJ81" s="9"/>
      <c r="CK81" s="6">
        <f t="shared" si="33"/>
        <v>0</v>
      </c>
      <c r="CL81" s="9"/>
      <c r="CM81" s="9"/>
      <c r="CN81" s="9"/>
      <c r="CO81" s="6">
        <f t="shared" si="34"/>
        <v>0</v>
      </c>
      <c r="CP81" s="9"/>
      <c r="CQ81" s="9"/>
      <c r="CR81" s="9"/>
      <c r="CS81" s="9"/>
      <c r="CT81" s="9"/>
      <c r="CU81" s="6">
        <f t="shared" si="35"/>
        <v>0</v>
      </c>
      <c r="CV81" s="9"/>
      <c r="CW81" s="6">
        <f t="shared" si="39"/>
        <v>0</v>
      </c>
      <c r="CX81" s="9"/>
      <c r="CY81" s="6">
        <f t="shared" si="36"/>
        <v>0</v>
      </c>
      <c r="CZ81" s="9"/>
      <c r="DA81" s="9"/>
      <c r="DB81" s="9"/>
      <c r="DC81" s="6">
        <f t="shared" si="37"/>
        <v>0</v>
      </c>
      <c r="DD81" s="9"/>
      <c r="DE81" s="9"/>
      <c r="DF81" s="10">
        <f t="shared" si="21"/>
        <v>0</v>
      </c>
    </row>
    <row r="82" spans="1:110" ht="15" customHeight="1">
      <c r="A82" s="12">
        <v>81</v>
      </c>
      <c r="B82" s="13" t="s">
        <v>129</v>
      </c>
      <c r="C82" s="3" t="s">
        <v>148</v>
      </c>
      <c r="D82" s="14" t="s">
        <v>149</v>
      </c>
      <c r="E82" s="4"/>
      <c r="F82" s="5">
        <f t="shared" si="22"/>
        <v>0</v>
      </c>
      <c r="G82" s="6">
        <f t="shared" si="23"/>
        <v>0</v>
      </c>
      <c r="H82" s="7"/>
      <c r="I82" s="7"/>
      <c r="J82" s="7"/>
      <c r="K82" s="7"/>
      <c r="L82" s="9"/>
      <c r="M82" s="9"/>
      <c r="N82" s="9"/>
      <c r="O82" s="9"/>
      <c r="P82" s="9"/>
      <c r="Q82" s="6">
        <f t="shared" si="24"/>
        <v>0</v>
      </c>
      <c r="R82" s="9"/>
      <c r="S82" s="9"/>
      <c r="T82" s="9"/>
      <c r="U82" s="9"/>
      <c r="V82" s="9"/>
      <c r="W82" s="9"/>
      <c r="X82" s="6">
        <f t="shared" si="25"/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6">
        <f t="shared" si="26"/>
        <v>0</v>
      </c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6">
        <f t="shared" si="27"/>
        <v>0</v>
      </c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8">
        <f t="shared" si="28"/>
        <v>0</v>
      </c>
      <c r="BO82" s="9"/>
      <c r="BP82" s="9"/>
      <c r="BQ82" s="9"/>
      <c r="BR82" s="6">
        <f t="shared" si="38"/>
        <v>0</v>
      </c>
      <c r="BS82" s="9"/>
      <c r="BT82" s="9"/>
      <c r="BU82" s="9"/>
      <c r="BV82" s="6">
        <f t="shared" si="29"/>
        <v>0</v>
      </c>
      <c r="BW82" s="9"/>
      <c r="BX82" s="6">
        <f t="shared" si="30"/>
        <v>0</v>
      </c>
      <c r="BY82" s="9"/>
      <c r="BZ82" s="9"/>
      <c r="CA82" s="9"/>
      <c r="CB82" s="6">
        <f t="shared" si="31"/>
        <v>0</v>
      </c>
      <c r="CC82" s="9"/>
      <c r="CD82" s="9"/>
      <c r="CE82" s="9"/>
      <c r="CF82" s="9"/>
      <c r="CG82" s="9"/>
      <c r="CH82" s="9"/>
      <c r="CI82" s="6">
        <f t="shared" si="32"/>
        <v>0</v>
      </c>
      <c r="CJ82" s="9"/>
      <c r="CK82" s="6">
        <f t="shared" si="33"/>
        <v>0</v>
      </c>
      <c r="CL82" s="9"/>
      <c r="CM82" s="9"/>
      <c r="CN82" s="9"/>
      <c r="CO82" s="6">
        <f t="shared" si="34"/>
        <v>0</v>
      </c>
      <c r="CP82" s="9"/>
      <c r="CQ82" s="9"/>
      <c r="CR82" s="9"/>
      <c r="CS82" s="9"/>
      <c r="CT82" s="9"/>
      <c r="CU82" s="6">
        <f t="shared" si="35"/>
        <v>0</v>
      </c>
      <c r="CV82" s="9"/>
      <c r="CW82" s="6">
        <f t="shared" si="39"/>
        <v>0</v>
      </c>
      <c r="CX82" s="9"/>
      <c r="CY82" s="6">
        <f t="shared" si="36"/>
        <v>0</v>
      </c>
      <c r="CZ82" s="9"/>
      <c r="DA82" s="9"/>
      <c r="DB82" s="9"/>
      <c r="DC82" s="6">
        <f t="shared" si="37"/>
        <v>0</v>
      </c>
      <c r="DD82" s="9"/>
      <c r="DE82" s="9"/>
      <c r="DF82" s="10">
        <f t="shared" si="21"/>
        <v>0</v>
      </c>
    </row>
    <row r="83" spans="1:110" ht="15" customHeight="1">
      <c r="A83" s="12">
        <v>82</v>
      </c>
      <c r="B83" s="13" t="s">
        <v>130</v>
      </c>
      <c r="C83" s="3" t="s">
        <v>148</v>
      </c>
      <c r="D83" s="14" t="s">
        <v>149</v>
      </c>
      <c r="E83" s="4"/>
      <c r="F83" s="5">
        <f t="shared" si="22"/>
        <v>0</v>
      </c>
      <c r="G83" s="6">
        <f t="shared" si="23"/>
        <v>0</v>
      </c>
      <c r="H83" s="7"/>
      <c r="I83" s="7"/>
      <c r="J83" s="7"/>
      <c r="K83" s="7"/>
      <c r="L83" s="9"/>
      <c r="M83" s="9"/>
      <c r="N83" s="9"/>
      <c r="O83" s="9"/>
      <c r="P83" s="9"/>
      <c r="Q83" s="6">
        <f t="shared" si="24"/>
        <v>0</v>
      </c>
      <c r="R83" s="9"/>
      <c r="S83" s="9"/>
      <c r="T83" s="9"/>
      <c r="U83" s="9"/>
      <c r="V83" s="9"/>
      <c r="W83" s="9"/>
      <c r="X83" s="6">
        <f t="shared" si="25"/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6">
        <f t="shared" si="26"/>
        <v>0</v>
      </c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6">
        <f t="shared" si="27"/>
        <v>0</v>
      </c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8">
        <f t="shared" si="28"/>
        <v>0</v>
      </c>
      <c r="BO83" s="9"/>
      <c r="BP83" s="9"/>
      <c r="BQ83" s="9"/>
      <c r="BR83" s="6">
        <f t="shared" si="38"/>
        <v>0</v>
      </c>
      <c r="BS83" s="9"/>
      <c r="BT83" s="9"/>
      <c r="BU83" s="9"/>
      <c r="BV83" s="6">
        <f t="shared" si="29"/>
        <v>0</v>
      </c>
      <c r="BW83" s="9"/>
      <c r="BX83" s="6">
        <f t="shared" si="30"/>
        <v>0</v>
      </c>
      <c r="BY83" s="9"/>
      <c r="BZ83" s="9"/>
      <c r="CA83" s="9"/>
      <c r="CB83" s="6">
        <f t="shared" si="31"/>
        <v>0</v>
      </c>
      <c r="CC83" s="9"/>
      <c r="CD83" s="9"/>
      <c r="CE83" s="9"/>
      <c r="CF83" s="9"/>
      <c r="CG83" s="9"/>
      <c r="CH83" s="9"/>
      <c r="CI83" s="6">
        <f t="shared" si="32"/>
        <v>0</v>
      </c>
      <c r="CJ83" s="9"/>
      <c r="CK83" s="6">
        <f t="shared" si="33"/>
        <v>0</v>
      </c>
      <c r="CL83" s="9"/>
      <c r="CM83" s="9"/>
      <c r="CN83" s="9"/>
      <c r="CO83" s="6">
        <f t="shared" si="34"/>
        <v>0</v>
      </c>
      <c r="CP83" s="9"/>
      <c r="CQ83" s="9"/>
      <c r="CR83" s="9"/>
      <c r="CS83" s="9"/>
      <c r="CT83" s="9"/>
      <c r="CU83" s="6">
        <f t="shared" si="35"/>
        <v>0</v>
      </c>
      <c r="CV83" s="9"/>
      <c r="CW83" s="6">
        <f t="shared" si="39"/>
        <v>0</v>
      </c>
      <c r="CX83" s="9"/>
      <c r="CY83" s="6">
        <f t="shared" si="36"/>
        <v>0</v>
      </c>
      <c r="CZ83" s="9"/>
      <c r="DA83" s="9"/>
      <c r="DB83" s="9"/>
      <c r="DC83" s="6">
        <f t="shared" si="37"/>
        <v>0</v>
      </c>
      <c r="DD83" s="9"/>
      <c r="DE83" s="9"/>
      <c r="DF83" s="10">
        <f t="shared" si="21"/>
        <v>0</v>
      </c>
    </row>
    <row r="84" spans="1:110" ht="15" customHeight="1">
      <c r="A84" s="12">
        <v>83</v>
      </c>
      <c r="B84" s="13" t="s">
        <v>131</v>
      </c>
      <c r="C84" s="3" t="s">
        <v>148</v>
      </c>
      <c r="D84" s="14" t="s">
        <v>149</v>
      </c>
      <c r="E84" s="4"/>
      <c r="F84" s="5">
        <f t="shared" si="22"/>
        <v>0</v>
      </c>
      <c r="G84" s="6">
        <f t="shared" si="23"/>
        <v>0</v>
      </c>
      <c r="H84" s="7"/>
      <c r="I84" s="7"/>
      <c r="J84" s="7"/>
      <c r="K84" s="7"/>
      <c r="L84" s="9"/>
      <c r="M84" s="9"/>
      <c r="N84" s="9"/>
      <c r="O84" s="9"/>
      <c r="P84" s="9"/>
      <c r="Q84" s="6">
        <f t="shared" si="24"/>
        <v>0</v>
      </c>
      <c r="R84" s="9"/>
      <c r="S84" s="9"/>
      <c r="T84" s="9"/>
      <c r="U84" s="9"/>
      <c r="V84" s="9"/>
      <c r="W84" s="9"/>
      <c r="X84" s="6">
        <f t="shared" si="25"/>
        <v>0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6">
        <f t="shared" si="26"/>
        <v>0</v>
      </c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6">
        <f t="shared" si="27"/>
        <v>0</v>
      </c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8">
        <f t="shared" si="28"/>
        <v>0</v>
      </c>
      <c r="BO84" s="9"/>
      <c r="BP84" s="9"/>
      <c r="BQ84" s="9"/>
      <c r="BR84" s="6">
        <f t="shared" si="38"/>
        <v>0</v>
      </c>
      <c r="BS84" s="9"/>
      <c r="BT84" s="9"/>
      <c r="BU84" s="9"/>
      <c r="BV84" s="6">
        <f t="shared" si="29"/>
        <v>0</v>
      </c>
      <c r="BW84" s="9"/>
      <c r="BX84" s="6">
        <f t="shared" si="30"/>
        <v>0</v>
      </c>
      <c r="BY84" s="9"/>
      <c r="BZ84" s="9"/>
      <c r="CA84" s="9"/>
      <c r="CB84" s="6">
        <f t="shared" si="31"/>
        <v>0</v>
      </c>
      <c r="CC84" s="9"/>
      <c r="CD84" s="9"/>
      <c r="CE84" s="9"/>
      <c r="CF84" s="9"/>
      <c r="CG84" s="9"/>
      <c r="CH84" s="9"/>
      <c r="CI84" s="6">
        <f t="shared" si="32"/>
        <v>0</v>
      </c>
      <c r="CJ84" s="9"/>
      <c r="CK84" s="6">
        <f t="shared" si="33"/>
        <v>0</v>
      </c>
      <c r="CL84" s="9"/>
      <c r="CM84" s="9"/>
      <c r="CN84" s="9"/>
      <c r="CO84" s="6">
        <f t="shared" si="34"/>
        <v>0</v>
      </c>
      <c r="CP84" s="9"/>
      <c r="CQ84" s="9"/>
      <c r="CR84" s="9"/>
      <c r="CS84" s="9"/>
      <c r="CT84" s="9"/>
      <c r="CU84" s="6">
        <f t="shared" si="35"/>
        <v>0</v>
      </c>
      <c r="CV84" s="9"/>
      <c r="CW84" s="6">
        <f t="shared" si="39"/>
        <v>0</v>
      </c>
      <c r="CX84" s="9"/>
      <c r="CY84" s="6">
        <f t="shared" si="36"/>
        <v>0</v>
      </c>
      <c r="CZ84" s="9"/>
      <c r="DA84" s="9"/>
      <c r="DB84" s="9"/>
      <c r="DC84" s="6">
        <f t="shared" si="37"/>
        <v>0</v>
      </c>
      <c r="DD84" s="9"/>
      <c r="DE84" s="9"/>
      <c r="DF84" s="10">
        <f t="shared" si="21"/>
        <v>0</v>
      </c>
    </row>
    <row r="85" spans="1:110" ht="15" customHeight="1">
      <c r="A85" s="12">
        <v>84</v>
      </c>
      <c r="B85" s="13" t="s">
        <v>132</v>
      </c>
      <c r="C85" s="3" t="s">
        <v>148</v>
      </c>
      <c r="D85" s="14" t="s">
        <v>149</v>
      </c>
      <c r="E85" s="4"/>
      <c r="F85" s="5">
        <f t="shared" si="22"/>
        <v>0</v>
      </c>
      <c r="G85" s="6">
        <f t="shared" si="23"/>
        <v>0</v>
      </c>
      <c r="H85" s="7"/>
      <c r="I85" s="7"/>
      <c r="J85" s="7"/>
      <c r="K85" s="7"/>
      <c r="L85" s="9"/>
      <c r="M85" s="9"/>
      <c r="N85" s="9"/>
      <c r="O85" s="9"/>
      <c r="P85" s="9"/>
      <c r="Q85" s="6">
        <f t="shared" si="24"/>
        <v>0</v>
      </c>
      <c r="R85" s="9"/>
      <c r="S85" s="9"/>
      <c r="T85" s="9"/>
      <c r="U85" s="9"/>
      <c r="V85" s="9"/>
      <c r="W85" s="9"/>
      <c r="X85" s="6">
        <f t="shared" si="25"/>
        <v>0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6">
        <f t="shared" si="26"/>
        <v>0</v>
      </c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6">
        <f t="shared" si="27"/>
        <v>0</v>
      </c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8">
        <f t="shared" si="28"/>
        <v>0</v>
      </c>
      <c r="BO85" s="9"/>
      <c r="BP85" s="9"/>
      <c r="BQ85" s="9"/>
      <c r="BR85" s="6">
        <f t="shared" si="38"/>
        <v>0</v>
      </c>
      <c r="BS85" s="9"/>
      <c r="BT85" s="9"/>
      <c r="BU85" s="9"/>
      <c r="BV85" s="6">
        <f t="shared" si="29"/>
        <v>0</v>
      </c>
      <c r="BW85" s="9"/>
      <c r="BX85" s="6">
        <f t="shared" si="30"/>
        <v>0</v>
      </c>
      <c r="BY85" s="9"/>
      <c r="BZ85" s="9"/>
      <c r="CA85" s="9"/>
      <c r="CB85" s="6">
        <f t="shared" si="31"/>
        <v>0</v>
      </c>
      <c r="CC85" s="9"/>
      <c r="CD85" s="9"/>
      <c r="CE85" s="9"/>
      <c r="CF85" s="9"/>
      <c r="CG85" s="9"/>
      <c r="CH85" s="9"/>
      <c r="CI85" s="6">
        <f t="shared" si="32"/>
        <v>0</v>
      </c>
      <c r="CJ85" s="9"/>
      <c r="CK85" s="6">
        <f t="shared" si="33"/>
        <v>0</v>
      </c>
      <c r="CL85" s="9"/>
      <c r="CM85" s="9"/>
      <c r="CN85" s="9"/>
      <c r="CO85" s="6">
        <f t="shared" si="34"/>
        <v>0</v>
      </c>
      <c r="CP85" s="9"/>
      <c r="CQ85" s="9"/>
      <c r="CR85" s="9"/>
      <c r="CS85" s="9"/>
      <c r="CT85" s="9"/>
      <c r="CU85" s="6">
        <f t="shared" si="35"/>
        <v>0</v>
      </c>
      <c r="CV85" s="9"/>
      <c r="CW85" s="6">
        <f t="shared" si="39"/>
        <v>0</v>
      </c>
      <c r="CX85" s="9"/>
      <c r="CY85" s="6">
        <f t="shared" si="36"/>
        <v>0</v>
      </c>
      <c r="CZ85" s="9"/>
      <c r="DA85" s="9"/>
      <c r="DB85" s="9"/>
      <c r="DC85" s="6">
        <f t="shared" si="37"/>
        <v>0</v>
      </c>
      <c r="DD85" s="9"/>
      <c r="DE85" s="9"/>
      <c r="DF85" s="10">
        <f t="shared" si="21"/>
        <v>0</v>
      </c>
    </row>
    <row r="86" spans="1:110" ht="15" customHeight="1">
      <c r="A86" s="12">
        <v>85</v>
      </c>
      <c r="B86" s="13" t="s">
        <v>133</v>
      </c>
      <c r="C86" s="3" t="s">
        <v>148</v>
      </c>
      <c r="D86" s="14" t="s">
        <v>149</v>
      </c>
      <c r="E86" s="4"/>
      <c r="F86" s="5">
        <f t="shared" si="22"/>
        <v>0</v>
      </c>
      <c r="G86" s="6">
        <f t="shared" si="23"/>
        <v>0</v>
      </c>
      <c r="H86" s="7"/>
      <c r="I86" s="7"/>
      <c r="J86" s="7"/>
      <c r="K86" s="7"/>
      <c r="L86" s="9"/>
      <c r="M86" s="9"/>
      <c r="N86" s="9"/>
      <c r="O86" s="9"/>
      <c r="P86" s="9"/>
      <c r="Q86" s="6">
        <f t="shared" si="24"/>
        <v>0</v>
      </c>
      <c r="R86" s="9"/>
      <c r="S86" s="9"/>
      <c r="T86" s="9"/>
      <c r="U86" s="9"/>
      <c r="V86" s="9"/>
      <c r="W86" s="9"/>
      <c r="X86" s="6">
        <f t="shared" si="25"/>
        <v>0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6">
        <f t="shared" si="26"/>
        <v>0</v>
      </c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6">
        <f t="shared" si="27"/>
        <v>0</v>
      </c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8">
        <f t="shared" si="28"/>
        <v>0</v>
      </c>
      <c r="BO86" s="9"/>
      <c r="BP86" s="9"/>
      <c r="BQ86" s="9"/>
      <c r="BR86" s="6">
        <f t="shared" si="38"/>
        <v>0</v>
      </c>
      <c r="BS86" s="9"/>
      <c r="BT86" s="9"/>
      <c r="BU86" s="9"/>
      <c r="BV86" s="6">
        <f t="shared" si="29"/>
        <v>0</v>
      </c>
      <c r="BW86" s="9"/>
      <c r="BX86" s="6">
        <f t="shared" si="30"/>
        <v>0</v>
      </c>
      <c r="BY86" s="9"/>
      <c r="BZ86" s="9"/>
      <c r="CA86" s="9"/>
      <c r="CB86" s="6">
        <f t="shared" si="31"/>
        <v>0</v>
      </c>
      <c r="CC86" s="9"/>
      <c r="CD86" s="9"/>
      <c r="CE86" s="9"/>
      <c r="CF86" s="9"/>
      <c r="CG86" s="9"/>
      <c r="CH86" s="9"/>
      <c r="CI86" s="6">
        <f t="shared" si="32"/>
        <v>0</v>
      </c>
      <c r="CJ86" s="9"/>
      <c r="CK86" s="6">
        <f t="shared" si="33"/>
        <v>0</v>
      </c>
      <c r="CL86" s="9"/>
      <c r="CM86" s="9"/>
      <c r="CN86" s="9"/>
      <c r="CO86" s="6">
        <f t="shared" si="34"/>
        <v>0</v>
      </c>
      <c r="CP86" s="9"/>
      <c r="CQ86" s="9"/>
      <c r="CR86" s="9"/>
      <c r="CS86" s="9"/>
      <c r="CT86" s="9"/>
      <c r="CU86" s="6">
        <f t="shared" si="35"/>
        <v>0</v>
      </c>
      <c r="CV86" s="9"/>
      <c r="CW86" s="6">
        <f t="shared" si="39"/>
        <v>0</v>
      </c>
      <c r="CX86" s="9"/>
      <c r="CY86" s="6">
        <f t="shared" si="36"/>
        <v>0</v>
      </c>
      <c r="CZ86" s="9"/>
      <c r="DA86" s="9"/>
      <c r="DB86" s="9"/>
      <c r="DC86" s="6">
        <f t="shared" si="37"/>
        <v>0</v>
      </c>
      <c r="DD86" s="9"/>
      <c r="DE86" s="9"/>
      <c r="DF86" s="10">
        <f t="shared" si="21"/>
        <v>0</v>
      </c>
    </row>
    <row r="87" spans="1:110" ht="15" customHeight="1">
      <c r="A87" s="12">
        <v>86</v>
      </c>
      <c r="B87" s="13" t="s">
        <v>134</v>
      </c>
      <c r="C87" s="3" t="s">
        <v>148</v>
      </c>
      <c r="D87" s="14" t="s">
        <v>149</v>
      </c>
      <c r="E87" s="4"/>
      <c r="F87" s="5">
        <f t="shared" si="22"/>
        <v>0</v>
      </c>
      <c r="G87" s="6">
        <f t="shared" si="23"/>
        <v>0</v>
      </c>
      <c r="H87" s="7"/>
      <c r="I87" s="7"/>
      <c r="J87" s="7"/>
      <c r="K87" s="7"/>
      <c r="L87" s="9"/>
      <c r="M87" s="9"/>
      <c r="N87" s="9"/>
      <c r="O87" s="9"/>
      <c r="P87" s="9"/>
      <c r="Q87" s="6">
        <f t="shared" si="24"/>
        <v>0</v>
      </c>
      <c r="R87" s="9"/>
      <c r="S87" s="9"/>
      <c r="T87" s="9"/>
      <c r="U87" s="9"/>
      <c r="V87" s="9"/>
      <c r="W87" s="9"/>
      <c r="X87" s="6">
        <f t="shared" si="25"/>
        <v>0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6">
        <f t="shared" si="26"/>
        <v>0</v>
      </c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6">
        <f t="shared" si="27"/>
        <v>0</v>
      </c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8">
        <f t="shared" si="28"/>
        <v>0</v>
      </c>
      <c r="BO87" s="9"/>
      <c r="BP87" s="9"/>
      <c r="BQ87" s="9"/>
      <c r="BR87" s="6">
        <f t="shared" si="38"/>
        <v>0</v>
      </c>
      <c r="BS87" s="9"/>
      <c r="BT87" s="9"/>
      <c r="BU87" s="9"/>
      <c r="BV87" s="6">
        <f t="shared" si="29"/>
        <v>0</v>
      </c>
      <c r="BW87" s="9"/>
      <c r="BX87" s="6">
        <f t="shared" si="30"/>
        <v>0</v>
      </c>
      <c r="BY87" s="9"/>
      <c r="BZ87" s="9"/>
      <c r="CA87" s="9"/>
      <c r="CB87" s="6">
        <f t="shared" si="31"/>
        <v>0</v>
      </c>
      <c r="CC87" s="9"/>
      <c r="CD87" s="9"/>
      <c r="CE87" s="9"/>
      <c r="CF87" s="9"/>
      <c r="CG87" s="9"/>
      <c r="CH87" s="9"/>
      <c r="CI87" s="6">
        <f t="shared" si="32"/>
        <v>0</v>
      </c>
      <c r="CJ87" s="9"/>
      <c r="CK87" s="6">
        <f t="shared" si="33"/>
        <v>0</v>
      </c>
      <c r="CL87" s="9"/>
      <c r="CM87" s="9"/>
      <c r="CN87" s="9"/>
      <c r="CO87" s="6">
        <f t="shared" si="34"/>
        <v>0</v>
      </c>
      <c r="CP87" s="9"/>
      <c r="CQ87" s="9"/>
      <c r="CR87" s="9"/>
      <c r="CS87" s="9"/>
      <c r="CT87" s="9"/>
      <c r="CU87" s="6">
        <f t="shared" si="35"/>
        <v>0</v>
      </c>
      <c r="CV87" s="9"/>
      <c r="CW87" s="6">
        <f t="shared" si="39"/>
        <v>0</v>
      </c>
      <c r="CX87" s="9"/>
      <c r="CY87" s="6">
        <f t="shared" si="36"/>
        <v>0</v>
      </c>
      <c r="CZ87" s="9"/>
      <c r="DA87" s="9"/>
      <c r="DB87" s="9"/>
      <c r="DC87" s="6">
        <f t="shared" si="37"/>
        <v>0</v>
      </c>
      <c r="DD87" s="9"/>
      <c r="DE87" s="9"/>
      <c r="DF87" s="10">
        <f t="shared" si="21"/>
        <v>0</v>
      </c>
    </row>
    <row r="88" spans="1:110" ht="15" customHeight="1">
      <c r="A88" s="12">
        <v>87</v>
      </c>
      <c r="B88" s="13" t="s">
        <v>135</v>
      </c>
      <c r="C88" s="3" t="s">
        <v>148</v>
      </c>
      <c r="D88" s="14" t="s">
        <v>149</v>
      </c>
      <c r="E88" s="4"/>
      <c r="F88" s="5">
        <f t="shared" si="22"/>
        <v>0</v>
      </c>
      <c r="G88" s="6">
        <f t="shared" si="23"/>
        <v>0</v>
      </c>
      <c r="H88" s="7"/>
      <c r="I88" s="7"/>
      <c r="J88" s="7"/>
      <c r="K88" s="7"/>
      <c r="L88" s="9"/>
      <c r="M88" s="9"/>
      <c r="N88" s="9"/>
      <c r="O88" s="9"/>
      <c r="P88" s="9"/>
      <c r="Q88" s="6">
        <f t="shared" si="24"/>
        <v>0</v>
      </c>
      <c r="R88" s="9"/>
      <c r="S88" s="9"/>
      <c r="T88" s="9"/>
      <c r="U88" s="9"/>
      <c r="V88" s="9"/>
      <c r="W88" s="9"/>
      <c r="X88" s="6">
        <f t="shared" si="25"/>
        <v>0</v>
      </c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6">
        <f t="shared" si="26"/>
        <v>0</v>
      </c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6">
        <f t="shared" si="27"/>
        <v>0</v>
      </c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8">
        <f t="shared" si="28"/>
        <v>0</v>
      </c>
      <c r="BO88" s="9"/>
      <c r="BP88" s="9"/>
      <c r="BQ88" s="9"/>
      <c r="BR88" s="6">
        <f t="shared" si="38"/>
        <v>0</v>
      </c>
      <c r="BS88" s="9"/>
      <c r="BT88" s="9"/>
      <c r="BU88" s="9"/>
      <c r="BV88" s="6">
        <f t="shared" si="29"/>
        <v>0</v>
      </c>
      <c r="BW88" s="9"/>
      <c r="BX88" s="6">
        <f t="shared" si="30"/>
        <v>0</v>
      </c>
      <c r="BY88" s="9"/>
      <c r="BZ88" s="9"/>
      <c r="CA88" s="9"/>
      <c r="CB88" s="6">
        <f t="shared" si="31"/>
        <v>0</v>
      </c>
      <c r="CC88" s="9"/>
      <c r="CD88" s="9"/>
      <c r="CE88" s="9"/>
      <c r="CF88" s="9"/>
      <c r="CG88" s="9"/>
      <c r="CH88" s="9"/>
      <c r="CI88" s="6">
        <f t="shared" si="32"/>
        <v>0</v>
      </c>
      <c r="CJ88" s="9"/>
      <c r="CK88" s="6">
        <f t="shared" si="33"/>
        <v>0</v>
      </c>
      <c r="CL88" s="9"/>
      <c r="CM88" s="9"/>
      <c r="CN88" s="9"/>
      <c r="CO88" s="6">
        <f t="shared" si="34"/>
        <v>0</v>
      </c>
      <c r="CP88" s="9"/>
      <c r="CQ88" s="9"/>
      <c r="CR88" s="9"/>
      <c r="CS88" s="9"/>
      <c r="CT88" s="9"/>
      <c r="CU88" s="6">
        <f t="shared" si="35"/>
        <v>0</v>
      </c>
      <c r="CV88" s="9"/>
      <c r="CW88" s="6">
        <f t="shared" si="39"/>
        <v>0</v>
      </c>
      <c r="CX88" s="9"/>
      <c r="CY88" s="6">
        <f t="shared" si="36"/>
        <v>0</v>
      </c>
      <c r="CZ88" s="9"/>
      <c r="DA88" s="9"/>
      <c r="DB88" s="9"/>
      <c r="DC88" s="6">
        <f t="shared" si="37"/>
        <v>0</v>
      </c>
      <c r="DD88" s="9"/>
      <c r="DE88" s="9"/>
      <c r="DF88" s="10">
        <f t="shared" si="21"/>
        <v>0</v>
      </c>
    </row>
    <row r="89" spans="1:110" ht="15" customHeight="1">
      <c r="A89" s="12">
        <v>88</v>
      </c>
      <c r="B89" s="13" t="s">
        <v>136</v>
      </c>
      <c r="C89" s="3" t="s">
        <v>148</v>
      </c>
      <c r="D89" s="14" t="s">
        <v>149</v>
      </c>
      <c r="E89" s="4"/>
      <c r="F89" s="5">
        <f t="shared" si="22"/>
        <v>0</v>
      </c>
      <c r="G89" s="6">
        <f t="shared" si="23"/>
        <v>0</v>
      </c>
      <c r="H89" s="7"/>
      <c r="I89" s="7"/>
      <c r="J89" s="7"/>
      <c r="K89" s="7"/>
      <c r="L89" s="9"/>
      <c r="M89" s="9"/>
      <c r="N89" s="9"/>
      <c r="O89" s="9"/>
      <c r="P89" s="9"/>
      <c r="Q89" s="6">
        <f t="shared" si="24"/>
        <v>0</v>
      </c>
      <c r="R89" s="9"/>
      <c r="S89" s="9"/>
      <c r="T89" s="9"/>
      <c r="U89" s="9"/>
      <c r="V89" s="9"/>
      <c r="W89" s="9"/>
      <c r="X89" s="6">
        <f t="shared" si="25"/>
        <v>0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6">
        <f t="shared" si="26"/>
        <v>0</v>
      </c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6">
        <f t="shared" si="27"/>
        <v>0</v>
      </c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8">
        <f t="shared" si="28"/>
        <v>0</v>
      </c>
      <c r="BO89" s="9"/>
      <c r="BP89" s="9"/>
      <c r="BQ89" s="9"/>
      <c r="BR89" s="6">
        <f t="shared" si="38"/>
        <v>0</v>
      </c>
      <c r="BS89" s="9"/>
      <c r="BT89" s="9"/>
      <c r="BU89" s="9"/>
      <c r="BV89" s="6">
        <f t="shared" si="29"/>
        <v>0</v>
      </c>
      <c r="BW89" s="9"/>
      <c r="BX89" s="6">
        <f t="shared" si="30"/>
        <v>0</v>
      </c>
      <c r="BY89" s="9"/>
      <c r="BZ89" s="9"/>
      <c r="CA89" s="9"/>
      <c r="CB89" s="6">
        <f t="shared" si="31"/>
        <v>0</v>
      </c>
      <c r="CC89" s="9"/>
      <c r="CD89" s="9"/>
      <c r="CE89" s="9"/>
      <c r="CF89" s="9"/>
      <c r="CG89" s="9"/>
      <c r="CH89" s="9"/>
      <c r="CI89" s="6">
        <f t="shared" si="32"/>
        <v>0</v>
      </c>
      <c r="CJ89" s="9"/>
      <c r="CK89" s="6">
        <f t="shared" si="33"/>
        <v>0</v>
      </c>
      <c r="CL89" s="9"/>
      <c r="CM89" s="9"/>
      <c r="CN89" s="9"/>
      <c r="CO89" s="6">
        <f t="shared" si="34"/>
        <v>0</v>
      </c>
      <c r="CP89" s="9"/>
      <c r="CQ89" s="9"/>
      <c r="CR89" s="9"/>
      <c r="CS89" s="9"/>
      <c r="CT89" s="9"/>
      <c r="CU89" s="6">
        <f t="shared" si="35"/>
        <v>0</v>
      </c>
      <c r="CV89" s="9"/>
      <c r="CW89" s="6">
        <f t="shared" si="39"/>
        <v>0</v>
      </c>
      <c r="CX89" s="9"/>
      <c r="CY89" s="6">
        <f t="shared" si="36"/>
        <v>0</v>
      </c>
      <c r="CZ89" s="9"/>
      <c r="DA89" s="9"/>
      <c r="DB89" s="9"/>
      <c r="DC89" s="6">
        <f t="shared" si="37"/>
        <v>0</v>
      </c>
      <c r="DD89" s="9"/>
      <c r="DE89" s="9"/>
      <c r="DF89" s="10">
        <f t="shared" si="21"/>
        <v>0</v>
      </c>
    </row>
    <row r="90" spans="1:110" ht="15" customHeight="1">
      <c r="A90" s="12">
        <v>89</v>
      </c>
      <c r="B90" s="13" t="s">
        <v>127</v>
      </c>
      <c r="C90" s="3" t="s">
        <v>127</v>
      </c>
      <c r="D90" s="3" t="s">
        <v>151</v>
      </c>
      <c r="E90" s="4" t="s">
        <v>140</v>
      </c>
      <c r="F90" s="5">
        <f t="shared" si="22"/>
        <v>0</v>
      </c>
      <c r="G90" s="6">
        <f t="shared" si="23"/>
        <v>0</v>
      </c>
      <c r="H90" s="7"/>
      <c r="I90" s="7"/>
      <c r="J90" s="7"/>
      <c r="K90" s="7"/>
      <c r="L90" s="9"/>
      <c r="M90" s="9"/>
      <c r="N90" s="9"/>
      <c r="O90" s="9"/>
      <c r="P90" s="9"/>
      <c r="Q90" s="6">
        <f t="shared" si="24"/>
        <v>0</v>
      </c>
      <c r="R90" s="9"/>
      <c r="S90" s="9"/>
      <c r="T90" s="9"/>
      <c r="U90" s="9"/>
      <c r="V90" s="9"/>
      <c r="W90" s="9"/>
      <c r="X90" s="6">
        <f t="shared" si="25"/>
        <v>0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6">
        <f t="shared" si="26"/>
        <v>0</v>
      </c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6">
        <f t="shared" si="27"/>
        <v>0</v>
      </c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8">
        <f t="shared" si="28"/>
        <v>0</v>
      </c>
      <c r="BO90" s="9"/>
      <c r="BP90" s="9"/>
      <c r="BQ90" s="9"/>
      <c r="BR90" s="6">
        <f t="shared" si="38"/>
        <v>0</v>
      </c>
      <c r="BS90" s="9"/>
      <c r="BT90" s="9"/>
      <c r="BU90" s="9"/>
      <c r="BV90" s="6">
        <f t="shared" si="29"/>
        <v>0</v>
      </c>
      <c r="BW90" s="9"/>
      <c r="BX90" s="6">
        <f t="shared" si="30"/>
        <v>0</v>
      </c>
      <c r="BY90" s="9"/>
      <c r="BZ90" s="9"/>
      <c r="CA90" s="9"/>
      <c r="CB90" s="6">
        <f t="shared" si="31"/>
        <v>0</v>
      </c>
      <c r="CC90" s="9"/>
      <c r="CD90" s="9"/>
      <c r="CE90" s="9"/>
      <c r="CF90" s="9"/>
      <c r="CG90" s="9"/>
      <c r="CH90" s="9"/>
      <c r="CI90" s="6">
        <f t="shared" si="32"/>
        <v>0</v>
      </c>
      <c r="CJ90" s="9"/>
      <c r="CK90" s="6">
        <f t="shared" si="33"/>
        <v>0</v>
      </c>
      <c r="CL90" s="9"/>
      <c r="CM90" s="9"/>
      <c r="CN90" s="9"/>
      <c r="CO90" s="6">
        <f t="shared" si="34"/>
        <v>0</v>
      </c>
      <c r="CP90" s="9"/>
      <c r="CQ90" s="9"/>
      <c r="CR90" s="9"/>
      <c r="CS90" s="9"/>
      <c r="CT90" s="9"/>
      <c r="CU90" s="6">
        <f t="shared" si="35"/>
        <v>0</v>
      </c>
      <c r="CV90" s="9"/>
      <c r="CW90" s="6">
        <f t="shared" si="39"/>
        <v>0</v>
      </c>
      <c r="CX90" s="9"/>
      <c r="CY90" s="6">
        <f t="shared" si="36"/>
        <v>0</v>
      </c>
      <c r="CZ90" s="9"/>
      <c r="DA90" s="9"/>
      <c r="DB90" s="9"/>
      <c r="DC90" s="6">
        <f t="shared" si="37"/>
        <v>0</v>
      </c>
      <c r="DD90" s="9"/>
      <c r="DE90" s="9"/>
      <c r="DF90" s="10">
        <f t="shared" si="21"/>
        <v>0</v>
      </c>
    </row>
    <row r="91" spans="1:110" ht="15" customHeight="1">
      <c r="A91" s="12">
        <v>90</v>
      </c>
      <c r="B91" s="13" t="s">
        <v>113</v>
      </c>
      <c r="C91" s="3">
        <v>15</v>
      </c>
      <c r="D91" s="3" t="s">
        <v>152</v>
      </c>
      <c r="E91" s="4" t="s">
        <v>140</v>
      </c>
      <c r="F91" s="5">
        <f t="shared" si="22"/>
        <v>4025</v>
      </c>
      <c r="G91" s="6">
        <f t="shared" si="23"/>
        <v>0</v>
      </c>
      <c r="H91" s="7"/>
      <c r="I91" s="7"/>
      <c r="J91" s="7"/>
      <c r="K91" s="7"/>
      <c r="L91" s="9"/>
      <c r="M91" s="9"/>
      <c r="N91" s="9"/>
      <c r="O91" s="9"/>
      <c r="P91" s="9"/>
      <c r="Q91" s="6">
        <f t="shared" si="24"/>
        <v>2394</v>
      </c>
      <c r="R91" s="9"/>
      <c r="S91" s="9">
        <v>2392</v>
      </c>
      <c r="T91" s="9"/>
      <c r="U91" s="9">
        <v>2</v>
      </c>
      <c r="V91" s="9"/>
      <c r="W91" s="9"/>
      <c r="X91" s="6">
        <f t="shared" si="25"/>
        <v>0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6">
        <f t="shared" si="26"/>
        <v>0</v>
      </c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6">
        <f t="shared" si="27"/>
        <v>0</v>
      </c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8">
        <f t="shared" si="28"/>
        <v>0</v>
      </c>
      <c r="BO91" s="9"/>
      <c r="BP91" s="9"/>
      <c r="BQ91" s="9"/>
      <c r="BR91" s="6">
        <f t="shared" si="38"/>
        <v>0</v>
      </c>
      <c r="BS91" s="9"/>
      <c r="BT91" s="9"/>
      <c r="BU91" s="9"/>
      <c r="BV91" s="6">
        <f t="shared" si="29"/>
        <v>0</v>
      </c>
      <c r="BW91" s="9"/>
      <c r="BX91" s="6">
        <f t="shared" si="30"/>
        <v>0</v>
      </c>
      <c r="BY91" s="9"/>
      <c r="BZ91" s="9"/>
      <c r="CA91" s="9"/>
      <c r="CB91" s="6">
        <f t="shared" si="31"/>
        <v>0</v>
      </c>
      <c r="CC91" s="9"/>
      <c r="CD91" s="9"/>
      <c r="CE91" s="9"/>
      <c r="CF91" s="9"/>
      <c r="CG91" s="9"/>
      <c r="CH91" s="9"/>
      <c r="CI91" s="6">
        <f t="shared" si="32"/>
        <v>0</v>
      </c>
      <c r="CJ91" s="9"/>
      <c r="CK91" s="6">
        <f t="shared" si="33"/>
        <v>9</v>
      </c>
      <c r="CL91" s="9">
        <v>9</v>
      </c>
      <c r="CM91" s="9"/>
      <c r="CN91" s="9"/>
      <c r="CO91" s="6">
        <f t="shared" si="34"/>
        <v>0</v>
      </c>
      <c r="CP91" s="9"/>
      <c r="CQ91" s="9"/>
      <c r="CR91" s="9"/>
      <c r="CS91" s="9"/>
      <c r="CT91" s="9"/>
      <c r="CU91" s="6">
        <f t="shared" si="35"/>
        <v>0</v>
      </c>
      <c r="CV91" s="9"/>
      <c r="CW91" s="6">
        <f t="shared" si="39"/>
        <v>1622</v>
      </c>
      <c r="CX91" s="9">
        <v>1622</v>
      </c>
      <c r="CY91" s="6">
        <f t="shared" si="36"/>
        <v>0</v>
      </c>
      <c r="CZ91" s="9"/>
      <c r="DA91" s="9"/>
      <c r="DB91" s="9"/>
      <c r="DC91" s="6">
        <f t="shared" si="37"/>
        <v>0</v>
      </c>
      <c r="DD91" s="9"/>
      <c r="DE91" s="9"/>
      <c r="DF91" s="10">
        <f t="shared" si="21"/>
        <v>4025</v>
      </c>
    </row>
    <row r="92" spans="1:110" ht="15" customHeight="1">
      <c r="A92" s="12">
        <v>91</v>
      </c>
      <c r="B92" s="13" t="s">
        <v>118</v>
      </c>
      <c r="C92" s="3">
        <v>15</v>
      </c>
      <c r="D92" s="3" t="s">
        <v>152</v>
      </c>
      <c r="E92" s="4" t="s">
        <v>140</v>
      </c>
      <c r="F92" s="5">
        <f t="shared" si="22"/>
        <v>1184</v>
      </c>
      <c r="G92" s="6">
        <f t="shared" si="23"/>
        <v>0</v>
      </c>
      <c r="H92" s="7"/>
      <c r="I92" s="7"/>
      <c r="J92" s="7"/>
      <c r="K92" s="7"/>
      <c r="L92" s="9"/>
      <c r="M92" s="9"/>
      <c r="N92" s="9"/>
      <c r="O92" s="9"/>
      <c r="P92" s="9"/>
      <c r="Q92" s="6">
        <f t="shared" si="24"/>
        <v>47</v>
      </c>
      <c r="R92" s="9"/>
      <c r="S92" s="9">
        <v>11</v>
      </c>
      <c r="T92" s="9"/>
      <c r="U92" s="9">
        <v>36</v>
      </c>
      <c r="V92" s="9"/>
      <c r="W92" s="9"/>
      <c r="X92" s="6">
        <f t="shared" si="25"/>
        <v>0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6">
        <f t="shared" si="26"/>
        <v>0</v>
      </c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6">
        <f t="shared" si="27"/>
        <v>0</v>
      </c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8">
        <f t="shared" si="28"/>
        <v>0</v>
      </c>
      <c r="BO92" s="9"/>
      <c r="BP92" s="9"/>
      <c r="BQ92" s="9"/>
      <c r="BR92" s="6">
        <f t="shared" si="38"/>
        <v>144</v>
      </c>
      <c r="BS92" s="9">
        <v>144</v>
      </c>
      <c r="BT92" s="9"/>
      <c r="BU92" s="9"/>
      <c r="BV92" s="6">
        <f t="shared" si="29"/>
        <v>0</v>
      </c>
      <c r="BW92" s="9"/>
      <c r="BX92" s="6">
        <f t="shared" si="30"/>
        <v>0</v>
      </c>
      <c r="BY92" s="9"/>
      <c r="BZ92" s="9"/>
      <c r="CA92" s="9"/>
      <c r="CB92" s="6">
        <f t="shared" si="31"/>
        <v>0</v>
      </c>
      <c r="CC92" s="9"/>
      <c r="CD92" s="9"/>
      <c r="CE92" s="9"/>
      <c r="CF92" s="9"/>
      <c r="CG92" s="9"/>
      <c r="CH92" s="9"/>
      <c r="CI92" s="6">
        <f t="shared" si="32"/>
        <v>0</v>
      </c>
      <c r="CJ92" s="9"/>
      <c r="CK92" s="6">
        <f t="shared" si="33"/>
        <v>0</v>
      </c>
      <c r="CL92" s="9"/>
      <c r="CM92" s="9"/>
      <c r="CN92" s="9"/>
      <c r="CO92" s="6">
        <f t="shared" si="34"/>
        <v>0</v>
      </c>
      <c r="CP92" s="9"/>
      <c r="CQ92" s="9"/>
      <c r="CR92" s="9"/>
      <c r="CS92" s="9"/>
      <c r="CT92" s="9"/>
      <c r="CU92" s="6">
        <f t="shared" si="35"/>
        <v>0</v>
      </c>
      <c r="CV92" s="9"/>
      <c r="CW92" s="6">
        <f t="shared" si="39"/>
        <v>993</v>
      </c>
      <c r="CX92" s="9">
        <v>993</v>
      </c>
      <c r="CY92" s="6">
        <f t="shared" si="36"/>
        <v>0</v>
      </c>
      <c r="CZ92" s="9"/>
      <c r="DA92" s="9"/>
      <c r="DB92" s="9"/>
      <c r="DC92" s="6">
        <f t="shared" si="37"/>
        <v>0</v>
      </c>
      <c r="DD92" s="9"/>
      <c r="DE92" s="9"/>
      <c r="DF92" s="10">
        <f t="shared" si="21"/>
        <v>1184</v>
      </c>
    </row>
    <row r="93" spans="1:110" ht="15" customHeight="1">
      <c r="A93" s="12">
        <v>92</v>
      </c>
      <c r="B93" s="13" t="s">
        <v>123</v>
      </c>
      <c r="C93" s="3">
        <v>15</v>
      </c>
      <c r="D93" s="3" t="s">
        <v>152</v>
      </c>
      <c r="E93" s="4" t="s">
        <v>140</v>
      </c>
      <c r="F93" s="5">
        <f t="shared" si="22"/>
        <v>774</v>
      </c>
      <c r="G93" s="6">
        <f t="shared" si="23"/>
        <v>0</v>
      </c>
      <c r="H93" s="7"/>
      <c r="I93" s="7"/>
      <c r="J93" s="7"/>
      <c r="K93" s="7"/>
      <c r="L93" s="9"/>
      <c r="M93" s="9"/>
      <c r="N93" s="9"/>
      <c r="O93" s="9"/>
      <c r="P93" s="9"/>
      <c r="Q93" s="6">
        <f t="shared" si="24"/>
        <v>22</v>
      </c>
      <c r="R93" s="9"/>
      <c r="S93" s="9">
        <v>20</v>
      </c>
      <c r="T93" s="9"/>
      <c r="U93" s="9">
        <v>2</v>
      </c>
      <c r="V93" s="9"/>
      <c r="W93" s="9"/>
      <c r="X93" s="6">
        <f t="shared" si="25"/>
        <v>0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6">
        <f t="shared" si="26"/>
        <v>0</v>
      </c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6">
        <f t="shared" si="27"/>
        <v>0</v>
      </c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8">
        <f t="shared" si="28"/>
        <v>0</v>
      </c>
      <c r="BO93" s="9"/>
      <c r="BP93" s="9"/>
      <c r="BQ93" s="9"/>
      <c r="BR93" s="6">
        <f t="shared" si="38"/>
        <v>0</v>
      </c>
      <c r="BS93" s="9"/>
      <c r="BT93" s="9"/>
      <c r="BU93" s="9"/>
      <c r="BV93" s="6">
        <f t="shared" si="29"/>
        <v>136</v>
      </c>
      <c r="BW93" s="9">
        <v>136</v>
      </c>
      <c r="BX93" s="6">
        <f t="shared" si="30"/>
        <v>0</v>
      </c>
      <c r="BY93" s="9"/>
      <c r="BZ93" s="9"/>
      <c r="CA93" s="9"/>
      <c r="CB93" s="6">
        <f t="shared" si="31"/>
        <v>43</v>
      </c>
      <c r="CC93" s="9"/>
      <c r="CD93" s="9"/>
      <c r="CE93" s="9"/>
      <c r="CF93" s="9"/>
      <c r="CG93" s="9"/>
      <c r="CH93" s="9">
        <v>43</v>
      </c>
      <c r="CI93" s="6">
        <f t="shared" si="32"/>
        <v>0</v>
      </c>
      <c r="CJ93" s="9"/>
      <c r="CK93" s="6">
        <f t="shared" si="33"/>
        <v>97</v>
      </c>
      <c r="CL93" s="9"/>
      <c r="CM93" s="9">
        <v>64</v>
      </c>
      <c r="CN93" s="9">
        <v>33</v>
      </c>
      <c r="CO93" s="6">
        <f t="shared" si="34"/>
        <v>0</v>
      </c>
      <c r="CP93" s="9"/>
      <c r="CQ93" s="9"/>
      <c r="CR93" s="9"/>
      <c r="CS93" s="9"/>
      <c r="CT93" s="9"/>
      <c r="CU93" s="6">
        <f t="shared" si="35"/>
        <v>0</v>
      </c>
      <c r="CV93" s="9"/>
      <c r="CW93" s="6">
        <f t="shared" si="39"/>
        <v>476</v>
      </c>
      <c r="CX93" s="9">
        <v>476</v>
      </c>
      <c r="CY93" s="6">
        <f t="shared" si="36"/>
        <v>0</v>
      </c>
      <c r="CZ93" s="9"/>
      <c r="DA93" s="9"/>
      <c r="DB93" s="9"/>
      <c r="DC93" s="6">
        <f t="shared" si="37"/>
        <v>0</v>
      </c>
      <c r="DD93" s="9"/>
      <c r="DE93" s="9"/>
      <c r="DF93" s="10">
        <f t="shared" si="21"/>
        <v>774</v>
      </c>
    </row>
    <row r="94" spans="1:110" ht="15" customHeight="1">
      <c r="A94" s="12">
        <v>93</v>
      </c>
      <c r="B94" s="13" t="s">
        <v>124</v>
      </c>
      <c r="C94" s="3">
        <v>15</v>
      </c>
      <c r="D94" s="3" t="s">
        <v>152</v>
      </c>
      <c r="E94" s="4" t="s">
        <v>140</v>
      </c>
      <c r="F94" s="5">
        <f t="shared" si="22"/>
        <v>598</v>
      </c>
      <c r="G94" s="6">
        <f t="shared" si="23"/>
        <v>0</v>
      </c>
      <c r="H94" s="7"/>
      <c r="I94" s="7"/>
      <c r="J94" s="7"/>
      <c r="K94" s="7"/>
      <c r="L94" s="9"/>
      <c r="M94" s="9"/>
      <c r="N94" s="9"/>
      <c r="O94" s="9"/>
      <c r="P94" s="9"/>
      <c r="Q94" s="6">
        <f t="shared" si="24"/>
        <v>17</v>
      </c>
      <c r="R94" s="9">
        <v>1</v>
      </c>
      <c r="S94" s="9">
        <v>7</v>
      </c>
      <c r="T94" s="9"/>
      <c r="U94" s="9">
        <v>9</v>
      </c>
      <c r="V94" s="9"/>
      <c r="W94" s="9"/>
      <c r="X94" s="6">
        <f t="shared" si="25"/>
        <v>0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6">
        <f t="shared" si="26"/>
        <v>0</v>
      </c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6">
        <f t="shared" si="27"/>
        <v>0</v>
      </c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8">
        <f t="shared" si="28"/>
        <v>0</v>
      </c>
      <c r="BO94" s="9"/>
      <c r="BP94" s="9"/>
      <c r="BQ94" s="9"/>
      <c r="BR94" s="6">
        <f t="shared" si="38"/>
        <v>19</v>
      </c>
      <c r="BS94" s="9">
        <v>19</v>
      </c>
      <c r="BT94" s="9"/>
      <c r="BU94" s="9"/>
      <c r="BV94" s="6">
        <f t="shared" si="29"/>
        <v>0</v>
      </c>
      <c r="BW94" s="9"/>
      <c r="BX94" s="6">
        <f t="shared" si="30"/>
        <v>0</v>
      </c>
      <c r="BY94" s="9"/>
      <c r="BZ94" s="9"/>
      <c r="CA94" s="9"/>
      <c r="CB94" s="6">
        <f t="shared" si="31"/>
        <v>0</v>
      </c>
      <c r="CC94" s="9"/>
      <c r="CD94" s="9"/>
      <c r="CE94" s="9"/>
      <c r="CF94" s="9"/>
      <c r="CG94" s="9"/>
      <c r="CH94" s="9"/>
      <c r="CI94" s="6">
        <f t="shared" si="32"/>
        <v>0</v>
      </c>
      <c r="CJ94" s="9"/>
      <c r="CK94" s="6">
        <f t="shared" si="33"/>
        <v>0</v>
      </c>
      <c r="CL94" s="9"/>
      <c r="CM94" s="9"/>
      <c r="CN94" s="9"/>
      <c r="CO94" s="6">
        <f t="shared" si="34"/>
        <v>0</v>
      </c>
      <c r="CP94" s="9"/>
      <c r="CQ94" s="9"/>
      <c r="CR94" s="9"/>
      <c r="CS94" s="9"/>
      <c r="CT94" s="9"/>
      <c r="CU94" s="6">
        <f t="shared" si="35"/>
        <v>0</v>
      </c>
      <c r="CV94" s="9"/>
      <c r="CW94" s="6">
        <f t="shared" si="39"/>
        <v>539</v>
      </c>
      <c r="CX94" s="9">
        <v>539</v>
      </c>
      <c r="CY94" s="6">
        <f t="shared" si="36"/>
        <v>0</v>
      </c>
      <c r="CZ94" s="9"/>
      <c r="DA94" s="9"/>
      <c r="DB94" s="9"/>
      <c r="DC94" s="6">
        <f t="shared" si="37"/>
        <v>23</v>
      </c>
      <c r="DD94" s="9"/>
      <c r="DE94" s="9">
        <v>23</v>
      </c>
      <c r="DF94" s="10">
        <f t="shared" si="21"/>
        <v>598</v>
      </c>
    </row>
    <row r="95" spans="1:110" ht="15" customHeight="1">
      <c r="A95" s="12">
        <v>94</v>
      </c>
      <c r="B95" s="13" t="s">
        <v>125</v>
      </c>
      <c r="C95" s="3">
        <v>15</v>
      </c>
      <c r="D95" s="3" t="s">
        <v>152</v>
      </c>
      <c r="E95" s="4" t="s">
        <v>140</v>
      </c>
      <c r="F95" s="5">
        <f t="shared" si="22"/>
        <v>2378</v>
      </c>
      <c r="G95" s="6">
        <f t="shared" si="23"/>
        <v>0</v>
      </c>
      <c r="H95" s="7"/>
      <c r="I95" s="7"/>
      <c r="J95" s="7"/>
      <c r="K95" s="7"/>
      <c r="L95" s="9"/>
      <c r="M95" s="9"/>
      <c r="N95" s="9"/>
      <c r="O95" s="9"/>
      <c r="P95" s="9"/>
      <c r="Q95" s="6">
        <f t="shared" si="24"/>
        <v>655</v>
      </c>
      <c r="R95" s="9">
        <v>1</v>
      </c>
      <c r="S95" s="9">
        <v>612</v>
      </c>
      <c r="T95" s="9"/>
      <c r="U95" s="9">
        <v>42</v>
      </c>
      <c r="V95" s="9"/>
      <c r="W95" s="9"/>
      <c r="X95" s="6">
        <f t="shared" si="25"/>
        <v>0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6">
        <f t="shared" si="26"/>
        <v>0</v>
      </c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6">
        <f t="shared" si="27"/>
        <v>0</v>
      </c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8">
        <f t="shared" si="28"/>
        <v>0</v>
      </c>
      <c r="BO95" s="9"/>
      <c r="BP95" s="9"/>
      <c r="BQ95" s="9"/>
      <c r="BR95" s="6">
        <f t="shared" si="38"/>
        <v>332</v>
      </c>
      <c r="BS95" s="9">
        <v>332</v>
      </c>
      <c r="BT95" s="9"/>
      <c r="BU95" s="9"/>
      <c r="BV95" s="6">
        <f t="shared" si="29"/>
        <v>0</v>
      </c>
      <c r="BW95" s="9"/>
      <c r="BX95" s="6">
        <f t="shared" si="30"/>
        <v>0</v>
      </c>
      <c r="BY95" s="9"/>
      <c r="BZ95" s="9"/>
      <c r="CA95" s="9"/>
      <c r="CB95" s="6">
        <f t="shared" si="31"/>
        <v>0</v>
      </c>
      <c r="CC95" s="9"/>
      <c r="CD95" s="9"/>
      <c r="CE95" s="9"/>
      <c r="CF95" s="9"/>
      <c r="CG95" s="9"/>
      <c r="CH95" s="9"/>
      <c r="CI95" s="6">
        <f t="shared" si="32"/>
        <v>0</v>
      </c>
      <c r="CJ95" s="9"/>
      <c r="CK95" s="6">
        <f t="shared" si="33"/>
        <v>0</v>
      </c>
      <c r="CL95" s="9"/>
      <c r="CM95" s="9"/>
      <c r="CN95" s="9"/>
      <c r="CO95" s="6">
        <f t="shared" si="34"/>
        <v>0</v>
      </c>
      <c r="CP95" s="9"/>
      <c r="CQ95" s="9"/>
      <c r="CR95" s="9"/>
      <c r="CS95" s="9"/>
      <c r="CT95" s="9"/>
      <c r="CU95" s="6">
        <f t="shared" si="35"/>
        <v>0</v>
      </c>
      <c r="CV95" s="9"/>
      <c r="CW95" s="6">
        <f t="shared" si="39"/>
        <v>1391</v>
      </c>
      <c r="CX95" s="9">
        <v>1391</v>
      </c>
      <c r="CY95" s="6">
        <f t="shared" si="36"/>
        <v>0</v>
      </c>
      <c r="CZ95" s="9"/>
      <c r="DA95" s="9"/>
      <c r="DB95" s="9"/>
      <c r="DC95" s="6">
        <f t="shared" si="37"/>
        <v>0</v>
      </c>
      <c r="DD95" s="9"/>
      <c r="DE95" s="9"/>
      <c r="DF95" s="10">
        <f t="shared" si="21"/>
        <v>2378</v>
      </c>
    </row>
    <row r="96" spans="1:110" ht="15" customHeight="1">
      <c r="A96" s="12">
        <v>95</v>
      </c>
      <c r="B96" s="13" t="s">
        <v>126</v>
      </c>
      <c r="C96" s="3">
        <v>15</v>
      </c>
      <c r="D96" s="3" t="s">
        <v>152</v>
      </c>
      <c r="E96" s="4" t="s">
        <v>140</v>
      </c>
      <c r="F96" s="5">
        <f t="shared" si="22"/>
        <v>9667</v>
      </c>
      <c r="G96" s="6">
        <f t="shared" si="23"/>
        <v>0</v>
      </c>
      <c r="H96" s="7"/>
      <c r="I96" s="7"/>
      <c r="J96" s="7"/>
      <c r="K96" s="7"/>
      <c r="L96" s="9"/>
      <c r="M96" s="9"/>
      <c r="N96" s="9"/>
      <c r="O96" s="9"/>
      <c r="P96" s="9"/>
      <c r="Q96" s="6">
        <f t="shared" si="24"/>
        <v>471</v>
      </c>
      <c r="R96" s="9"/>
      <c r="S96" s="9">
        <v>228</v>
      </c>
      <c r="T96" s="9"/>
      <c r="U96" s="9">
        <v>243</v>
      </c>
      <c r="V96" s="9"/>
      <c r="W96" s="9"/>
      <c r="X96" s="6">
        <f t="shared" si="25"/>
        <v>0</v>
      </c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6">
        <f t="shared" si="26"/>
        <v>0</v>
      </c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6">
        <f t="shared" si="27"/>
        <v>0</v>
      </c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8">
        <f t="shared" si="28"/>
        <v>0</v>
      </c>
      <c r="BO96" s="9"/>
      <c r="BP96" s="9"/>
      <c r="BQ96" s="9"/>
      <c r="BR96" s="6">
        <f t="shared" si="38"/>
        <v>390</v>
      </c>
      <c r="BS96" s="9">
        <v>390</v>
      </c>
      <c r="BT96" s="9"/>
      <c r="BU96" s="9"/>
      <c r="BV96" s="6">
        <f t="shared" si="29"/>
        <v>0</v>
      </c>
      <c r="BW96" s="9"/>
      <c r="BX96" s="6">
        <f t="shared" si="30"/>
        <v>0</v>
      </c>
      <c r="BY96" s="9"/>
      <c r="BZ96" s="9"/>
      <c r="CA96" s="9"/>
      <c r="CB96" s="6">
        <f t="shared" si="31"/>
        <v>0</v>
      </c>
      <c r="CC96" s="9"/>
      <c r="CD96" s="9"/>
      <c r="CE96" s="9"/>
      <c r="CF96" s="9"/>
      <c r="CG96" s="9"/>
      <c r="CH96" s="9"/>
      <c r="CI96" s="6">
        <f t="shared" si="32"/>
        <v>0</v>
      </c>
      <c r="CJ96" s="9"/>
      <c r="CK96" s="6">
        <f t="shared" si="33"/>
        <v>342</v>
      </c>
      <c r="CL96" s="9"/>
      <c r="CM96" s="9">
        <v>342</v>
      </c>
      <c r="CN96" s="9"/>
      <c r="CO96" s="6">
        <f t="shared" si="34"/>
        <v>8</v>
      </c>
      <c r="CP96" s="9">
        <v>8</v>
      </c>
      <c r="CQ96" s="9"/>
      <c r="CR96" s="9"/>
      <c r="CS96" s="9"/>
      <c r="CT96" s="9"/>
      <c r="CU96" s="6">
        <f t="shared" si="35"/>
        <v>0</v>
      </c>
      <c r="CV96" s="9"/>
      <c r="CW96" s="6">
        <f t="shared" si="39"/>
        <v>8456</v>
      </c>
      <c r="CX96" s="9">
        <v>8456</v>
      </c>
      <c r="CY96" s="6">
        <f t="shared" si="36"/>
        <v>0</v>
      </c>
      <c r="CZ96" s="9"/>
      <c r="DA96" s="9"/>
      <c r="DB96" s="9"/>
      <c r="DC96" s="6">
        <f t="shared" si="37"/>
        <v>0</v>
      </c>
      <c r="DD96" s="9"/>
      <c r="DE96" s="9"/>
      <c r="DF96" s="10">
        <f t="shared" si="21"/>
        <v>9667</v>
      </c>
    </row>
    <row r="97" spans="1:110" ht="15" customHeight="1">
      <c r="A97" s="12">
        <v>96</v>
      </c>
      <c r="B97" s="13" t="s">
        <v>127</v>
      </c>
      <c r="C97" s="3">
        <v>15</v>
      </c>
      <c r="D97" s="3" t="s">
        <v>152</v>
      </c>
      <c r="E97" s="4" t="s">
        <v>140</v>
      </c>
      <c r="F97" s="5">
        <f t="shared" si="22"/>
        <v>11685</v>
      </c>
      <c r="G97" s="6">
        <f t="shared" si="23"/>
        <v>0</v>
      </c>
      <c r="H97" s="7"/>
      <c r="I97" s="7"/>
      <c r="J97" s="7"/>
      <c r="K97" s="7"/>
      <c r="L97" s="9"/>
      <c r="M97" s="9"/>
      <c r="N97" s="9"/>
      <c r="O97" s="9"/>
      <c r="P97" s="9"/>
      <c r="Q97" s="6">
        <f t="shared" si="24"/>
        <v>4652</v>
      </c>
      <c r="R97" s="9">
        <v>79</v>
      </c>
      <c r="S97" s="9">
        <v>1042</v>
      </c>
      <c r="T97" s="9"/>
      <c r="U97" s="9">
        <v>3531</v>
      </c>
      <c r="V97" s="9"/>
      <c r="W97" s="9"/>
      <c r="X97" s="6">
        <f t="shared" si="25"/>
        <v>0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6">
        <f t="shared" si="26"/>
        <v>0</v>
      </c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6">
        <f t="shared" si="27"/>
        <v>0</v>
      </c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8">
        <f t="shared" si="28"/>
        <v>0</v>
      </c>
      <c r="BO97" s="9"/>
      <c r="BP97" s="9"/>
      <c r="BQ97" s="9"/>
      <c r="BR97" s="6">
        <f t="shared" si="38"/>
        <v>977</v>
      </c>
      <c r="BS97" s="9">
        <v>977</v>
      </c>
      <c r="BT97" s="9"/>
      <c r="BU97" s="9"/>
      <c r="BV97" s="6">
        <f t="shared" si="29"/>
        <v>0</v>
      </c>
      <c r="BW97" s="9"/>
      <c r="BX97" s="6">
        <f t="shared" si="30"/>
        <v>51</v>
      </c>
      <c r="BY97" s="9">
        <v>51</v>
      </c>
      <c r="BZ97" s="9"/>
      <c r="CA97" s="9"/>
      <c r="CB97" s="6">
        <f t="shared" si="31"/>
        <v>0</v>
      </c>
      <c r="CC97" s="9"/>
      <c r="CD97" s="9"/>
      <c r="CE97" s="9"/>
      <c r="CF97" s="9"/>
      <c r="CG97" s="9"/>
      <c r="CH97" s="9"/>
      <c r="CI97" s="6">
        <f t="shared" si="32"/>
        <v>48</v>
      </c>
      <c r="CJ97" s="9">
        <v>48</v>
      </c>
      <c r="CK97" s="6">
        <f t="shared" si="33"/>
        <v>102</v>
      </c>
      <c r="CL97" s="9">
        <v>2</v>
      </c>
      <c r="CM97" s="9">
        <v>100</v>
      </c>
      <c r="CN97" s="9"/>
      <c r="CO97" s="6">
        <f t="shared" si="34"/>
        <v>2250</v>
      </c>
      <c r="CP97" s="9"/>
      <c r="CQ97" s="9"/>
      <c r="CR97" s="9"/>
      <c r="CS97" s="9"/>
      <c r="CT97" s="9">
        <v>2250</v>
      </c>
      <c r="CU97" s="6">
        <f t="shared" si="35"/>
        <v>0</v>
      </c>
      <c r="CV97" s="9"/>
      <c r="CW97" s="6">
        <f t="shared" si="39"/>
        <v>3605</v>
      </c>
      <c r="CX97" s="9">
        <v>3605</v>
      </c>
      <c r="CY97" s="6">
        <f t="shared" si="36"/>
        <v>0</v>
      </c>
      <c r="CZ97" s="9"/>
      <c r="DA97" s="9"/>
      <c r="DB97" s="9"/>
      <c r="DC97" s="6">
        <f t="shared" si="37"/>
        <v>0</v>
      </c>
      <c r="DD97" s="9"/>
      <c r="DE97" s="9"/>
      <c r="DF97" s="10">
        <f t="shared" si="21"/>
        <v>11685</v>
      </c>
    </row>
    <row r="98" spans="1:110" ht="15" customHeight="1">
      <c r="A98" s="12">
        <v>97</v>
      </c>
      <c r="B98" s="13" t="s">
        <v>128</v>
      </c>
      <c r="C98" s="3">
        <v>15</v>
      </c>
      <c r="D98" s="3" t="s">
        <v>152</v>
      </c>
      <c r="E98" s="4" t="s">
        <v>140</v>
      </c>
      <c r="F98" s="5">
        <f t="shared" si="22"/>
        <v>450</v>
      </c>
      <c r="G98" s="6">
        <f t="shared" si="23"/>
        <v>0</v>
      </c>
      <c r="H98" s="7"/>
      <c r="I98" s="7"/>
      <c r="J98" s="7"/>
      <c r="K98" s="7"/>
      <c r="L98" s="9"/>
      <c r="M98" s="9"/>
      <c r="N98" s="9"/>
      <c r="O98" s="9"/>
      <c r="P98" s="9"/>
      <c r="Q98" s="6">
        <f t="shared" si="24"/>
        <v>66</v>
      </c>
      <c r="R98" s="9"/>
      <c r="S98" s="9">
        <v>66</v>
      </c>
      <c r="T98" s="9"/>
      <c r="U98" s="9"/>
      <c r="V98" s="9"/>
      <c r="W98" s="9"/>
      <c r="X98" s="6">
        <f t="shared" si="25"/>
        <v>0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6">
        <f t="shared" si="26"/>
        <v>0</v>
      </c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6">
        <f t="shared" si="27"/>
        <v>0</v>
      </c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8">
        <f t="shared" si="28"/>
        <v>0</v>
      </c>
      <c r="BO98" s="9"/>
      <c r="BP98" s="9"/>
      <c r="BQ98" s="9"/>
      <c r="BR98" s="6">
        <f t="shared" si="38"/>
        <v>0</v>
      </c>
      <c r="BS98" s="9"/>
      <c r="BT98" s="9"/>
      <c r="BU98" s="9"/>
      <c r="BV98" s="6">
        <f t="shared" si="29"/>
        <v>0</v>
      </c>
      <c r="BW98" s="9"/>
      <c r="BX98" s="6">
        <f t="shared" si="30"/>
        <v>0</v>
      </c>
      <c r="BY98" s="9"/>
      <c r="BZ98" s="9"/>
      <c r="CA98" s="9"/>
      <c r="CB98" s="6">
        <f t="shared" si="31"/>
        <v>0</v>
      </c>
      <c r="CC98" s="9"/>
      <c r="CD98" s="9"/>
      <c r="CE98" s="9"/>
      <c r="CF98" s="9"/>
      <c r="CG98" s="9"/>
      <c r="CH98" s="9"/>
      <c r="CI98" s="6">
        <f t="shared" si="32"/>
        <v>0</v>
      </c>
      <c r="CJ98" s="9"/>
      <c r="CK98" s="6">
        <f t="shared" si="33"/>
        <v>0</v>
      </c>
      <c r="CL98" s="9"/>
      <c r="CM98" s="9"/>
      <c r="CN98" s="9"/>
      <c r="CO98" s="6">
        <f t="shared" si="34"/>
        <v>0</v>
      </c>
      <c r="CP98" s="9"/>
      <c r="CQ98" s="9"/>
      <c r="CR98" s="9"/>
      <c r="CS98" s="9"/>
      <c r="CT98" s="9"/>
      <c r="CU98" s="6">
        <f t="shared" si="35"/>
        <v>0</v>
      </c>
      <c r="CV98" s="9"/>
      <c r="CW98" s="6">
        <f t="shared" si="39"/>
        <v>384</v>
      </c>
      <c r="CX98" s="9">
        <v>384</v>
      </c>
      <c r="CY98" s="6">
        <f t="shared" si="36"/>
        <v>0</v>
      </c>
      <c r="CZ98" s="9"/>
      <c r="DA98" s="9"/>
      <c r="DB98" s="9"/>
      <c r="DC98" s="6">
        <f t="shared" si="37"/>
        <v>0</v>
      </c>
      <c r="DD98" s="9"/>
      <c r="DE98" s="9"/>
      <c r="DF98" s="10">
        <f t="shared" si="21"/>
        <v>450</v>
      </c>
    </row>
    <row r="99" spans="1:110" ht="15" customHeight="1">
      <c r="A99" s="12">
        <v>98</v>
      </c>
      <c r="B99" s="13" t="s">
        <v>129</v>
      </c>
      <c r="C99" s="3">
        <v>15</v>
      </c>
      <c r="D99" s="3" t="s">
        <v>152</v>
      </c>
      <c r="E99" s="4" t="s">
        <v>140</v>
      </c>
      <c r="F99" s="5">
        <f t="shared" si="22"/>
        <v>2922</v>
      </c>
      <c r="G99" s="6">
        <f t="shared" si="23"/>
        <v>0</v>
      </c>
      <c r="H99" s="7"/>
      <c r="I99" s="7"/>
      <c r="J99" s="7"/>
      <c r="K99" s="7"/>
      <c r="L99" s="9"/>
      <c r="M99" s="9"/>
      <c r="N99" s="9"/>
      <c r="O99" s="9"/>
      <c r="P99" s="9"/>
      <c r="Q99" s="6">
        <f t="shared" si="24"/>
        <v>3</v>
      </c>
      <c r="R99" s="9"/>
      <c r="S99" s="9">
        <v>1</v>
      </c>
      <c r="T99" s="9"/>
      <c r="U99" s="9">
        <v>2</v>
      </c>
      <c r="V99" s="9"/>
      <c r="W99" s="9"/>
      <c r="X99" s="6">
        <f t="shared" si="25"/>
        <v>0</v>
      </c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6">
        <f t="shared" si="26"/>
        <v>0</v>
      </c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6">
        <f t="shared" si="27"/>
        <v>0</v>
      </c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8">
        <f t="shared" si="28"/>
        <v>0</v>
      </c>
      <c r="BO99" s="9"/>
      <c r="BP99" s="9"/>
      <c r="BQ99" s="9"/>
      <c r="BR99" s="6">
        <f t="shared" si="38"/>
        <v>849</v>
      </c>
      <c r="BS99" s="9">
        <v>849</v>
      </c>
      <c r="BT99" s="9"/>
      <c r="BU99" s="9"/>
      <c r="BV99" s="6">
        <f t="shared" si="29"/>
        <v>0</v>
      </c>
      <c r="BW99" s="9"/>
      <c r="BX99" s="6">
        <f t="shared" si="30"/>
        <v>0</v>
      </c>
      <c r="BY99" s="9"/>
      <c r="BZ99" s="9"/>
      <c r="CA99" s="9"/>
      <c r="CB99" s="6">
        <f t="shared" si="31"/>
        <v>0</v>
      </c>
      <c r="CC99" s="9"/>
      <c r="CD99" s="9"/>
      <c r="CE99" s="9"/>
      <c r="CF99" s="9"/>
      <c r="CG99" s="9"/>
      <c r="CH99" s="9"/>
      <c r="CI99" s="6">
        <f t="shared" si="32"/>
        <v>4</v>
      </c>
      <c r="CJ99" s="9">
        <v>4</v>
      </c>
      <c r="CK99" s="6">
        <f t="shared" si="33"/>
        <v>132</v>
      </c>
      <c r="CL99" s="9"/>
      <c r="CM99" s="9"/>
      <c r="CN99" s="9">
        <v>132</v>
      </c>
      <c r="CO99" s="6">
        <f t="shared" si="34"/>
        <v>0</v>
      </c>
      <c r="CP99" s="9"/>
      <c r="CQ99" s="9"/>
      <c r="CR99" s="9"/>
      <c r="CS99" s="9"/>
      <c r="CT99" s="9"/>
      <c r="CU99" s="6">
        <f t="shared" si="35"/>
        <v>0</v>
      </c>
      <c r="CV99" s="9"/>
      <c r="CW99" s="6">
        <f t="shared" si="39"/>
        <v>1934</v>
      </c>
      <c r="CX99" s="9">
        <v>1934</v>
      </c>
      <c r="CY99" s="6">
        <f t="shared" si="36"/>
        <v>0</v>
      </c>
      <c r="CZ99" s="9"/>
      <c r="DA99" s="9"/>
      <c r="DB99" s="9"/>
      <c r="DC99" s="6">
        <f t="shared" si="37"/>
        <v>0</v>
      </c>
      <c r="DD99" s="9"/>
      <c r="DE99" s="9"/>
      <c r="DF99" s="10">
        <f t="shared" si="21"/>
        <v>2922</v>
      </c>
    </row>
    <row r="100" spans="1:110" ht="15" customHeight="1">
      <c r="A100" s="12">
        <v>99</v>
      </c>
      <c r="B100" s="13" t="s">
        <v>130</v>
      </c>
      <c r="C100" s="3">
        <v>15</v>
      </c>
      <c r="D100" s="3" t="s">
        <v>152</v>
      </c>
      <c r="E100" s="4" t="s">
        <v>115</v>
      </c>
      <c r="F100" s="5">
        <f t="shared" si="22"/>
        <v>1042</v>
      </c>
      <c r="G100" s="6">
        <f t="shared" si="23"/>
        <v>0</v>
      </c>
      <c r="H100" s="7"/>
      <c r="I100" s="7"/>
      <c r="J100" s="7"/>
      <c r="K100" s="7"/>
      <c r="L100" s="9"/>
      <c r="M100" s="9"/>
      <c r="N100" s="9"/>
      <c r="O100" s="9"/>
      <c r="P100" s="9"/>
      <c r="Q100" s="6">
        <f t="shared" si="24"/>
        <v>153</v>
      </c>
      <c r="R100" s="9"/>
      <c r="S100" s="9">
        <v>130</v>
      </c>
      <c r="T100" s="9"/>
      <c r="U100" s="9">
        <v>1</v>
      </c>
      <c r="V100" s="9">
        <v>22</v>
      </c>
      <c r="W100" s="9"/>
      <c r="X100" s="6">
        <f t="shared" si="25"/>
        <v>0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6">
        <f t="shared" si="26"/>
        <v>0</v>
      </c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6">
        <f t="shared" si="27"/>
        <v>0</v>
      </c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8">
        <f t="shared" si="28"/>
        <v>0</v>
      </c>
      <c r="BO100" s="9"/>
      <c r="BP100" s="9"/>
      <c r="BQ100" s="9"/>
      <c r="BR100" s="6">
        <f t="shared" si="38"/>
        <v>0</v>
      </c>
      <c r="BS100" s="9"/>
      <c r="BT100" s="9"/>
      <c r="BU100" s="9"/>
      <c r="BV100" s="6">
        <f t="shared" si="29"/>
        <v>0</v>
      </c>
      <c r="BW100" s="9"/>
      <c r="BX100" s="6">
        <f t="shared" si="30"/>
        <v>0</v>
      </c>
      <c r="BY100" s="9"/>
      <c r="BZ100" s="9"/>
      <c r="CA100" s="9"/>
      <c r="CB100" s="6">
        <f t="shared" si="31"/>
        <v>0</v>
      </c>
      <c r="CC100" s="9"/>
      <c r="CD100" s="9"/>
      <c r="CE100" s="9"/>
      <c r="CF100" s="9"/>
      <c r="CG100" s="9"/>
      <c r="CH100" s="9"/>
      <c r="CI100" s="6">
        <f t="shared" si="32"/>
        <v>0</v>
      </c>
      <c r="CJ100" s="9"/>
      <c r="CK100" s="6">
        <f t="shared" si="33"/>
        <v>10</v>
      </c>
      <c r="CL100" s="9">
        <v>10</v>
      </c>
      <c r="CM100" s="9"/>
      <c r="CN100" s="9"/>
      <c r="CO100" s="6">
        <f t="shared" si="34"/>
        <v>1</v>
      </c>
      <c r="CP100" s="9"/>
      <c r="CQ100" s="9"/>
      <c r="CR100" s="9">
        <v>1</v>
      </c>
      <c r="CS100" s="9"/>
      <c r="CT100" s="9"/>
      <c r="CU100" s="6">
        <f t="shared" si="35"/>
        <v>0</v>
      </c>
      <c r="CV100" s="9"/>
      <c r="CW100" s="6">
        <f t="shared" si="39"/>
        <v>878</v>
      </c>
      <c r="CX100" s="9">
        <v>878</v>
      </c>
      <c r="CY100" s="6">
        <f t="shared" si="36"/>
        <v>0</v>
      </c>
      <c r="CZ100" s="9"/>
      <c r="DA100" s="9"/>
      <c r="DB100" s="9"/>
      <c r="DC100" s="6">
        <f t="shared" si="37"/>
        <v>0</v>
      </c>
      <c r="DD100" s="9"/>
      <c r="DE100" s="9"/>
      <c r="DF100" s="10">
        <f t="shared" si="21"/>
        <v>1042</v>
      </c>
    </row>
    <row r="101" spans="1:110" ht="15" customHeight="1">
      <c r="A101" s="12">
        <v>100</v>
      </c>
      <c r="B101" s="13" t="s">
        <v>131</v>
      </c>
      <c r="C101" s="3">
        <v>15</v>
      </c>
      <c r="D101" s="3" t="s">
        <v>152</v>
      </c>
      <c r="E101" s="4" t="s">
        <v>115</v>
      </c>
      <c r="F101" s="5">
        <f t="shared" si="22"/>
        <v>15549</v>
      </c>
      <c r="G101" s="6">
        <f t="shared" si="23"/>
        <v>0</v>
      </c>
      <c r="H101" s="7"/>
      <c r="I101" s="7"/>
      <c r="J101" s="7"/>
      <c r="K101" s="7"/>
      <c r="L101" s="9"/>
      <c r="M101" s="9"/>
      <c r="N101" s="9"/>
      <c r="O101" s="9"/>
      <c r="P101" s="9"/>
      <c r="Q101" s="6">
        <f t="shared" si="24"/>
        <v>716</v>
      </c>
      <c r="R101" s="9">
        <v>135</v>
      </c>
      <c r="S101" s="9">
        <v>456</v>
      </c>
      <c r="T101" s="9"/>
      <c r="U101" s="9">
        <v>125</v>
      </c>
      <c r="V101" s="9"/>
      <c r="W101" s="9"/>
      <c r="X101" s="6">
        <f t="shared" si="25"/>
        <v>0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6">
        <f t="shared" si="26"/>
        <v>101</v>
      </c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>
        <v>101</v>
      </c>
      <c r="BB101" s="6">
        <f t="shared" si="27"/>
        <v>0</v>
      </c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8">
        <f t="shared" si="28"/>
        <v>0</v>
      </c>
      <c r="BO101" s="9"/>
      <c r="BP101" s="9"/>
      <c r="BQ101" s="9"/>
      <c r="BR101" s="6">
        <f t="shared" si="38"/>
        <v>11802</v>
      </c>
      <c r="BS101" s="9">
        <v>11802</v>
      </c>
      <c r="BT101" s="9"/>
      <c r="BU101" s="9"/>
      <c r="BV101" s="6">
        <f t="shared" si="29"/>
        <v>0</v>
      </c>
      <c r="BW101" s="9"/>
      <c r="BX101" s="6">
        <f t="shared" si="30"/>
        <v>0</v>
      </c>
      <c r="BY101" s="9"/>
      <c r="BZ101" s="9"/>
      <c r="CA101" s="9"/>
      <c r="CB101" s="6">
        <f t="shared" si="31"/>
        <v>0</v>
      </c>
      <c r="CC101" s="9"/>
      <c r="CD101" s="9"/>
      <c r="CE101" s="9"/>
      <c r="CF101" s="9"/>
      <c r="CG101" s="9"/>
      <c r="CH101" s="9"/>
      <c r="CI101" s="6">
        <f t="shared" si="32"/>
        <v>0</v>
      </c>
      <c r="CJ101" s="9"/>
      <c r="CK101" s="6">
        <f t="shared" si="33"/>
        <v>0</v>
      </c>
      <c r="CL101" s="9"/>
      <c r="CM101" s="9"/>
      <c r="CN101" s="9"/>
      <c r="CO101" s="6">
        <f t="shared" si="34"/>
        <v>0</v>
      </c>
      <c r="CP101" s="9"/>
      <c r="CQ101" s="9"/>
      <c r="CR101" s="9"/>
      <c r="CS101" s="9"/>
      <c r="CT101" s="9"/>
      <c r="CU101" s="6">
        <f t="shared" si="35"/>
        <v>0</v>
      </c>
      <c r="CV101" s="9"/>
      <c r="CW101" s="6">
        <f t="shared" si="39"/>
        <v>2930</v>
      </c>
      <c r="CX101" s="9">
        <v>2930</v>
      </c>
      <c r="CY101" s="6">
        <f t="shared" si="36"/>
        <v>0</v>
      </c>
      <c r="CZ101" s="9"/>
      <c r="DA101" s="9"/>
      <c r="DB101" s="9"/>
      <c r="DC101" s="6">
        <f t="shared" si="37"/>
        <v>0</v>
      </c>
      <c r="DD101" s="9"/>
      <c r="DE101" s="9"/>
      <c r="DF101" s="10">
        <f t="shared" si="21"/>
        <v>15549</v>
      </c>
    </row>
    <row r="102" spans="1:110" ht="15" customHeight="1">
      <c r="A102" s="12">
        <v>101</v>
      </c>
      <c r="B102" s="13" t="s">
        <v>132</v>
      </c>
      <c r="C102" s="3">
        <v>15</v>
      </c>
      <c r="D102" s="3" t="s">
        <v>152</v>
      </c>
      <c r="E102" s="4" t="s">
        <v>153</v>
      </c>
      <c r="F102" s="5">
        <f t="shared" si="22"/>
        <v>8369</v>
      </c>
      <c r="G102" s="6">
        <f t="shared" si="23"/>
        <v>0</v>
      </c>
      <c r="H102" s="7"/>
      <c r="I102" s="7"/>
      <c r="J102" s="7"/>
      <c r="K102" s="7"/>
      <c r="L102" s="9"/>
      <c r="M102" s="9"/>
      <c r="N102" s="9"/>
      <c r="O102" s="9"/>
      <c r="P102" s="9"/>
      <c r="Q102" s="6">
        <f t="shared" si="24"/>
        <v>1318</v>
      </c>
      <c r="R102" s="9">
        <v>20</v>
      </c>
      <c r="S102" s="9">
        <v>256</v>
      </c>
      <c r="T102" s="9"/>
      <c r="U102" s="9">
        <v>1042</v>
      </c>
      <c r="V102" s="9"/>
      <c r="W102" s="9"/>
      <c r="X102" s="6">
        <f t="shared" si="25"/>
        <v>0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6">
        <f t="shared" si="26"/>
        <v>114</v>
      </c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>
        <v>114</v>
      </c>
      <c r="BB102" s="6">
        <f t="shared" si="27"/>
        <v>0</v>
      </c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8">
        <f t="shared" si="28"/>
        <v>0</v>
      </c>
      <c r="BO102" s="9"/>
      <c r="BP102" s="9"/>
      <c r="BQ102" s="9"/>
      <c r="BR102" s="6">
        <f t="shared" si="38"/>
        <v>0</v>
      </c>
      <c r="BS102" s="9"/>
      <c r="BT102" s="9"/>
      <c r="BU102" s="9"/>
      <c r="BV102" s="6">
        <f t="shared" si="29"/>
        <v>0</v>
      </c>
      <c r="BW102" s="9"/>
      <c r="BX102" s="6">
        <f t="shared" si="30"/>
        <v>0</v>
      </c>
      <c r="BY102" s="9"/>
      <c r="BZ102" s="9"/>
      <c r="CA102" s="9"/>
      <c r="CB102" s="6">
        <f t="shared" si="31"/>
        <v>0</v>
      </c>
      <c r="CC102" s="9"/>
      <c r="CD102" s="9"/>
      <c r="CE102" s="9"/>
      <c r="CF102" s="9"/>
      <c r="CG102" s="9"/>
      <c r="CH102" s="9"/>
      <c r="CI102" s="6">
        <f t="shared" si="32"/>
        <v>0</v>
      </c>
      <c r="CJ102" s="9"/>
      <c r="CK102" s="6">
        <f t="shared" si="33"/>
        <v>0</v>
      </c>
      <c r="CL102" s="9"/>
      <c r="CM102" s="9"/>
      <c r="CN102" s="9"/>
      <c r="CO102" s="6">
        <f t="shared" si="34"/>
        <v>0</v>
      </c>
      <c r="CP102" s="9"/>
      <c r="CQ102" s="9"/>
      <c r="CR102" s="9"/>
      <c r="CS102" s="9"/>
      <c r="CT102" s="9"/>
      <c r="CU102" s="6">
        <f t="shared" si="35"/>
        <v>0</v>
      </c>
      <c r="CV102" s="9"/>
      <c r="CW102" s="6">
        <f t="shared" si="39"/>
        <v>6937</v>
      </c>
      <c r="CX102" s="9">
        <v>6937</v>
      </c>
      <c r="CY102" s="6">
        <f t="shared" si="36"/>
        <v>0</v>
      </c>
      <c r="CZ102" s="9"/>
      <c r="DA102" s="9"/>
      <c r="DB102" s="9"/>
      <c r="DC102" s="6">
        <f t="shared" si="37"/>
        <v>0</v>
      </c>
      <c r="DD102" s="9"/>
      <c r="DE102" s="9"/>
      <c r="DF102" s="10">
        <f t="shared" si="21"/>
        <v>8369</v>
      </c>
    </row>
    <row r="103" spans="1:110" ht="15" customHeight="1">
      <c r="A103" s="12">
        <v>102</v>
      </c>
      <c r="B103" s="13" t="s">
        <v>133</v>
      </c>
      <c r="C103" s="3">
        <v>15</v>
      </c>
      <c r="D103" s="3" t="s">
        <v>152</v>
      </c>
      <c r="E103" s="4" t="s">
        <v>153</v>
      </c>
      <c r="F103" s="5">
        <f t="shared" si="22"/>
        <v>4515</v>
      </c>
      <c r="G103" s="6">
        <f t="shared" si="23"/>
        <v>0</v>
      </c>
      <c r="H103" s="7"/>
      <c r="I103" s="7"/>
      <c r="J103" s="7"/>
      <c r="K103" s="7"/>
      <c r="L103" s="9"/>
      <c r="M103" s="9"/>
      <c r="N103" s="9"/>
      <c r="O103" s="9"/>
      <c r="P103" s="9"/>
      <c r="Q103" s="6">
        <f t="shared" si="24"/>
        <v>155</v>
      </c>
      <c r="R103" s="9"/>
      <c r="S103" s="9">
        <v>136</v>
      </c>
      <c r="T103" s="9"/>
      <c r="U103" s="9">
        <v>19</v>
      </c>
      <c r="V103" s="9"/>
      <c r="W103" s="9"/>
      <c r="X103" s="6">
        <f t="shared" si="25"/>
        <v>0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6">
        <f t="shared" si="26"/>
        <v>0</v>
      </c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6">
        <f t="shared" si="27"/>
        <v>0</v>
      </c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8">
        <f t="shared" si="28"/>
        <v>0</v>
      </c>
      <c r="BO103" s="9"/>
      <c r="BP103" s="9"/>
      <c r="BQ103" s="9"/>
      <c r="BR103" s="6">
        <f t="shared" si="38"/>
        <v>597</v>
      </c>
      <c r="BS103" s="9">
        <v>597</v>
      </c>
      <c r="BT103" s="9"/>
      <c r="BU103" s="9"/>
      <c r="BV103" s="6">
        <f t="shared" si="29"/>
        <v>0</v>
      </c>
      <c r="BW103" s="9"/>
      <c r="BX103" s="6">
        <f t="shared" si="30"/>
        <v>0</v>
      </c>
      <c r="BY103" s="9"/>
      <c r="BZ103" s="9"/>
      <c r="CA103" s="9"/>
      <c r="CB103" s="6">
        <f t="shared" si="31"/>
        <v>0</v>
      </c>
      <c r="CC103" s="9"/>
      <c r="CD103" s="9"/>
      <c r="CE103" s="9"/>
      <c r="CF103" s="9"/>
      <c r="CG103" s="9"/>
      <c r="CH103" s="9"/>
      <c r="CI103" s="6">
        <f t="shared" si="32"/>
        <v>42</v>
      </c>
      <c r="CJ103" s="9">
        <v>42</v>
      </c>
      <c r="CK103" s="6">
        <f t="shared" si="33"/>
        <v>47</v>
      </c>
      <c r="CL103" s="9"/>
      <c r="CM103" s="9">
        <v>47</v>
      </c>
      <c r="CN103" s="9"/>
      <c r="CO103" s="6">
        <f t="shared" si="34"/>
        <v>3173</v>
      </c>
      <c r="CP103" s="9"/>
      <c r="CQ103" s="9"/>
      <c r="CR103" s="9"/>
      <c r="CS103" s="9"/>
      <c r="CT103" s="9">
        <v>3173</v>
      </c>
      <c r="CU103" s="6">
        <f t="shared" si="35"/>
        <v>0</v>
      </c>
      <c r="CV103" s="9"/>
      <c r="CW103" s="6">
        <f t="shared" si="39"/>
        <v>501</v>
      </c>
      <c r="CX103" s="9">
        <v>501</v>
      </c>
      <c r="CY103" s="6">
        <f t="shared" si="36"/>
        <v>0</v>
      </c>
      <c r="CZ103" s="9"/>
      <c r="DA103" s="9"/>
      <c r="DB103" s="9"/>
      <c r="DC103" s="6">
        <f t="shared" si="37"/>
        <v>0</v>
      </c>
      <c r="DD103" s="9"/>
      <c r="DE103" s="9"/>
      <c r="DF103" s="10">
        <f t="shared" si="21"/>
        <v>4515</v>
      </c>
    </row>
    <row r="104" spans="1:110" ht="15" customHeight="1">
      <c r="A104" s="12">
        <v>103</v>
      </c>
      <c r="B104" s="13" t="s">
        <v>134</v>
      </c>
      <c r="C104" s="3">
        <v>15</v>
      </c>
      <c r="D104" s="3" t="s">
        <v>152</v>
      </c>
      <c r="E104" s="4"/>
      <c r="F104" s="5">
        <f t="shared" si="22"/>
        <v>1099</v>
      </c>
      <c r="G104" s="6">
        <f t="shared" si="23"/>
        <v>0</v>
      </c>
      <c r="H104" s="7"/>
      <c r="I104" s="7"/>
      <c r="J104" s="7"/>
      <c r="K104" s="7"/>
      <c r="L104" s="9"/>
      <c r="M104" s="9"/>
      <c r="N104" s="9"/>
      <c r="O104" s="9"/>
      <c r="P104" s="9"/>
      <c r="Q104" s="6">
        <f t="shared" si="24"/>
        <v>0</v>
      </c>
      <c r="R104" s="9"/>
      <c r="S104" s="9"/>
      <c r="T104" s="9"/>
      <c r="U104" s="9"/>
      <c r="V104" s="9"/>
      <c r="W104" s="9"/>
      <c r="X104" s="6">
        <f t="shared" si="25"/>
        <v>0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6">
        <f t="shared" si="26"/>
        <v>0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6">
        <f t="shared" si="27"/>
        <v>0</v>
      </c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8">
        <f t="shared" si="28"/>
        <v>0</v>
      </c>
      <c r="BO104" s="9"/>
      <c r="BP104" s="9"/>
      <c r="BQ104" s="9"/>
      <c r="BR104" s="6">
        <f t="shared" si="38"/>
        <v>0</v>
      </c>
      <c r="BS104" s="9"/>
      <c r="BT104" s="9"/>
      <c r="BU104" s="9"/>
      <c r="BV104" s="6">
        <f t="shared" si="29"/>
        <v>0</v>
      </c>
      <c r="BW104" s="9"/>
      <c r="BX104" s="6">
        <f t="shared" si="30"/>
        <v>0</v>
      </c>
      <c r="BY104" s="9"/>
      <c r="BZ104" s="9"/>
      <c r="CA104" s="9"/>
      <c r="CB104" s="6">
        <f t="shared" si="31"/>
        <v>0</v>
      </c>
      <c r="CC104" s="9"/>
      <c r="CD104" s="9"/>
      <c r="CE104" s="9"/>
      <c r="CF104" s="9"/>
      <c r="CG104" s="9"/>
      <c r="CH104" s="9"/>
      <c r="CI104" s="6">
        <f t="shared" si="32"/>
        <v>0</v>
      </c>
      <c r="CJ104" s="9"/>
      <c r="CK104" s="6">
        <f t="shared" si="33"/>
        <v>292</v>
      </c>
      <c r="CL104" s="9">
        <v>8</v>
      </c>
      <c r="CM104" s="9">
        <v>284</v>
      </c>
      <c r="CN104" s="9"/>
      <c r="CO104" s="6">
        <f t="shared" si="34"/>
        <v>0</v>
      </c>
      <c r="CP104" s="9"/>
      <c r="CQ104" s="9"/>
      <c r="CR104" s="9"/>
      <c r="CS104" s="9"/>
      <c r="CT104" s="9"/>
      <c r="CU104" s="6">
        <f t="shared" si="35"/>
        <v>0</v>
      </c>
      <c r="CV104" s="9"/>
      <c r="CW104" s="6">
        <f t="shared" si="39"/>
        <v>807</v>
      </c>
      <c r="CX104" s="9">
        <v>807</v>
      </c>
      <c r="CY104" s="6">
        <f t="shared" si="36"/>
        <v>0</v>
      </c>
      <c r="CZ104" s="9"/>
      <c r="DA104" s="9"/>
      <c r="DB104" s="9"/>
      <c r="DC104" s="6">
        <f t="shared" si="37"/>
        <v>0</v>
      </c>
      <c r="DD104" s="9"/>
      <c r="DE104" s="9"/>
      <c r="DF104" s="10">
        <f t="shared" si="21"/>
        <v>1099</v>
      </c>
    </row>
    <row r="105" spans="1:110" ht="15" customHeight="1">
      <c r="A105" s="12">
        <v>104</v>
      </c>
      <c r="B105" s="13" t="s">
        <v>135</v>
      </c>
      <c r="C105" s="3">
        <v>15</v>
      </c>
      <c r="D105" s="3" t="s">
        <v>152</v>
      </c>
      <c r="E105" s="4"/>
      <c r="F105" s="5">
        <f t="shared" si="22"/>
        <v>37041</v>
      </c>
      <c r="G105" s="6">
        <f t="shared" si="23"/>
        <v>0</v>
      </c>
      <c r="H105" s="7"/>
      <c r="I105" s="7"/>
      <c r="J105" s="7"/>
      <c r="K105" s="7"/>
      <c r="L105" s="9"/>
      <c r="M105" s="9"/>
      <c r="N105" s="9"/>
      <c r="O105" s="9"/>
      <c r="P105" s="9"/>
      <c r="Q105" s="6">
        <f t="shared" si="24"/>
        <v>1413</v>
      </c>
      <c r="R105" s="9"/>
      <c r="S105" s="9">
        <v>274</v>
      </c>
      <c r="T105" s="9"/>
      <c r="U105" s="9">
        <v>1139</v>
      </c>
      <c r="V105" s="9"/>
      <c r="W105" s="9"/>
      <c r="X105" s="6">
        <f t="shared" si="25"/>
        <v>0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6">
        <f t="shared" si="26"/>
        <v>300</v>
      </c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>
        <v>300</v>
      </c>
      <c r="BB105" s="6">
        <f t="shared" si="27"/>
        <v>0</v>
      </c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8">
        <f t="shared" si="28"/>
        <v>0</v>
      </c>
      <c r="BO105" s="9"/>
      <c r="BP105" s="9"/>
      <c r="BQ105" s="9"/>
      <c r="BR105" s="6">
        <f t="shared" si="38"/>
        <v>0</v>
      </c>
      <c r="BS105" s="9"/>
      <c r="BT105" s="9"/>
      <c r="BU105" s="9"/>
      <c r="BV105" s="6">
        <f t="shared" si="29"/>
        <v>0</v>
      </c>
      <c r="BW105" s="9"/>
      <c r="BX105" s="6">
        <f t="shared" si="30"/>
        <v>0</v>
      </c>
      <c r="BY105" s="9"/>
      <c r="BZ105" s="9"/>
      <c r="CA105" s="9"/>
      <c r="CB105" s="6">
        <f t="shared" si="31"/>
        <v>0</v>
      </c>
      <c r="CC105" s="9"/>
      <c r="CD105" s="9"/>
      <c r="CE105" s="9"/>
      <c r="CF105" s="9"/>
      <c r="CG105" s="9"/>
      <c r="CH105" s="9"/>
      <c r="CI105" s="6">
        <f t="shared" si="32"/>
        <v>0</v>
      </c>
      <c r="CJ105" s="9"/>
      <c r="CK105" s="6">
        <f t="shared" si="33"/>
        <v>0</v>
      </c>
      <c r="CL105" s="9"/>
      <c r="CM105" s="9"/>
      <c r="CN105" s="9"/>
      <c r="CO105" s="6">
        <f t="shared" si="34"/>
        <v>33149</v>
      </c>
      <c r="CP105" s="9"/>
      <c r="CQ105" s="9"/>
      <c r="CR105" s="9"/>
      <c r="CS105" s="9"/>
      <c r="CT105" s="9">
        <v>33149</v>
      </c>
      <c r="CU105" s="6">
        <f t="shared" si="35"/>
        <v>0</v>
      </c>
      <c r="CV105" s="9"/>
      <c r="CW105" s="6">
        <f t="shared" si="39"/>
        <v>2179</v>
      </c>
      <c r="CX105" s="9">
        <v>2179</v>
      </c>
      <c r="CY105" s="6">
        <f t="shared" si="36"/>
        <v>0</v>
      </c>
      <c r="CZ105" s="9"/>
      <c r="DA105" s="9"/>
      <c r="DB105" s="9"/>
      <c r="DC105" s="6">
        <f t="shared" si="37"/>
        <v>0</v>
      </c>
      <c r="DD105" s="9"/>
      <c r="DE105" s="9"/>
      <c r="DF105" s="10">
        <f t="shared" si="21"/>
        <v>37041</v>
      </c>
    </row>
    <row r="106" spans="1:110" ht="15" customHeight="1">
      <c r="A106" s="12">
        <v>105</v>
      </c>
      <c r="B106" s="13" t="s">
        <v>136</v>
      </c>
      <c r="C106" s="3">
        <v>15</v>
      </c>
      <c r="D106" s="3" t="s">
        <v>152</v>
      </c>
      <c r="E106" s="4"/>
      <c r="F106" s="5">
        <f t="shared" si="22"/>
        <v>1128</v>
      </c>
      <c r="G106" s="6">
        <f t="shared" si="23"/>
        <v>0</v>
      </c>
      <c r="H106" s="7"/>
      <c r="I106" s="7"/>
      <c r="J106" s="7"/>
      <c r="K106" s="7"/>
      <c r="L106" s="9"/>
      <c r="M106" s="9"/>
      <c r="N106" s="9"/>
      <c r="O106" s="9"/>
      <c r="P106" s="9"/>
      <c r="Q106" s="6">
        <f t="shared" si="24"/>
        <v>108</v>
      </c>
      <c r="R106" s="9"/>
      <c r="S106" s="9">
        <v>108</v>
      </c>
      <c r="T106" s="9"/>
      <c r="U106" s="9"/>
      <c r="V106" s="9"/>
      <c r="W106" s="9"/>
      <c r="X106" s="6">
        <f t="shared" si="25"/>
        <v>0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6">
        <f t="shared" si="26"/>
        <v>0</v>
      </c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6">
        <f t="shared" si="27"/>
        <v>0</v>
      </c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8">
        <f t="shared" si="28"/>
        <v>0</v>
      </c>
      <c r="BO106" s="9"/>
      <c r="BP106" s="9"/>
      <c r="BQ106" s="9"/>
      <c r="BR106" s="6">
        <f t="shared" si="38"/>
        <v>0</v>
      </c>
      <c r="BS106" s="9"/>
      <c r="BT106" s="9"/>
      <c r="BU106" s="9"/>
      <c r="BV106" s="6">
        <f t="shared" si="29"/>
        <v>0</v>
      </c>
      <c r="BW106" s="9"/>
      <c r="BX106" s="6">
        <f t="shared" si="30"/>
        <v>0</v>
      </c>
      <c r="BY106" s="9"/>
      <c r="BZ106" s="9"/>
      <c r="CA106" s="9"/>
      <c r="CB106" s="6">
        <f t="shared" si="31"/>
        <v>0</v>
      </c>
      <c r="CC106" s="9"/>
      <c r="CD106" s="9"/>
      <c r="CE106" s="9"/>
      <c r="CF106" s="9"/>
      <c r="CG106" s="9"/>
      <c r="CH106" s="9"/>
      <c r="CI106" s="6">
        <f t="shared" si="32"/>
        <v>19</v>
      </c>
      <c r="CJ106" s="9">
        <v>19</v>
      </c>
      <c r="CK106" s="6">
        <f t="shared" si="33"/>
        <v>0</v>
      </c>
      <c r="CL106" s="9"/>
      <c r="CM106" s="9"/>
      <c r="CN106" s="9"/>
      <c r="CO106" s="6">
        <f t="shared" si="34"/>
        <v>0</v>
      </c>
      <c r="CP106" s="9"/>
      <c r="CQ106" s="9"/>
      <c r="CR106" s="9"/>
      <c r="CS106" s="9"/>
      <c r="CT106" s="9"/>
      <c r="CU106" s="6">
        <f t="shared" si="35"/>
        <v>0</v>
      </c>
      <c r="CV106" s="9"/>
      <c r="CW106" s="6">
        <f t="shared" si="39"/>
        <v>1001</v>
      </c>
      <c r="CX106" s="9">
        <v>1001</v>
      </c>
      <c r="CY106" s="6">
        <f t="shared" si="36"/>
        <v>0</v>
      </c>
      <c r="CZ106" s="9"/>
      <c r="DA106" s="9"/>
      <c r="DB106" s="9"/>
      <c r="DC106" s="6">
        <f t="shared" si="37"/>
        <v>0</v>
      </c>
      <c r="DD106" s="9"/>
      <c r="DE106" s="9"/>
      <c r="DF106" s="10">
        <f t="shared" si="21"/>
        <v>1128</v>
      </c>
    </row>
    <row r="107" spans="1:110" ht="15" customHeight="1">
      <c r="A107" s="12">
        <v>106</v>
      </c>
      <c r="B107" s="13" t="s">
        <v>127</v>
      </c>
      <c r="C107" s="3" t="s">
        <v>128</v>
      </c>
      <c r="D107" s="3" t="s">
        <v>154</v>
      </c>
      <c r="E107" s="4" t="s">
        <v>153</v>
      </c>
      <c r="F107" s="5">
        <f t="shared" si="22"/>
        <v>10107</v>
      </c>
      <c r="G107" s="6">
        <f t="shared" si="23"/>
        <v>0</v>
      </c>
      <c r="H107" s="7">
        <v>0</v>
      </c>
      <c r="I107" s="7">
        <v>0</v>
      </c>
      <c r="J107" s="7">
        <v>0</v>
      </c>
      <c r="K107" s="7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6">
        <f t="shared" si="24"/>
        <v>2755</v>
      </c>
      <c r="R107" s="9">
        <v>0</v>
      </c>
      <c r="S107" s="9">
        <v>2753</v>
      </c>
      <c r="T107" s="9">
        <v>0</v>
      </c>
      <c r="U107" s="9">
        <v>2</v>
      </c>
      <c r="V107" s="9">
        <v>0</v>
      </c>
      <c r="W107" s="9">
        <v>0</v>
      </c>
      <c r="X107" s="6">
        <f t="shared" si="25"/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6">
        <f t="shared" si="26"/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6">
        <f t="shared" si="27"/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8">
        <f t="shared" si="28"/>
        <v>0</v>
      </c>
      <c r="BO107" s="9">
        <v>0</v>
      </c>
      <c r="BP107" s="9">
        <v>0</v>
      </c>
      <c r="BQ107" s="9">
        <v>0</v>
      </c>
      <c r="BR107" s="6">
        <f t="shared" si="38"/>
        <v>3401</v>
      </c>
      <c r="BS107" s="9">
        <v>3401</v>
      </c>
      <c r="BT107" s="9">
        <v>0</v>
      </c>
      <c r="BU107" s="9">
        <v>0</v>
      </c>
      <c r="BV107" s="6">
        <f t="shared" si="29"/>
        <v>0</v>
      </c>
      <c r="BW107" s="9">
        <v>0</v>
      </c>
      <c r="BX107" s="6">
        <f t="shared" si="30"/>
        <v>0</v>
      </c>
      <c r="BY107" s="9">
        <v>0</v>
      </c>
      <c r="BZ107" s="9">
        <v>0</v>
      </c>
      <c r="CA107" s="9">
        <v>0</v>
      </c>
      <c r="CB107" s="6">
        <f t="shared" si="31"/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6">
        <f t="shared" si="32"/>
        <v>0</v>
      </c>
      <c r="CJ107" s="9">
        <v>0</v>
      </c>
      <c r="CK107" s="6">
        <f t="shared" si="33"/>
        <v>0</v>
      </c>
      <c r="CL107" s="9">
        <v>0</v>
      </c>
      <c r="CM107" s="9">
        <v>0</v>
      </c>
      <c r="CN107" s="9">
        <v>0</v>
      </c>
      <c r="CO107" s="6">
        <f t="shared" si="34"/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6">
        <f t="shared" si="35"/>
        <v>0</v>
      </c>
      <c r="CV107" s="9">
        <v>0</v>
      </c>
      <c r="CW107" s="6">
        <f t="shared" si="39"/>
        <v>3507</v>
      </c>
      <c r="CX107" s="9">
        <v>3507</v>
      </c>
      <c r="CY107" s="6">
        <f t="shared" si="36"/>
        <v>0</v>
      </c>
      <c r="CZ107" s="9">
        <v>0</v>
      </c>
      <c r="DA107" s="9">
        <v>0</v>
      </c>
      <c r="DB107" s="9">
        <v>0</v>
      </c>
      <c r="DC107" s="6">
        <f t="shared" si="37"/>
        <v>444</v>
      </c>
      <c r="DD107" s="9">
        <v>442</v>
      </c>
      <c r="DE107" s="9">
        <v>2</v>
      </c>
      <c r="DF107" s="10">
        <f t="shared" si="21"/>
        <v>10107</v>
      </c>
    </row>
    <row r="108" spans="1:110" ht="15" customHeight="1">
      <c r="A108" s="12">
        <v>107</v>
      </c>
      <c r="B108" s="13" t="s">
        <v>113</v>
      </c>
      <c r="C108" s="3" t="s">
        <v>155</v>
      </c>
      <c r="D108" s="3" t="s">
        <v>156</v>
      </c>
      <c r="E108" s="4"/>
      <c r="F108" s="5">
        <f t="shared" si="22"/>
        <v>0</v>
      </c>
      <c r="G108" s="6">
        <f t="shared" si="23"/>
        <v>0</v>
      </c>
      <c r="H108" s="7"/>
      <c r="I108" s="7"/>
      <c r="J108" s="7"/>
      <c r="K108" s="7"/>
      <c r="L108" s="9"/>
      <c r="M108" s="9"/>
      <c r="N108" s="9"/>
      <c r="O108" s="9"/>
      <c r="P108" s="9"/>
      <c r="Q108" s="6">
        <f t="shared" si="24"/>
        <v>0</v>
      </c>
      <c r="R108" s="9"/>
      <c r="S108" s="9"/>
      <c r="T108" s="9"/>
      <c r="U108" s="9"/>
      <c r="V108" s="9"/>
      <c r="W108" s="9"/>
      <c r="X108" s="6">
        <f t="shared" si="25"/>
        <v>0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6">
        <f t="shared" si="26"/>
        <v>0</v>
      </c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6">
        <f t="shared" si="27"/>
        <v>0</v>
      </c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8">
        <f t="shared" si="28"/>
        <v>0</v>
      </c>
      <c r="BO108" s="9"/>
      <c r="BP108" s="9"/>
      <c r="BQ108" s="9"/>
      <c r="BR108" s="6">
        <f t="shared" si="38"/>
        <v>0</v>
      </c>
      <c r="BS108" s="9"/>
      <c r="BT108" s="9"/>
      <c r="BU108" s="9"/>
      <c r="BV108" s="6">
        <f t="shared" si="29"/>
        <v>0</v>
      </c>
      <c r="BW108" s="9"/>
      <c r="BX108" s="6">
        <f t="shared" si="30"/>
        <v>0</v>
      </c>
      <c r="BY108" s="9"/>
      <c r="BZ108" s="9"/>
      <c r="CA108" s="9"/>
      <c r="CB108" s="6">
        <f t="shared" si="31"/>
        <v>0</v>
      </c>
      <c r="CC108" s="9"/>
      <c r="CD108" s="9"/>
      <c r="CE108" s="9"/>
      <c r="CF108" s="9"/>
      <c r="CG108" s="9"/>
      <c r="CH108" s="9"/>
      <c r="CI108" s="6">
        <f t="shared" si="32"/>
        <v>0</v>
      </c>
      <c r="CJ108" s="9"/>
      <c r="CK108" s="6">
        <f t="shared" si="33"/>
        <v>0</v>
      </c>
      <c r="CL108" s="9"/>
      <c r="CM108" s="9"/>
      <c r="CN108" s="9"/>
      <c r="CO108" s="6">
        <f t="shared" si="34"/>
        <v>0</v>
      </c>
      <c r="CP108" s="9"/>
      <c r="CQ108" s="9"/>
      <c r="CR108" s="9"/>
      <c r="CS108" s="9"/>
      <c r="CT108" s="9"/>
      <c r="CU108" s="6">
        <f t="shared" si="35"/>
        <v>0</v>
      </c>
      <c r="CV108" s="9"/>
      <c r="CW108" s="6">
        <f t="shared" si="39"/>
        <v>0</v>
      </c>
      <c r="CX108" s="9"/>
      <c r="CY108" s="6">
        <f t="shared" si="36"/>
        <v>0</v>
      </c>
      <c r="CZ108" s="9"/>
      <c r="DA108" s="9"/>
      <c r="DB108" s="9"/>
      <c r="DC108" s="6">
        <f t="shared" si="37"/>
        <v>0</v>
      </c>
      <c r="DD108" s="9"/>
      <c r="DE108" s="9"/>
      <c r="DF108" s="10">
        <f t="shared" si="21"/>
        <v>0</v>
      </c>
    </row>
    <row r="109" spans="1:110" ht="15" customHeight="1">
      <c r="A109" s="12">
        <v>108</v>
      </c>
      <c r="B109" s="13" t="s">
        <v>118</v>
      </c>
      <c r="C109" s="3" t="s">
        <v>155</v>
      </c>
      <c r="D109" s="3" t="s">
        <v>156</v>
      </c>
      <c r="E109" s="4"/>
      <c r="F109" s="5">
        <f t="shared" si="22"/>
        <v>0</v>
      </c>
      <c r="G109" s="6">
        <f t="shared" si="23"/>
        <v>0</v>
      </c>
      <c r="H109" s="7"/>
      <c r="I109" s="7"/>
      <c r="J109" s="7"/>
      <c r="K109" s="7"/>
      <c r="L109" s="9"/>
      <c r="M109" s="9"/>
      <c r="N109" s="9"/>
      <c r="O109" s="9"/>
      <c r="P109" s="9"/>
      <c r="Q109" s="6">
        <f t="shared" si="24"/>
        <v>0</v>
      </c>
      <c r="R109" s="9"/>
      <c r="S109" s="9"/>
      <c r="T109" s="9"/>
      <c r="U109" s="9"/>
      <c r="V109" s="9"/>
      <c r="W109" s="9"/>
      <c r="X109" s="6">
        <f t="shared" si="25"/>
        <v>0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6">
        <f t="shared" si="26"/>
        <v>0</v>
      </c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6">
        <f t="shared" si="27"/>
        <v>0</v>
      </c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8">
        <f t="shared" si="28"/>
        <v>0</v>
      </c>
      <c r="BO109" s="9"/>
      <c r="BP109" s="9"/>
      <c r="BQ109" s="9"/>
      <c r="BR109" s="6">
        <f t="shared" si="38"/>
        <v>0</v>
      </c>
      <c r="BS109" s="9"/>
      <c r="BT109" s="9"/>
      <c r="BU109" s="9"/>
      <c r="BV109" s="6">
        <f t="shared" si="29"/>
        <v>0</v>
      </c>
      <c r="BW109" s="9"/>
      <c r="BX109" s="6">
        <f t="shared" si="30"/>
        <v>0</v>
      </c>
      <c r="BY109" s="9"/>
      <c r="BZ109" s="9"/>
      <c r="CA109" s="9"/>
      <c r="CB109" s="6">
        <f t="shared" si="31"/>
        <v>0</v>
      </c>
      <c r="CC109" s="9"/>
      <c r="CD109" s="9"/>
      <c r="CE109" s="9"/>
      <c r="CF109" s="9"/>
      <c r="CG109" s="9"/>
      <c r="CH109" s="9"/>
      <c r="CI109" s="6">
        <f t="shared" si="32"/>
        <v>0</v>
      </c>
      <c r="CJ109" s="9"/>
      <c r="CK109" s="6">
        <f t="shared" si="33"/>
        <v>0</v>
      </c>
      <c r="CL109" s="9"/>
      <c r="CM109" s="9"/>
      <c r="CN109" s="9"/>
      <c r="CO109" s="6">
        <f t="shared" si="34"/>
        <v>0</v>
      </c>
      <c r="CP109" s="9"/>
      <c r="CQ109" s="9"/>
      <c r="CR109" s="9"/>
      <c r="CS109" s="9"/>
      <c r="CT109" s="9"/>
      <c r="CU109" s="6">
        <f t="shared" si="35"/>
        <v>0</v>
      </c>
      <c r="CV109" s="9"/>
      <c r="CW109" s="6">
        <f t="shared" si="39"/>
        <v>0</v>
      </c>
      <c r="CX109" s="9"/>
      <c r="CY109" s="6">
        <f t="shared" si="36"/>
        <v>0</v>
      </c>
      <c r="CZ109" s="9"/>
      <c r="DA109" s="9"/>
      <c r="DB109" s="9"/>
      <c r="DC109" s="6">
        <f t="shared" si="37"/>
        <v>0</v>
      </c>
      <c r="DD109" s="9"/>
      <c r="DE109" s="9"/>
      <c r="DF109" s="10">
        <f t="shared" si="21"/>
        <v>0</v>
      </c>
    </row>
    <row r="110" spans="1:110" ht="15" customHeight="1">
      <c r="A110" s="12">
        <v>109</v>
      </c>
      <c r="B110" s="13" t="s">
        <v>123</v>
      </c>
      <c r="C110" s="3" t="s">
        <v>155</v>
      </c>
      <c r="D110" s="3" t="s">
        <v>156</v>
      </c>
      <c r="E110" s="4"/>
      <c r="F110" s="5">
        <f t="shared" si="22"/>
        <v>0</v>
      </c>
      <c r="G110" s="6">
        <f t="shared" si="23"/>
        <v>0</v>
      </c>
      <c r="H110" s="7"/>
      <c r="I110" s="7"/>
      <c r="J110" s="7"/>
      <c r="K110" s="7"/>
      <c r="L110" s="9"/>
      <c r="M110" s="9"/>
      <c r="N110" s="9"/>
      <c r="O110" s="9"/>
      <c r="P110" s="9"/>
      <c r="Q110" s="6">
        <f t="shared" si="24"/>
        <v>0</v>
      </c>
      <c r="R110" s="9"/>
      <c r="S110" s="9"/>
      <c r="T110" s="9"/>
      <c r="U110" s="9"/>
      <c r="V110" s="9"/>
      <c r="W110" s="9"/>
      <c r="X110" s="6">
        <f t="shared" si="25"/>
        <v>0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6">
        <f t="shared" si="26"/>
        <v>0</v>
      </c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6">
        <f t="shared" si="27"/>
        <v>0</v>
      </c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8">
        <f t="shared" si="28"/>
        <v>0</v>
      </c>
      <c r="BO110" s="9"/>
      <c r="BP110" s="9"/>
      <c r="BQ110" s="9"/>
      <c r="BR110" s="6">
        <f t="shared" si="38"/>
        <v>0</v>
      </c>
      <c r="BS110" s="9"/>
      <c r="BT110" s="9"/>
      <c r="BU110" s="9"/>
      <c r="BV110" s="6">
        <f t="shared" si="29"/>
        <v>0</v>
      </c>
      <c r="BW110" s="9"/>
      <c r="BX110" s="6">
        <f t="shared" si="30"/>
        <v>0</v>
      </c>
      <c r="BY110" s="9"/>
      <c r="BZ110" s="9"/>
      <c r="CA110" s="9"/>
      <c r="CB110" s="6">
        <f t="shared" si="31"/>
        <v>0</v>
      </c>
      <c r="CC110" s="9"/>
      <c r="CD110" s="9"/>
      <c r="CE110" s="9"/>
      <c r="CF110" s="9"/>
      <c r="CG110" s="9"/>
      <c r="CH110" s="9"/>
      <c r="CI110" s="6">
        <f t="shared" si="32"/>
        <v>0</v>
      </c>
      <c r="CJ110" s="9"/>
      <c r="CK110" s="6">
        <f t="shared" si="33"/>
        <v>0</v>
      </c>
      <c r="CL110" s="9"/>
      <c r="CM110" s="9"/>
      <c r="CN110" s="9"/>
      <c r="CO110" s="6">
        <f t="shared" si="34"/>
        <v>0</v>
      </c>
      <c r="CP110" s="9"/>
      <c r="CQ110" s="9"/>
      <c r="CR110" s="9"/>
      <c r="CS110" s="9"/>
      <c r="CT110" s="9"/>
      <c r="CU110" s="6">
        <f t="shared" si="35"/>
        <v>0</v>
      </c>
      <c r="CV110" s="9"/>
      <c r="CW110" s="6">
        <f t="shared" si="39"/>
        <v>0</v>
      </c>
      <c r="CX110" s="9"/>
      <c r="CY110" s="6">
        <f t="shared" si="36"/>
        <v>0</v>
      </c>
      <c r="CZ110" s="9"/>
      <c r="DA110" s="9"/>
      <c r="DB110" s="9"/>
      <c r="DC110" s="6">
        <f t="shared" si="37"/>
        <v>0</v>
      </c>
      <c r="DD110" s="9"/>
      <c r="DE110" s="9"/>
      <c r="DF110" s="10">
        <f t="shared" si="21"/>
        <v>0</v>
      </c>
    </row>
    <row r="111" spans="1:110" ht="15" customHeight="1">
      <c r="A111" s="12">
        <v>110</v>
      </c>
      <c r="B111" s="13" t="s">
        <v>124</v>
      </c>
      <c r="C111" s="3" t="s">
        <v>155</v>
      </c>
      <c r="D111" s="3" t="s">
        <v>156</v>
      </c>
      <c r="E111" s="4"/>
      <c r="F111" s="5">
        <f t="shared" si="22"/>
        <v>0</v>
      </c>
      <c r="G111" s="6">
        <f t="shared" si="23"/>
        <v>0</v>
      </c>
      <c r="H111" s="7"/>
      <c r="I111" s="7"/>
      <c r="J111" s="7"/>
      <c r="K111" s="7"/>
      <c r="L111" s="9"/>
      <c r="M111" s="9"/>
      <c r="N111" s="9"/>
      <c r="O111" s="9"/>
      <c r="P111" s="9"/>
      <c r="Q111" s="6">
        <f t="shared" si="24"/>
        <v>0</v>
      </c>
      <c r="R111" s="9"/>
      <c r="S111" s="9"/>
      <c r="T111" s="9"/>
      <c r="U111" s="9"/>
      <c r="V111" s="9"/>
      <c r="W111" s="9"/>
      <c r="X111" s="6">
        <f t="shared" si="25"/>
        <v>0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6">
        <f t="shared" si="26"/>
        <v>0</v>
      </c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6">
        <f t="shared" si="27"/>
        <v>0</v>
      </c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8">
        <f t="shared" si="28"/>
        <v>0</v>
      </c>
      <c r="BO111" s="9"/>
      <c r="BP111" s="9"/>
      <c r="BQ111" s="9"/>
      <c r="BR111" s="6">
        <f t="shared" si="38"/>
        <v>0</v>
      </c>
      <c r="BS111" s="9"/>
      <c r="BT111" s="9"/>
      <c r="BU111" s="9"/>
      <c r="BV111" s="6">
        <f t="shared" si="29"/>
        <v>0</v>
      </c>
      <c r="BW111" s="9"/>
      <c r="BX111" s="6">
        <f t="shared" si="30"/>
        <v>0</v>
      </c>
      <c r="BY111" s="9"/>
      <c r="BZ111" s="9"/>
      <c r="CA111" s="9"/>
      <c r="CB111" s="6">
        <f t="shared" si="31"/>
        <v>0</v>
      </c>
      <c r="CC111" s="9"/>
      <c r="CD111" s="9"/>
      <c r="CE111" s="9"/>
      <c r="CF111" s="9"/>
      <c r="CG111" s="9"/>
      <c r="CH111" s="9"/>
      <c r="CI111" s="6">
        <f t="shared" si="32"/>
        <v>0</v>
      </c>
      <c r="CJ111" s="9"/>
      <c r="CK111" s="6">
        <f t="shared" si="33"/>
        <v>0</v>
      </c>
      <c r="CL111" s="9"/>
      <c r="CM111" s="9"/>
      <c r="CN111" s="9"/>
      <c r="CO111" s="6">
        <f t="shared" si="34"/>
        <v>0</v>
      </c>
      <c r="CP111" s="9"/>
      <c r="CQ111" s="9"/>
      <c r="CR111" s="9"/>
      <c r="CS111" s="9"/>
      <c r="CT111" s="9"/>
      <c r="CU111" s="6">
        <f t="shared" si="35"/>
        <v>0</v>
      </c>
      <c r="CV111" s="9"/>
      <c r="CW111" s="6">
        <f t="shared" si="39"/>
        <v>0</v>
      </c>
      <c r="CX111" s="9"/>
      <c r="CY111" s="6">
        <f t="shared" si="36"/>
        <v>0</v>
      </c>
      <c r="CZ111" s="9"/>
      <c r="DA111" s="9"/>
      <c r="DB111" s="9"/>
      <c r="DC111" s="6">
        <f t="shared" si="37"/>
        <v>0</v>
      </c>
      <c r="DD111" s="9"/>
      <c r="DE111" s="9"/>
      <c r="DF111" s="10">
        <f t="shared" si="21"/>
        <v>0</v>
      </c>
    </row>
    <row r="112" spans="1:110" ht="15" customHeight="1">
      <c r="A112" s="12">
        <v>111</v>
      </c>
      <c r="B112" s="13" t="s">
        <v>125</v>
      </c>
      <c r="C112" s="3" t="s">
        <v>155</v>
      </c>
      <c r="D112" s="3" t="s">
        <v>156</v>
      </c>
      <c r="E112" s="4"/>
      <c r="F112" s="5">
        <f t="shared" si="22"/>
        <v>49</v>
      </c>
      <c r="G112" s="6">
        <f t="shared" si="23"/>
        <v>0</v>
      </c>
      <c r="H112" s="7"/>
      <c r="I112" s="7"/>
      <c r="J112" s="7"/>
      <c r="K112" s="7"/>
      <c r="L112" s="9"/>
      <c r="M112" s="9"/>
      <c r="N112" s="9"/>
      <c r="O112" s="9"/>
      <c r="P112" s="9"/>
      <c r="Q112" s="6">
        <f t="shared" si="24"/>
        <v>0</v>
      </c>
      <c r="R112" s="9"/>
      <c r="S112" s="9"/>
      <c r="T112" s="9"/>
      <c r="U112" s="9"/>
      <c r="V112" s="9"/>
      <c r="W112" s="9"/>
      <c r="X112" s="6">
        <f t="shared" si="25"/>
        <v>0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6">
        <f t="shared" si="26"/>
        <v>0</v>
      </c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6">
        <f t="shared" si="27"/>
        <v>0</v>
      </c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8">
        <f t="shared" si="28"/>
        <v>0</v>
      </c>
      <c r="BO112" s="9"/>
      <c r="BP112" s="9"/>
      <c r="BQ112" s="9"/>
      <c r="BR112" s="6">
        <f t="shared" si="38"/>
        <v>0</v>
      </c>
      <c r="BS112" s="9"/>
      <c r="BT112" s="9"/>
      <c r="BU112" s="9"/>
      <c r="BV112" s="6">
        <f t="shared" si="29"/>
        <v>0</v>
      </c>
      <c r="BW112" s="9"/>
      <c r="BX112" s="6">
        <f t="shared" si="30"/>
        <v>0</v>
      </c>
      <c r="BY112" s="9"/>
      <c r="BZ112" s="9"/>
      <c r="CA112" s="9"/>
      <c r="CB112" s="6">
        <f t="shared" si="31"/>
        <v>1</v>
      </c>
      <c r="CC112" s="9">
        <v>1</v>
      </c>
      <c r="CD112" s="9"/>
      <c r="CE112" s="9"/>
      <c r="CF112" s="9"/>
      <c r="CG112" s="9"/>
      <c r="CH112" s="9"/>
      <c r="CI112" s="6">
        <f t="shared" si="32"/>
        <v>0</v>
      </c>
      <c r="CJ112" s="9"/>
      <c r="CK112" s="6">
        <f t="shared" si="33"/>
        <v>0</v>
      </c>
      <c r="CL112" s="9"/>
      <c r="CM112" s="9"/>
      <c r="CN112" s="9"/>
      <c r="CO112" s="6">
        <f t="shared" si="34"/>
        <v>0</v>
      </c>
      <c r="CP112" s="9"/>
      <c r="CQ112" s="9"/>
      <c r="CR112" s="9"/>
      <c r="CS112" s="9"/>
      <c r="CT112" s="9"/>
      <c r="CU112" s="6">
        <f t="shared" si="35"/>
        <v>0</v>
      </c>
      <c r="CV112" s="9"/>
      <c r="CW112" s="6">
        <f t="shared" si="39"/>
        <v>0</v>
      </c>
      <c r="CX112" s="9"/>
      <c r="CY112" s="6">
        <f t="shared" si="36"/>
        <v>0</v>
      </c>
      <c r="CZ112" s="9"/>
      <c r="DA112" s="9"/>
      <c r="DB112" s="9"/>
      <c r="DC112" s="6">
        <f t="shared" si="37"/>
        <v>48</v>
      </c>
      <c r="DD112" s="9"/>
      <c r="DE112" s="9">
        <v>48</v>
      </c>
      <c r="DF112" s="10">
        <f t="shared" si="21"/>
        <v>49</v>
      </c>
    </row>
    <row r="113" spans="1:110" ht="15" customHeight="1">
      <c r="A113" s="12">
        <v>112</v>
      </c>
      <c r="B113" s="13" t="s">
        <v>126</v>
      </c>
      <c r="C113" s="3" t="s">
        <v>155</v>
      </c>
      <c r="D113" s="3" t="s">
        <v>156</v>
      </c>
      <c r="E113" s="4"/>
      <c r="F113" s="5">
        <f t="shared" si="22"/>
        <v>0</v>
      </c>
      <c r="G113" s="6">
        <f t="shared" si="23"/>
        <v>0</v>
      </c>
      <c r="H113" s="7"/>
      <c r="I113" s="7"/>
      <c r="J113" s="7"/>
      <c r="K113" s="7"/>
      <c r="L113" s="9"/>
      <c r="M113" s="9"/>
      <c r="N113" s="9"/>
      <c r="O113" s="9"/>
      <c r="P113" s="9"/>
      <c r="Q113" s="6">
        <f t="shared" si="24"/>
        <v>0</v>
      </c>
      <c r="R113" s="9"/>
      <c r="S113" s="9"/>
      <c r="T113" s="9"/>
      <c r="U113" s="9"/>
      <c r="V113" s="9"/>
      <c r="W113" s="9"/>
      <c r="X113" s="6">
        <f t="shared" si="25"/>
        <v>0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6">
        <f t="shared" si="26"/>
        <v>0</v>
      </c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6">
        <f t="shared" si="27"/>
        <v>0</v>
      </c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8">
        <f t="shared" si="28"/>
        <v>0</v>
      </c>
      <c r="BO113" s="9"/>
      <c r="BP113" s="9"/>
      <c r="BQ113" s="9"/>
      <c r="BR113" s="6">
        <f t="shared" si="38"/>
        <v>0</v>
      </c>
      <c r="BS113" s="9"/>
      <c r="BT113" s="9"/>
      <c r="BU113" s="9"/>
      <c r="BV113" s="6">
        <f t="shared" si="29"/>
        <v>0</v>
      </c>
      <c r="BW113" s="9"/>
      <c r="BX113" s="6">
        <f t="shared" si="30"/>
        <v>0</v>
      </c>
      <c r="BY113" s="9"/>
      <c r="BZ113" s="9"/>
      <c r="CA113" s="9"/>
      <c r="CB113" s="6">
        <f t="shared" si="31"/>
        <v>0</v>
      </c>
      <c r="CC113" s="9"/>
      <c r="CD113" s="9"/>
      <c r="CE113" s="9"/>
      <c r="CF113" s="9"/>
      <c r="CG113" s="9"/>
      <c r="CH113" s="9"/>
      <c r="CI113" s="6">
        <f t="shared" si="32"/>
        <v>0</v>
      </c>
      <c r="CJ113" s="9"/>
      <c r="CK113" s="6">
        <f t="shared" si="33"/>
        <v>0</v>
      </c>
      <c r="CL113" s="9"/>
      <c r="CM113" s="9"/>
      <c r="CN113" s="9"/>
      <c r="CO113" s="6">
        <f t="shared" si="34"/>
        <v>0</v>
      </c>
      <c r="CP113" s="9"/>
      <c r="CQ113" s="9"/>
      <c r="CR113" s="9"/>
      <c r="CS113" s="9"/>
      <c r="CT113" s="9"/>
      <c r="CU113" s="6">
        <f t="shared" si="35"/>
        <v>0</v>
      </c>
      <c r="CV113" s="9"/>
      <c r="CW113" s="6">
        <f t="shared" si="39"/>
        <v>0</v>
      </c>
      <c r="CX113" s="9"/>
      <c r="CY113" s="6">
        <f t="shared" si="36"/>
        <v>0</v>
      </c>
      <c r="CZ113" s="9"/>
      <c r="DA113" s="9"/>
      <c r="DB113" s="9"/>
      <c r="DC113" s="6">
        <f t="shared" si="37"/>
        <v>0</v>
      </c>
      <c r="DD113" s="9"/>
      <c r="DE113" s="9"/>
      <c r="DF113" s="10">
        <f t="shared" si="21"/>
        <v>0</v>
      </c>
    </row>
    <row r="114" spans="1:110" ht="15" customHeight="1">
      <c r="A114" s="12">
        <v>113</v>
      </c>
      <c r="B114" s="13" t="s">
        <v>127</v>
      </c>
      <c r="C114" s="3" t="s">
        <v>155</v>
      </c>
      <c r="D114" s="3" t="s">
        <v>156</v>
      </c>
      <c r="E114" s="4"/>
      <c r="F114" s="5">
        <f t="shared" si="22"/>
        <v>23080</v>
      </c>
      <c r="G114" s="6">
        <f t="shared" si="23"/>
        <v>0</v>
      </c>
      <c r="H114" s="7"/>
      <c r="I114" s="7"/>
      <c r="J114" s="7"/>
      <c r="K114" s="7"/>
      <c r="L114" s="9"/>
      <c r="M114" s="9"/>
      <c r="N114" s="9"/>
      <c r="O114" s="9"/>
      <c r="P114" s="9"/>
      <c r="Q114" s="6">
        <f t="shared" si="24"/>
        <v>19031</v>
      </c>
      <c r="R114" s="9"/>
      <c r="S114" s="9">
        <v>16516</v>
      </c>
      <c r="T114" s="9"/>
      <c r="U114" s="9">
        <v>2515</v>
      </c>
      <c r="V114" s="9"/>
      <c r="W114" s="9"/>
      <c r="X114" s="6">
        <f t="shared" si="25"/>
        <v>0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6">
        <f t="shared" si="26"/>
        <v>0</v>
      </c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6">
        <f t="shared" si="27"/>
        <v>0</v>
      </c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8">
        <f t="shared" si="28"/>
        <v>0</v>
      </c>
      <c r="BO114" s="9"/>
      <c r="BP114" s="9"/>
      <c r="BQ114" s="9"/>
      <c r="BR114" s="6">
        <f t="shared" si="38"/>
        <v>0</v>
      </c>
      <c r="BS114" s="9"/>
      <c r="BT114" s="9"/>
      <c r="BU114" s="9"/>
      <c r="BV114" s="6">
        <f t="shared" si="29"/>
        <v>0</v>
      </c>
      <c r="BW114" s="9"/>
      <c r="BX114" s="6">
        <f t="shared" si="30"/>
        <v>0</v>
      </c>
      <c r="BY114" s="9"/>
      <c r="BZ114" s="9"/>
      <c r="CA114" s="9"/>
      <c r="CB114" s="6">
        <f t="shared" si="31"/>
        <v>0</v>
      </c>
      <c r="CC114" s="9"/>
      <c r="CD114" s="9"/>
      <c r="CE114" s="9"/>
      <c r="CF114" s="9"/>
      <c r="CG114" s="9"/>
      <c r="CH114" s="9"/>
      <c r="CI114" s="6">
        <f t="shared" si="32"/>
        <v>0</v>
      </c>
      <c r="CJ114" s="9"/>
      <c r="CK114" s="6">
        <f t="shared" si="33"/>
        <v>0</v>
      </c>
      <c r="CL114" s="9"/>
      <c r="CM114" s="9"/>
      <c r="CN114" s="9"/>
      <c r="CO114" s="6">
        <f t="shared" si="34"/>
        <v>0</v>
      </c>
      <c r="CP114" s="9"/>
      <c r="CQ114" s="9"/>
      <c r="CR114" s="9"/>
      <c r="CS114" s="9"/>
      <c r="CT114" s="9"/>
      <c r="CU114" s="6">
        <f t="shared" si="35"/>
        <v>0</v>
      </c>
      <c r="CV114" s="9"/>
      <c r="CW114" s="6">
        <f t="shared" si="39"/>
        <v>712</v>
      </c>
      <c r="CX114" s="9">
        <v>712</v>
      </c>
      <c r="CY114" s="6">
        <f t="shared" si="36"/>
        <v>0</v>
      </c>
      <c r="CZ114" s="9"/>
      <c r="DA114" s="9"/>
      <c r="DB114" s="9"/>
      <c r="DC114" s="6">
        <f t="shared" si="37"/>
        <v>3337</v>
      </c>
      <c r="DD114" s="9">
        <v>1302</v>
      </c>
      <c r="DE114" s="9">
        <v>2035</v>
      </c>
      <c r="DF114" s="10">
        <f t="shared" si="21"/>
        <v>23080</v>
      </c>
    </row>
    <row r="115" spans="1:110" ht="15" customHeight="1">
      <c r="A115" s="12">
        <v>114</v>
      </c>
      <c r="B115" s="13" t="s">
        <v>128</v>
      </c>
      <c r="C115" s="3" t="s">
        <v>155</v>
      </c>
      <c r="D115" s="3" t="s">
        <v>156</v>
      </c>
      <c r="E115" s="4"/>
      <c r="F115" s="5">
        <f t="shared" si="22"/>
        <v>0</v>
      </c>
      <c r="G115" s="6">
        <f t="shared" si="23"/>
        <v>0</v>
      </c>
      <c r="H115" s="7"/>
      <c r="I115" s="7"/>
      <c r="J115" s="7"/>
      <c r="K115" s="7"/>
      <c r="L115" s="9"/>
      <c r="M115" s="9"/>
      <c r="N115" s="9"/>
      <c r="O115" s="9"/>
      <c r="P115" s="9"/>
      <c r="Q115" s="6">
        <f t="shared" si="24"/>
        <v>0</v>
      </c>
      <c r="R115" s="9"/>
      <c r="S115" s="9"/>
      <c r="T115" s="9"/>
      <c r="U115" s="9"/>
      <c r="V115" s="9"/>
      <c r="W115" s="9"/>
      <c r="X115" s="6">
        <f t="shared" si="25"/>
        <v>0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6">
        <f t="shared" si="26"/>
        <v>0</v>
      </c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6">
        <f t="shared" si="27"/>
        <v>0</v>
      </c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8">
        <f t="shared" si="28"/>
        <v>0</v>
      </c>
      <c r="BO115" s="9"/>
      <c r="BP115" s="9"/>
      <c r="BQ115" s="9"/>
      <c r="BR115" s="6">
        <f t="shared" si="38"/>
        <v>0</v>
      </c>
      <c r="BS115" s="9"/>
      <c r="BT115" s="9"/>
      <c r="BU115" s="9"/>
      <c r="BV115" s="6">
        <f t="shared" si="29"/>
        <v>0</v>
      </c>
      <c r="BW115" s="9"/>
      <c r="BX115" s="6">
        <f t="shared" si="30"/>
        <v>0</v>
      </c>
      <c r="BY115" s="9"/>
      <c r="BZ115" s="9"/>
      <c r="CA115" s="9"/>
      <c r="CB115" s="6">
        <f t="shared" si="31"/>
        <v>0</v>
      </c>
      <c r="CC115" s="9"/>
      <c r="CD115" s="9"/>
      <c r="CE115" s="9"/>
      <c r="CF115" s="9"/>
      <c r="CG115" s="9"/>
      <c r="CH115" s="9"/>
      <c r="CI115" s="6">
        <f t="shared" si="32"/>
        <v>0</v>
      </c>
      <c r="CJ115" s="9"/>
      <c r="CK115" s="6">
        <f t="shared" si="33"/>
        <v>0</v>
      </c>
      <c r="CL115" s="9"/>
      <c r="CM115" s="9"/>
      <c r="CN115" s="9"/>
      <c r="CO115" s="6">
        <f t="shared" si="34"/>
        <v>0</v>
      </c>
      <c r="CP115" s="9"/>
      <c r="CQ115" s="9"/>
      <c r="CR115" s="9"/>
      <c r="CS115" s="9"/>
      <c r="CT115" s="9"/>
      <c r="CU115" s="6">
        <f t="shared" si="35"/>
        <v>0</v>
      </c>
      <c r="CV115" s="9"/>
      <c r="CW115" s="6">
        <f t="shared" si="39"/>
        <v>0</v>
      </c>
      <c r="CX115" s="9"/>
      <c r="CY115" s="6">
        <f t="shared" si="36"/>
        <v>0</v>
      </c>
      <c r="CZ115" s="9"/>
      <c r="DA115" s="9"/>
      <c r="DB115" s="9"/>
      <c r="DC115" s="6">
        <f t="shared" si="37"/>
        <v>0</v>
      </c>
      <c r="DD115" s="9"/>
      <c r="DE115" s="9"/>
      <c r="DF115" s="10">
        <f t="shared" si="21"/>
        <v>0</v>
      </c>
    </row>
    <row r="116" spans="1:110" ht="15" customHeight="1">
      <c r="A116" s="12">
        <v>115</v>
      </c>
      <c r="B116" s="13" t="s">
        <v>129</v>
      </c>
      <c r="C116" s="3" t="s">
        <v>155</v>
      </c>
      <c r="D116" s="3" t="s">
        <v>156</v>
      </c>
      <c r="E116" s="4"/>
      <c r="F116" s="5">
        <f t="shared" si="22"/>
        <v>0</v>
      </c>
      <c r="G116" s="6">
        <f t="shared" si="23"/>
        <v>0</v>
      </c>
      <c r="H116" s="7"/>
      <c r="I116" s="7"/>
      <c r="J116" s="7"/>
      <c r="K116" s="7"/>
      <c r="L116" s="9"/>
      <c r="M116" s="9"/>
      <c r="N116" s="9"/>
      <c r="O116" s="9"/>
      <c r="P116" s="9"/>
      <c r="Q116" s="6">
        <f t="shared" si="24"/>
        <v>0</v>
      </c>
      <c r="R116" s="9"/>
      <c r="S116" s="9"/>
      <c r="T116" s="9"/>
      <c r="U116" s="9"/>
      <c r="V116" s="9"/>
      <c r="W116" s="9"/>
      <c r="X116" s="6">
        <f t="shared" si="25"/>
        <v>0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6">
        <f t="shared" si="26"/>
        <v>0</v>
      </c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6">
        <f t="shared" si="27"/>
        <v>0</v>
      </c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8">
        <f t="shared" si="28"/>
        <v>0</v>
      </c>
      <c r="BO116" s="9"/>
      <c r="BP116" s="9"/>
      <c r="BQ116" s="9"/>
      <c r="BR116" s="6">
        <f t="shared" si="38"/>
        <v>0</v>
      </c>
      <c r="BS116" s="9"/>
      <c r="BT116" s="9"/>
      <c r="BU116" s="9"/>
      <c r="BV116" s="6">
        <f t="shared" si="29"/>
        <v>0</v>
      </c>
      <c r="BW116" s="9"/>
      <c r="BX116" s="6">
        <f t="shared" si="30"/>
        <v>0</v>
      </c>
      <c r="BY116" s="9"/>
      <c r="BZ116" s="9"/>
      <c r="CA116" s="9"/>
      <c r="CB116" s="6">
        <f t="shared" si="31"/>
        <v>0</v>
      </c>
      <c r="CC116" s="9"/>
      <c r="CD116" s="9"/>
      <c r="CE116" s="9"/>
      <c r="CF116" s="9"/>
      <c r="CG116" s="9"/>
      <c r="CH116" s="9"/>
      <c r="CI116" s="6">
        <f t="shared" si="32"/>
        <v>0</v>
      </c>
      <c r="CJ116" s="9"/>
      <c r="CK116" s="6">
        <f t="shared" si="33"/>
        <v>0</v>
      </c>
      <c r="CL116" s="9"/>
      <c r="CM116" s="9"/>
      <c r="CN116" s="9"/>
      <c r="CO116" s="6">
        <f t="shared" si="34"/>
        <v>0</v>
      </c>
      <c r="CP116" s="9"/>
      <c r="CQ116" s="9"/>
      <c r="CR116" s="9"/>
      <c r="CS116" s="9"/>
      <c r="CT116" s="9"/>
      <c r="CU116" s="6">
        <f t="shared" si="35"/>
        <v>0</v>
      </c>
      <c r="CV116" s="9"/>
      <c r="CW116" s="6">
        <f t="shared" si="39"/>
        <v>0</v>
      </c>
      <c r="CX116" s="9"/>
      <c r="CY116" s="6">
        <f t="shared" si="36"/>
        <v>0</v>
      </c>
      <c r="CZ116" s="9"/>
      <c r="DA116" s="9"/>
      <c r="DB116" s="9"/>
      <c r="DC116" s="6">
        <f t="shared" si="37"/>
        <v>0</v>
      </c>
      <c r="DD116" s="9"/>
      <c r="DE116" s="9"/>
      <c r="DF116" s="10">
        <f t="shared" si="21"/>
        <v>0</v>
      </c>
    </row>
    <row r="117" spans="1:110" ht="15" customHeight="1">
      <c r="A117" s="12">
        <v>116</v>
      </c>
      <c r="B117" s="13" t="s">
        <v>130</v>
      </c>
      <c r="C117" s="3" t="s">
        <v>155</v>
      </c>
      <c r="D117" s="3" t="s">
        <v>156</v>
      </c>
      <c r="E117" s="4"/>
      <c r="F117" s="5">
        <f t="shared" si="22"/>
        <v>0</v>
      </c>
      <c r="G117" s="6">
        <f t="shared" si="23"/>
        <v>0</v>
      </c>
      <c r="H117" s="7"/>
      <c r="I117" s="7"/>
      <c r="J117" s="7"/>
      <c r="K117" s="7"/>
      <c r="L117" s="9"/>
      <c r="M117" s="9"/>
      <c r="N117" s="9"/>
      <c r="O117" s="9"/>
      <c r="P117" s="9"/>
      <c r="Q117" s="6">
        <f t="shared" si="24"/>
        <v>0</v>
      </c>
      <c r="R117" s="9"/>
      <c r="S117" s="9"/>
      <c r="T117" s="9"/>
      <c r="U117" s="9"/>
      <c r="V117" s="9"/>
      <c r="W117" s="9"/>
      <c r="X117" s="6">
        <f t="shared" si="25"/>
        <v>0</v>
      </c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6">
        <f t="shared" si="26"/>
        <v>0</v>
      </c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6">
        <f t="shared" si="27"/>
        <v>0</v>
      </c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8">
        <f t="shared" si="28"/>
        <v>0</v>
      </c>
      <c r="BO117" s="9"/>
      <c r="BP117" s="9"/>
      <c r="BQ117" s="9"/>
      <c r="BR117" s="6">
        <f t="shared" si="38"/>
        <v>0</v>
      </c>
      <c r="BS117" s="9"/>
      <c r="BT117" s="9"/>
      <c r="BU117" s="9"/>
      <c r="BV117" s="6">
        <f t="shared" si="29"/>
        <v>0</v>
      </c>
      <c r="BW117" s="9"/>
      <c r="BX117" s="6">
        <f t="shared" si="30"/>
        <v>0</v>
      </c>
      <c r="BY117" s="9"/>
      <c r="BZ117" s="9"/>
      <c r="CA117" s="9"/>
      <c r="CB117" s="6">
        <f t="shared" si="31"/>
        <v>0</v>
      </c>
      <c r="CC117" s="9"/>
      <c r="CD117" s="9"/>
      <c r="CE117" s="9"/>
      <c r="CF117" s="9"/>
      <c r="CG117" s="9"/>
      <c r="CH117" s="9"/>
      <c r="CI117" s="6">
        <f t="shared" si="32"/>
        <v>0</v>
      </c>
      <c r="CJ117" s="9"/>
      <c r="CK117" s="6">
        <f t="shared" si="33"/>
        <v>0</v>
      </c>
      <c r="CL117" s="9"/>
      <c r="CM117" s="9"/>
      <c r="CN117" s="9"/>
      <c r="CO117" s="6">
        <f t="shared" si="34"/>
        <v>0</v>
      </c>
      <c r="CP117" s="9"/>
      <c r="CQ117" s="9"/>
      <c r="CR117" s="9"/>
      <c r="CS117" s="9"/>
      <c r="CT117" s="9"/>
      <c r="CU117" s="6">
        <f t="shared" si="35"/>
        <v>0</v>
      </c>
      <c r="CV117" s="9"/>
      <c r="CW117" s="6">
        <f t="shared" si="39"/>
        <v>0</v>
      </c>
      <c r="CX117" s="9"/>
      <c r="CY117" s="6">
        <f t="shared" si="36"/>
        <v>0</v>
      </c>
      <c r="CZ117" s="9"/>
      <c r="DA117" s="9"/>
      <c r="DB117" s="9"/>
      <c r="DC117" s="6">
        <f t="shared" si="37"/>
        <v>0</v>
      </c>
      <c r="DD117" s="9"/>
      <c r="DE117" s="9"/>
      <c r="DF117" s="10">
        <f t="shared" si="21"/>
        <v>0</v>
      </c>
    </row>
    <row r="118" spans="1:110" ht="15" customHeight="1">
      <c r="A118" s="12">
        <v>117</v>
      </c>
      <c r="B118" s="13" t="s">
        <v>131</v>
      </c>
      <c r="C118" s="3" t="s">
        <v>155</v>
      </c>
      <c r="D118" s="3" t="s">
        <v>156</v>
      </c>
      <c r="E118" s="4"/>
      <c r="F118" s="5">
        <f t="shared" si="22"/>
        <v>0</v>
      </c>
      <c r="G118" s="6">
        <f t="shared" si="23"/>
        <v>0</v>
      </c>
      <c r="H118" s="7"/>
      <c r="I118" s="7"/>
      <c r="J118" s="7"/>
      <c r="K118" s="7"/>
      <c r="L118" s="9"/>
      <c r="M118" s="9"/>
      <c r="N118" s="9"/>
      <c r="O118" s="9"/>
      <c r="P118" s="9"/>
      <c r="Q118" s="6">
        <f t="shared" si="24"/>
        <v>0</v>
      </c>
      <c r="R118" s="9"/>
      <c r="S118" s="9"/>
      <c r="T118" s="9"/>
      <c r="U118" s="9"/>
      <c r="V118" s="9"/>
      <c r="W118" s="9"/>
      <c r="X118" s="6">
        <f t="shared" si="25"/>
        <v>0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6">
        <f t="shared" si="26"/>
        <v>0</v>
      </c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6">
        <f t="shared" si="27"/>
        <v>0</v>
      </c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8">
        <f t="shared" si="28"/>
        <v>0</v>
      </c>
      <c r="BO118" s="9"/>
      <c r="BP118" s="9"/>
      <c r="BQ118" s="9"/>
      <c r="BR118" s="6">
        <f t="shared" si="38"/>
        <v>0</v>
      </c>
      <c r="BS118" s="9"/>
      <c r="BT118" s="9"/>
      <c r="BU118" s="9"/>
      <c r="BV118" s="6">
        <f t="shared" si="29"/>
        <v>0</v>
      </c>
      <c r="BW118" s="9"/>
      <c r="BX118" s="6">
        <f t="shared" si="30"/>
        <v>0</v>
      </c>
      <c r="BY118" s="9"/>
      <c r="BZ118" s="9"/>
      <c r="CA118" s="9"/>
      <c r="CB118" s="6">
        <f t="shared" si="31"/>
        <v>0</v>
      </c>
      <c r="CC118" s="9"/>
      <c r="CD118" s="9"/>
      <c r="CE118" s="9"/>
      <c r="CF118" s="9"/>
      <c r="CG118" s="9"/>
      <c r="CH118" s="9"/>
      <c r="CI118" s="6">
        <f t="shared" si="32"/>
        <v>0</v>
      </c>
      <c r="CJ118" s="9"/>
      <c r="CK118" s="6">
        <f t="shared" si="33"/>
        <v>0</v>
      </c>
      <c r="CL118" s="9"/>
      <c r="CM118" s="9"/>
      <c r="CN118" s="9"/>
      <c r="CO118" s="6">
        <f t="shared" si="34"/>
        <v>0</v>
      </c>
      <c r="CP118" s="9"/>
      <c r="CQ118" s="9"/>
      <c r="CR118" s="9"/>
      <c r="CS118" s="9"/>
      <c r="CT118" s="9"/>
      <c r="CU118" s="6">
        <f t="shared" si="35"/>
        <v>0</v>
      </c>
      <c r="CV118" s="9"/>
      <c r="CW118" s="6">
        <f t="shared" si="39"/>
        <v>0</v>
      </c>
      <c r="CX118" s="9"/>
      <c r="CY118" s="6">
        <f t="shared" si="36"/>
        <v>0</v>
      </c>
      <c r="CZ118" s="9"/>
      <c r="DA118" s="9"/>
      <c r="DB118" s="9"/>
      <c r="DC118" s="6">
        <f t="shared" si="37"/>
        <v>0</v>
      </c>
      <c r="DD118" s="9"/>
      <c r="DE118" s="9"/>
      <c r="DF118" s="10">
        <f t="shared" si="21"/>
        <v>0</v>
      </c>
    </row>
    <row r="119" spans="1:110" ht="15" customHeight="1">
      <c r="A119" s="12">
        <v>118</v>
      </c>
      <c r="B119" s="13" t="s">
        <v>132</v>
      </c>
      <c r="C119" s="3" t="s">
        <v>155</v>
      </c>
      <c r="D119" s="3" t="s">
        <v>156</v>
      </c>
      <c r="E119" s="4"/>
      <c r="F119" s="5">
        <f t="shared" si="22"/>
        <v>0</v>
      </c>
      <c r="G119" s="6">
        <f t="shared" si="23"/>
        <v>0</v>
      </c>
      <c r="H119" s="7"/>
      <c r="I119" s="7"/>
      <c r="J119" s="7"/>
      <c r="K119" s="7"/>
      <c r="L119" s="9"/>
      <c r="M119" s="9"/>
      <c r="N119" s="9"/>
      <c r="O119" s="9"/>
      <c r="P119" s="9"/>
      <c r="Q119" s="6">
        <f t="shared" si="24"/>
        <v>0</v>
      </c>
      <c r="R119" s="9"/>
      <c r="S119" s="9"/>
      <c r="T119" s="9"/>
      <c r="U119" s="9"/>
      <c r="V119" s="9"/>
      <c r="W119" s="9"/>
      <c r="X119" s="6">
        <f t="shared" si="25"/>
        <v>0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6">
        <f t="shared" si="26"/>
        <v>0</v>
      </c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6">
        <f t="shared" si="27"/>
        <v>0</v>
      </c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8">
        <f t="shared" si="28"/>
        <v>0</v>
      </c>
      <c r="BO119" s="9"/>
      <c r="BP119" s="9"/>
      <c r="BQ119" s="9"/>
      <c r="BR119" s="6">
        <f t="shared" si="38"/>
        <v>0</v>
      </c>
      <c r="BS119" s="9"/>
      <c r="BT119" s="9"/>
      <c r="BU119" s="9"/>
      <c r="BV119" s="6">
        <f t="shared" si="29"/>
        <v>0</v>
      </c>
      <c r="BW119" s="9"/>
      <c r="BX119" s="6">
        <f t="shared" si="30"/>
        <v>0</v>
      </c>
      <c r="BY119" s="9"/>
      <c r="BZ119" s="9"/>
      <c r="CA119" s="9"/>
      <c r="CB119" s="6">
        <f t="shared" si="31"/>
        <v>0</v>
      </c>
      <c r="CC119" s="9"/>
      <c r="CD119" s="9"/>
      <c r="CE119" s="9"/>
      <c r="CF119" s="9"/>
      <c r="CG119" s="9"/>
      <c r="CH119" s="9"/>
      <c r="CI119" s="6">
        <f t="shared" si="32"/>
        <v>0</v>
      </c>
      <c r="CJ119" s="9"/>
      <c r="CK119" s="6">
        <f t="shared" si="33"/>
        <v>0</v>
      </c>
      <c r="CL119" s="9"/>
      <c r="CM119" s="9"/>
      <c r="CN119" s="9"/>
      <c r="CO119" s="6">
        <f t="shared" si="34"/>
        <v>0</v>
      </c>
      <c r="CP119" s="9"/>
      <c r="CQ119" s="9"/>
      <c r="CR119" s="9"/>
      <c r="CS119" s="9"/>
      <c r="CT119" s="9"/>
      <c r="CU119" s="6">
        <f t="shared" si="35"/>
        <v>0</v>
      </c>
      <c r="CV119" s="9"/>
      <c r="CW119" s="6">
        <f t="shared" si="39"/>
        <v>0</v>
      </c>
      <c r="CX119" s="9"/>
      <c r="CY119" s="6">
        <f t="shared" si="36"/>
        <v>0</v>
      </c>
      <c r="CZ119" s="9"/>
      <c r="DA119" s="9"/>
      <c r="DB119" s="9"/>
      <c r="DC119" s="6">
        <f t="shared" si="37"/>
        <v>0</v>
      </c>
      <c r="DD119" s="9"/>
      <c r="DE119" s="9"/>
      <c r="DF119" s="10">
        <f t="shared" si="21"/>
        <v>0</v>
      </c>
    </row>
    <row r="120" spans="1:110" ht="15" customHeight="1">
      <c r="A120" s="12">
        <v>119</v>
      </c>
      <c r="B120" s="13" t="s">
        <v>133</v>
      </c>
      <c r="C120" s="3" t="s">
        <v>155</v>
      </c>
      <c r="D120" s="3" t="s">
        <v>156</v>
      </c>
      <c r="E120" s="4"/>
      <c r="F120" s="5">
        <f t="shared" si="22"/>
        <v>0</v>
      </c>
      <c r="G120" s="6">
        <f t="shared" si="23"/>
        <v>0</v>
      </c>
      <c r="H120" s="7"/>
      <c r="I120" s="7"/>
      <c r="J120" s="7"/>
      <c r="K120" s="7"/>
      <c r="L120" s="9"/>
      <c r="M120" s="9"/>
      <c r="N120" s="9"/>
      <c r="O120" s="9"/>
      <c r="P120" s="9"/>
      <c r="Q120" s="6">
        <f t="shared" si="24"/>
        <v>0</v>
      </c>
      <c r="R120" s="9"/>
      <c r="S120" s="9"/>
      <c r="T120" s="9"/>
      <c r="U120" s="9"/>
      <c r="V120" s="9"/>
      <c r="W120" s="9"/>
      <c r="X120" s="6">
        <f t="shared" si="25"/>
        <v>0</v>
      </c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6">
        <f t="shared" si="26"/>
        <v>0</v>
      </c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6">
        <f t="shared" si="27"/>
        <v>0</v>
      </c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8">
        <f t="shared" si="28"/>
        <v>0</v>
      </c>
      <c r="BO120" s="9"/>
      <c r="BP120" s="9"/>
      <c r="BQ120" s="9"/>
      <c r="BR120" s="6">
        <f t="shared" si="38"/>
        <v>0</v>
      </c>
      <c r="BS120" s="9"/>
      <c r="BT120" s="9"/>
      <c r="BU120" s="9"/>
      <c r="BV120" s="6">
        <f t="shared" si="29"/>
        <v>0</v>
      </c>
      <c r="BW120" s="9"/>
      <c r="BX120" s="6">
        <f t="shared" si="30"/>
        <v>0</v>
      </c>
      <c r="BY120" s="9"/>
      <c r="BZ120" s="9"/>
      <c r="CA120" s="9"/>
      <c r="CB120" s="6">
        <f t="shared" si="31"/>
        <v>0</v>
      </c>
      <c r="CC120" s="9"/>
      <c r="CD120" s="9"/>
      <c r="CE120" s="9"/>
      <c r="CF120" s="9"/>
      <c r="CG120" s="9"/>
      <c r="CH120" s="9"/>
      <c r="CI120" s="6">
        <f t="shared" si="32"/>
        <v>0</v>
      </c>
      <c r="CJ120" s="9"/>
      <c r="CK120" s="6">
        <f t="shared" si="33"/>
        <v>0</v>
      </c>
      <c r="CL120" s="9"/>
      <c r="CM120" s="9"/>
      <c r="CN120" s="9"/>
      <c r="CO120" s="6">
        <f t="shared" si="34"/>
        <v>0</v>
      </c>
      <c r="CP120" s="9"/>
      <c r="CQ120" s="9"/>
      <c r="CR120" s="9"/>
      <c r="CS120" s="9"/>
      <c r="CT120" s="9"/>
      <c r="CU120" s="6">
        <f t="shared" si="35"/>
        <v>0</v>
      </c>
      <c r="CV120" s="9"/>
      <c r="CW120" s="6">
        <f t="shared" si="39"/>
        <v>0</v>
      </c>
      <c r="CX120" s="9"/>
      <c r="CY120" s="6">
        <f t="shared" si="36"/>
        <v>0</v>
      </c>
      <c r="CZ120" s="9"/>
      <c r="DA120" s="9"/>
      <c r="DB120" s="9"/>
      <c r="DC120" s="6">
        <f t="shared" si="37"/>
        <v>0</v>
      </c>
      <c r="DD120" s="9"/>
      <c r="DE120" s="9"/>
      <c r="DF120" s="10">
        <f t="shared" si="21"/>
        <v>0</v>
      </c>
    </row>
    <row r="121" spans="1:110" ht="15" customHeight="1">
      <c r="A121" s="12">
        <v>120</v>
      </c>
      <c r="B121" s="13" t="s">
        <v>134</v>
      </c>
      <c r="C121" s="3" t="s">
        <v>155</v>
      </c>
      <c r="D121" s="3" t="s">
        <v>156</v>
      </c>
      <c r="E121" s="4"/>
      <c r="F121" s="5">
        <f t="shared" si="22"/>
        <v>0</v>
      </c>
      <c r="G121" s="6">
        <f t="shared" si="23"/>
        <v>0</v>
      </c>
      <c r="H121" s="7"/>
      <c r="I121" s="7"/>
      <c r="J121" s="7"/>
      <c r="K121" s="7"/>
      <c r="L121" s="9"/>
      <c r="M121" s="9"/>
      <c r="N121" s="9"/>
      <c r="O121" s="9"/>
      <c r="P121" s="9"/>
      <c r="Q121" s="6">
        <f t="shared" si="24"/>
        <v>0</v>
      </c>
      <c r="R121" s="9"/>
      <c r="S121" s="9"/>
      <c r="T121" s="9"/>
      <c r="U121" s="9"/>
      <c r="V121" s="9"/>
      <c r="W121" s="9"/>
      <c r="X121" s="6">
        <f t="shared" si="25"/>
        <v>0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6">
        <f t="shared" si="26"/>
        <v>0</v>
      </c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6">
        <f t="shared" si="27"/>
        <v>0</v>
      </c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8">
        <f t="shared" si="28"/>
        <v>0</v>
      </c>
      <c r="BO121" s="9"/>
      <c r="BP121" s="9"/>
      <c r="BQ121" s="9"/>
      <c r="BR121" s="6">
        <f t="shared" si="38"/>
        <v>0</v>
      </c>
      <c r="BS121" s="9"/>
      <c r="BT121" s="9"/>
      <c r="BU121" s="9"/>
      <c r="BV121" s="6">
        <f t="shared" si="29"/>
        <v>0</v>
      </c>
      <c r="BW121" s="9"/>
      <c r="BX121" s="6">
        <f t="shared" si="30"/>
        <v>0</v>
      </c>
      <c r="BY121" s="9"/>
      <c r="BZ121" s="9"/>
      <c r="CA121" s="9"/>
      <c r="CB121" s="6">
        <f t="shared" si="31"/>
        <v>0</v>
      </c>
      <c r="CC121" s="9"/>
      <c r="CD121" s="9"/>
      <c r="CE121" s="9"/>
      <c r="CF121" s="9"/>
      <c r="CG121" s="9"/>
      <c r="CH121" s="9"/>
      <c r="CI121" s="6">
        <f t="shared" si="32"/>
        <v>0</v>
      </c>
      <c r="CJ121" s="9"/>
      <c r="CK121" s="6">
        <f t="shared" si="33"/>
        <v>0</v>
      </c>
      <c r="CL121" s="9"/>
      <c r="CM121" s="9"/>
      <c r="CN121" s="9"/>
      <c r="CO121" s="6">
        <f t="shared" si="34"/>
        <v>0</v>
      </c>
      <c r="CP121" s="9"/>
      <c r="CQ121" s="9"/>
      <c r="CR121" s="9"/>
      <c r="CS121" s="9"/>
      <c r="CT121" s="9"/>
      <c r="CU121" s="6">
        <f t="shared" si="35"/>
        <v>0</v>
      </c>
      <c r="CV121" s="9"/>
      <c r="CW121" s="6">
        <f t="shared" si="39"/>
        <v>0</v>
      </c>
      <c r="CX121" s="9"/>
      <c r="CY121" s="6">
        <f t="shared" si="36"/>
        <v>0</v>
      </c>
      <c r="CZ121" s="9"/>
      <c r="DA121" s="9"/>
      <c r="DB121" s="9"/>
      <c r="DC121" s="6">
        <f t="shared" si="37"/>
        <v>0</v>
      </c>
      <c r="DD121" s="9"/>
      <c r="DE121" s="9"/>
      <c r="DF121" s="10">
        <f t="shared" si="21"/>
        <v>0</v>
      </c>
    </row>
    <row r="122" spans="1:110" ht="15" customHeight="1">
      <c r="A122" s="12">
        <v>121</v>
      </c>
      <c r="B122" s="13" t="s">
        <v>135</v>
      </c>
      <c r="C122" s="3" t="s">
        <v>155</v>
      </c>
      <c r="D122" s="3" t="s">
        <v>156</v>
      </c>
      <c r="E122" s="4"/>
      <c r="F122" s="5">
        <f t="shared" si="22"/>
        <v>0</v>
      </c>
      <c r="G122" s="6">
        <f t="shared" si="23"/>
        <v>0</v>
      </c>
      <c r="H122" s="7"/>
      <c r="I122" s="7"/>
      <c r="J122" s="7"/>
      <c r="K122" s="7"/>
      <c r="L122" s="9"/>
      <c r="M122" s="9"/>
      <c r="N122" s="9"/>
      <c r="O122" s="9"/>
      <c r="P122" s="9"/>
      <c r="Q122" s="6">
        <f t="shared" si="24"/>
        <v>0</v>
      </c>
      <c r="R122" s="9"/>
      <c r="S122" s="9"/>
      <c r="T122" s="9"/>
      <c r="U122" s="9"/>
      <c r="V122" s="9"/>
      <c r="W122" s="9"/>
      <c r="X122" s="6">
        <f t="shared" si="25"/>
        <v>0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6">
        <f t="shared" si="26"/>
        <v>0</v>
      </c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6">
        <f t="shared" si="27"/>
        <v>0</v>
      </c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8">
        <f t="shared" si="28"/>
        <v>0</v>
      </c>
      <c r="BO122" s="9"/>
      <c r="BP122" s="9"/>
      <c r="BQ122" s="9"/>
      <c r="BR122" s="6">
        <f t="shared" si="38"/>
        <v>0</v>
      </c>
      <c r="BS122" s="9"/>
      <c r="BT122" s="9"/>
      <c r="BU122" s="9"/>
      <c r="BV122" s="6">
        <f t="shared" si="29"/>
        <v>0</v>
      </c>
      <c r="BW122" s="9"/>
      <c r="BX122" s="6">
        <f t="shared" si="30"/>
        <v>0</v>
      </c>
      <c r="BY122" s="9"/>
      <c r="BZ122" s="9"/>
      <c r="CA122" s="9"/>
      <c r="CB122" s="6">
        <f t="shared" si="31"/>
        <v>0</v>
      </c>
      <c r="CC122" s="9"/>
      <c r="CD122" s="9"/>
      <c r="CE122" s="9"/>
      <c r="CF122" s="9"/>
      <c r="CG122" s="9"/>
      <c r="CH122" s="9"/>
      <c r="CI122" s="6">
        <f t="shared" si="32"/>
        <v>0</v>
      </c>
      <c r="CJ122" s="9"/>
      <c r="CK122" s="6">
        <f t="shared" si="33"/>
        <v>0</v>
      </c>
      <c r="CL122" s="9"/>
      <c r="CM122" s="9"/>
      <c r="CN122" s="9"/>
      <c r="CO122" s="6">
        <f t="shared" si="34"/>
        <v>0</v>
      </c>
      <c r="CP122" s="9"/>
      <c r="CQ122" s="9"/>
      <c r="CR122" s="9"/>
      <c r="CS122" s="9"/>
      <c r="CT122" s="9"/>
      <c r="CU122" s="6">
        <f t="shared" si="35"/>
        <v>0</v>
      </c>
      <c r="CV122" s="9"/>
      <c r="CW122" s="6">
        <f t="shared" si="39"/>
        <v>0</v>
      </c>
      <c r="CX122" s="9"/>
      <c r="CY122" s="6">
        <f t="shared" si="36"/>
        <v>0</v>
      </c>
      <c r="CZ122" s="9"/>
      <c r="DA122" s="9"/>
      <c r="DB122" s="9"/>
      <c r="DC122" s="6">
        <f t="shared" si="37"/>
        <v>0</v>
      </c>
      <c r="DD122" s="9"/>
      <c r="DE122" s="9"/>
      <c r="DF122" s="10">
        <f t="shared" si="21"/>
        <v>0</v>
      </c>
    </row>
    <row r="123" spans="1:110" ht="15" customHeight="1">
      <c r="A123" s="12">
        <v>122</v>
      </c>
      <c r="B123" s="13" t="s">
        <v>136</v>
      </c>
      <c r="C123" s="3" t="s">
        <v>155</v>
      </c>
      <c r="D123" s="3" t="s">
        <v>156</v>
      </c>
      <c r="E123" s="4"/>
      <c r="F123" s="5">
        <f t="shared" si="22"/>
        <v>0</v>
      </c>
      <c r="G123" s="6">
        <f t="shared" si="23"/>
        <v>0</v>
      </c>
      <c r="H123" s="7"/>
      <c r="I123" s="7"/>
      <c r="J123" s="7"/>
      <c r="K123" s="7"/>
      <c r="L123" s="9"/>
      <c r="M123" s="9"/>
      <c r="N123" s="9"/>
      <c r="O123" s="9"/>
      <c r="P123" s="9"/>
      <c r="Q123" s="6">
        <f t="shared" si="24"/>
        <v>0</v>
      </c>
      <c r="R123" s="9"/>
      <c r="S123" s="9"/>
      <c r="T123" s="9"/>
      <c r="U123" s="9"/>
      <c r="V123" s="9"/>
      <c r="W123" s="9"/>
      <c r="X123" s="6">
        <f t="shared" si="25"/>
        <v>0</v>
      </c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6">
        <f t="shared" si="26"/>
        <v>0</v>
      </c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6">
        <f t="shared" si="27"/>
        <v>0</v>
      </c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8">
        <f t="shared" si="28"/>
        <v>0</v>
      </c>
      <c r="BO123" s="9"/>
      <c r="BP123" s="9"/>
      <c r="BQ123" s="9"/>
      <c r="BR123" s="6">
        <f t="shared" si="38"/>
        <v>0</v>
      </c>
      <c r="BS123" s="9"/>
      <c r="BT123" s="9"/>
      <c r="BU123" s="9"/>
      <c r="BV123" s="6">
        <f t="shared" si="29"/>
        <v>0</v>
      </c>
      <c r="BW123" s="9"/>
      <c r="BX123" s="6">
        <f t="shared" si="30"/>
        <v>0</v>
      </c>
      <c r="BY123" s="9"/>
      <c r="BZ123" s="9"/>
      <c r="CA123" s="9"/>
      <c r="CB123" s="6">
        <f t="shared" si="31"/>
        <v>0</v>
      </c>
      <c r="CC123" s="9"/>
      <c r="CD123" s="9"/>
      <c r="CE123" s="9"/>
      <c r="CF123" s="9"/>
      <c r="CG123" s="9"/>
      <c r="CH123" s="9"/>
      <c r="CI123" s="6">
        <f t="shared" si="32"/>
        <v>0</v>
      </c>
      <c r="CJ123" s="9"/>
      <c r="CK123" s="6">
        <f t="shared" si="33"/>
        <v>0</v>
      </c>
      <c r="CL123" s="9"/>
      <c r="CM123" s="9"/>
      <c r="CN123" s="9"/>
      <c r="CO123" s="6">
        <f t="shared" si="34"/>
        <v>0</v>
      </c>
      <c r="CP123" s="9"/>
      <c r="CQ123" s="9"/>
      <c r="CR123" s="9"/>
      <c r="CS123" s="9"/>
      <c r="CT123" s="9"/>
      <c r="CU123" s="6">
        <f t="shared" si="35"/>
        <v>0</v>
      </c>
      <c r="CV123" s="9"/>
      <c r="CW123" s="6">
        <f t="shared" si="39"/>
        <v>0</v>
      </c>
      <c r="CX123" s="9"/>
      <c r="CY123" s="6">
        <f t="shared" si="36"/>
        <v>0</v>
      </c>
      <c r="CZ123" s="9"/>
      <c r="DA123" s="9"/>
      <c r="DB123" s="9"/>
      <c r="DC123" s="6">
        <f t="shared" si="37"/>
        <v>0</v>
      </c>
      <c r="DD123" s="9"/>
      <c r="DE123" s="9"/>
      <c r="DF123" s="10">
        <f t="shared" si="21"/>
        <v>0</v>
      </c>
    </row>
    <row r="124" spans="1:110" ht="15" customHeight="1">
      <c r="A124" s="12">
        <v>123</v>
      </c>
      <c r="B124" s="13" t="s">
        <v>127</v>
      </c>
      <c r="C124" s="3" t="s">
        <v>129</v>
      </c>
      <c r="D124" s="3" t="s">
        <v>157</v>
      </c>
      <c r="E124" s="4" t="s">
        <v>153</v>
      </c>
      <c r="F124" s="5">
        <f t="shared" si="22"/>
        <v>0</v>
      </c>
      <c r="G124" s="6">
        <f t="shared" si="23"/>
        <v>0</v>
      </c>
      <c r="H124" s="7"/>
      <c r="I124" s="7"/>
      <c r="J124" s="7"/>
      <c r="K124" s="7"/>
      <c r="L124" s="9"/>
      <c r="M124" s="9"/>
      <c r="N124" s="9"/>
      <c r="O124" s="9"/>
      <c r="P124" s="9"/>
      <c r="Q124" s="6">
        <f t="shared" si="24"/>
        <v>0</v>
      </c>
      <c r="R124" s="9"/>
      <c r="S124" s="9"/>
      <c r="T124" s="9"/>
      <c r="U124" s="9"/>
      <c r="V124" s="9"/>
      <c r="W124" s="9"/>
      <c r="X124" s="6">
        <f t="shared" si="25"/>
        <v>0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6">
        <f t="shared" si="26"/>
        <v>0</v>
      </c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6">
        <f t="shared" si="27"/>
        <v>0</v>
      </c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8">
        <f t="shared" si="28"/>
        <v>0</v>
      </c>
      <c r="BO124" s="9"/>
      <c r="BP124" s="9"/>
      <c r="BQ124" s="9"/>
      <c r="BR124" s="6">
        <f t="shared" si="38"/>
        <v>0</v>
      </c>
      <c r="BS124" s="9"/>
      <c r="BT124" s="9"/>
      <c r="BU124" s="9"/>
      <c r="BV124" s="6">
        <f t="shared" si="29"/>
        <v>0</v>
      </c>
      <c r="BW124" s="9"/>
      <c r="BX124" s="6">
        <f t="shared" si="30"/>
        <v>0</v>
      </c>
      <c r="BY124" s="9"/>
      <c r="BZ124" s="9"/>
      <c r="CA124" s="9"/>
      <c r="CB124" s="6">
        <f t="shared" si="31"/>
        <v>0</v>
      </c>
      <c r="CC124" s="9"/>
      <c r="CD124" s="9"/>
      <c r="CE124" s="9"/>
      <c r="CF124" s="9"/>
      <c r="CG124" s="9"/>
      <c r="CH124" s="9"/>
      <c r="CI124" s="6">
        <f t="shared" si="32"/>
        <v>0</v>
      </c>
      <c r="CJ124" s="9"/>
      <c r="CK124" s="6">
        <f t="shared" si="33"/>
        <v>0</v>
      </c>
      <c r="CL124" s="9"/>
      <c r="CM124" s="9"/>
      <c r="CN124" s="9"/>
      <c r="CO124" s="6">
        <f t="shared" si="34"/>
        <v>0</v>
      </c>
      <c r="CP124" s="9"/>
      <c r="CQ124" s="9"/>
      <c r="CR124" s="9"/>
      <c r="CS124" s="9"/>
      <c r="CT124" s="9"/>
      <c r="CU124" s="6">
        <f t="shared" si="35"/>
        <v>0</v>
      </c>
      <c r="CV124" s="9"/>
      <c r="CW124" s="6">
        <f t="shared" si="39"/>
        <v>0</v>
      </c>
      <c r="CX124" s="9"/>
      <c r="CY124" s="6">
        <f t="shared" si="36"/>
        <v>0</v>
      </c>
      <c r="CZ124" s="9"/>
      <c r="DA124" s="9"/>
      <c r="DB124" s="9"/>
      <c r="DC124" s="6">
        <f t="shared" si="37"/>
        <v>0</v>
      </c>
      <c r="DD124" s="9"/>
      <c r="DE124" s="9"/>
      <c r="DF124" s="10">
        <f t="shared" si="21"/>
        <v>0</v>
      </c>
    </row>
    <row r="125" spans="1:110" ht="15" customHeight="1">
      <c r="A125" s="12">
        <v>124</v>
      </c>
      <c r="B125" s="13" t="s">
        <v>113</v>
      </c>
      <c r="C125" s="3" t="s">
        <v>158</v>
      </c>
      <c r="D125" s="3" t="s">
        <v>159</v>
      </c>
      <c r="E125" s="4" t="s">
        <v>153</v>
      </c>
      <c r="F125" s="5">
        <f t="shared" si="22"/>
        <v>1060</v>
      </c>
      <c r="G125" s="6">
        <f t="shared" si="23"/>
        <v>0</v>
      </c>
      <c r="H125" s="7"/>
      <c r="I125" s="7"/>
      <c r="J125" s="7"/>
      <c r="K125" s="7"/>
      <c r="L125" s="9"/>
      <c r="M125" s="9"/>
      <c r="N125" s="9"/>
      <c r="O125" s="9"/>
      <c r="P125" s="9"/>
      <c r="Q125" s="6">
        <f t="shared" si="24"/>
        <v>170</v>
      </c>
      <c r="R125" s="9">
        <v>1</v>
      </c>
      <c r="S125" s="9">
        <v>2</v>
      </c>
      <c r="T125" s="9"/>
      <c r="U125" s="9">
        <v>167</v>
      </c>
      <c r="V125" s="9"/>
      <c r="W125" s="9"/>
      <c r="X125" s="6">
        <f t="shared" si="25"/>
        <v>0</v>
      </c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6">
        <f t="shared" si="26"/>
        <v>0</v>
      </c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6">
        <f t="shared" si="27"/>
        <v>39</v>
      </c>
      <c r="BC125" s="9"/>
      <c r="BD125" s="9">
        <v>39</v>
      </c>
      <c r="BE125" s="9"/>
      <c r="BF125" s="9"/>
      <c r="BG125" s="9"/>
      <c r="BH125" s="9"/>
      <c r="BI125" s="9"/>
      <c r="BJ125" s="9"/>
      <c r="BK125" s="9"/>
      <c r="BL125" s="9"/>
      <c r="BM125" s="9"/>
      <c r="BN125" s="8">
        <f t="shared" si="28"/>
        <v>0</v>
      </c>
      <c r="BO125" s="9"/>
      <c r="BP125" s="9"/>
      <c r="BQ125" s="9"/>
      <c r="BR125" s="6">
        <f t="shared" si="38"/>
        <v>277</v>
      </c>
      <c r="BS125" s="9">
        <v>277</v>
      </c>
      <c r="BT125" s="9"/>
      <c r="BU125" s="9"/>
      <c r="BV125" s="6">
        <f t="shared" si="29"/>
        <v>0</v>
      </c>
      <c r="BW125" s="9"/>
      <c r="BX125" s="6">
        <f t="shared" si="30"/>
        <v>0</v>
      </c>
      <c r="BY125" s="9"/>
      <c r="BZ125" s="9"/>
      <c r="CA125" s="9"/>
      <c r="CB125" s="6">
        <f t="shared" si="31"/>
        <v>0</v>
      </c>
      <c r="CC125" s="9"/>
      <c r="CD125" s="9"/>
      <c r="CE125" s="9"/>
      <c r="CF125" s="9"/>
      <c r="CG125" s="9"/>
      <c r="CH125" s="9"/>
      <c r="CI125" s="6">
        <f t="shared" si="32"/>
        <v>0</v>
      </c>
      <c r="CJ125" s="9"/>
      <c r="CK125" s="6">
        <f t="shared" si="33"/>
        <v>0</v>
      </c>
      <c r="CL125" s="9"/>
      <c r="CM125" s="9"/>
      <c r="CN125" s="9"/>
      <c r="CO125" s="6">
        <f t="shared" si="34"/>
        <v>0</v>
      </c>
      <c r="CP125" s="9"/>
      <c r="CQ125" s="9"/>
      <c r="CR125" s="9"/>
      <c r="CS125" s="9"/>
      <c r="CT125" s="9"/>
      <c r="CU125" s="6">
        <f t="shared" si="35"/>
        <v>0</v>
      </c>
      <c r="CV125" s="9"/>
      <c r="CW125" s="6">
        <f t="shared" si="39"/>
        <v>415</v>
      </c>
      <c r="CX125" s="9">
        <v>415</v>
      </c>
      <c r="CY125" s="6">
        <f t="shared" si="36"/>
        <v>0</v>
      </c>
      <c r="CZ125" s="9"/>
      <c r="DA125" s="9"/>
      <c r="DB125" s="9"/>
      <c r="DC125" s="6">
        <f t="shared" si="37"/>
        <v>159</v>
      </c>
      <c r="DD125" s="9">
        <v>159</v>
      </c>
      <c r="DE125" s="9"/>
      <c r="DF125" s="10">
        <f t="shared" si="21"/>
        <v>1060</v>
      </c>
    </row>
    <row r="126" spans="1:110" ht="15" customHeight="1">
      <c r="A126" s="12">
        <v>125</v>
      </c>
      <c r="B126" s="13" t="s">
        <v>118</v>
      </c>
      <c r="C126" s="3" t="s">
        <v>158</v>
      </c>
      <c r="D126" s="3" t="s">
        <v>159</v>
      </c>
      <c r="E126" s="4"/>
      <c r="F126" s="5">
        <f t="shared" si="22"/>
        <v>2035</v>
      </c>
      <c r="G126" s="6">
        <f t="shared" si="23"/>
        <v>0</v>
      </c>
      <c r="H126" s="7"/>
      <c r="I126" s="7"/>
      <c r="J126" s="7"/>
      <c r="K126" s="7"/>
      <c r="L126" s="9"/>
      <c r="M126" s="9"/>
      <c r="N126" s="9"/>
      <c r="O126" s="9"/>
      <c r="P126" s="9"/>
      <c r="Q126" s="6">
        <f t="shared" si="24"/>
        <v>1754</v>
      </c>
      <c r="R126" s="9"/>
      <c r="S126" s="9">
        <v>5</v>
      </c>
      <c r="T126" s="9"/>
      <c r="U126" s="9">
        <v>1749</v>
      </c>
      <c r="V126" s="9"/>
      <c r="W126" s="9"/>
      <c r="X126" s="6">
        <f t="shared" si="25"/>
        <v>0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6">
        <f t="shared" si="26"/>
        <v>0</v>
      </c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6">
        <f t="shared" si="27"/>
        <v>0</v>
      </c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8">
        <f t="shared" si="28"/>
        <v>0</v>
      </c>
      <c r="BO126" s="9"/>
      <c r="BP126" s="9"/>
      <c r="BQ126" s="9"/>
      <c r="BR126" s="6">
        <f t="shared" si="38"/>
        <v>0</v>
      </c>
      <c r="BS126" s="9"/>
      <c r="BT126" s="9"/>
      <c r="BU126" s="9"/>
      <c r="BV126" s="6">
        <f t="shared" si="29"/>
        <v>0</v>
      </c>
      <c r="BW126" s="9"/>
      <c r="BX126" s="6">
        <f t="shared" si="30"/>
        <v>0</v>
      </c>
      <c r="BY126" s="9"/>
      <c r="BZ126" s="9"/>
      <c r="CA126" s="9"/>
      <c r="CB126" s="6">
        <f t="shared" si="31"/>
        <v>0</v>
      </c>
      <c r="CC126" s="9"/>
      <c r="CD126" s="9"/>
      <c r="CE126" s="9"/>
      <c r="CF126" s="9"/>
      <c r="CG126" s="9"/>
      <c r="CH126" s="9"/>
      <c r="CI126" s="6">
        <f t="shared" si="32"/>
        <v>0</v>
      </c>
      <c r="CJ126" s="9"/>
      <c r="CK126" s="6">
        <f t="shared" si="33"/>
        <v>0</v>
      </c>
      <c r="CL126" s="9"/>
      <c r="CM126" s="9"/>
      <c r="CN126" s="9"/>
      <c r="CO126" s="6">
        <f t="shared" si="34"/>
        <v>0</v>
      </c>
      <c r="CP126" s="9"/>
      <c r="CQ126" s="9"/>
      <c r="CR126" s="9"/>
      <c r="CS126" s="9"/>
      <c r="CT126" s="9"/>
      <c r="CU126" s="6">
        <f t="shared" si="35"/>
        <v>0</v>
      </c>
      <c r="CV126" s="9"/>
      <c r="CW126" s="6">
        <f t="shared" si="39"/>
        <v>212</v>
      </c>
      <c r="CX126" s="9">
        <v>212</v>
      </c>
      <c r="CY126" s="6">
        <f t="shared" si="36"/>
        <v>0</v>
      </c>
      <c r="CZ126" s="9"/>
      <c r="DA126" s="9"/>
      <c r="DB126" s="9"/>
      <c r="DC126" s="6">
        <f t="shared" si="37"/>
        <v>69</v>
      </c>
      <c r="DD126" s="9">
        <v>69</v>
      </c>
      <c r="DE126" s="9"/>
      <c r="DF126" s="10">
        <f t="shared" si="21"/>
        <v>2035</v>
      </c>
    </row>
    <row r="127" spans="1:110" ht="15" customHeight="1">
      <c r="A127" s="12">
        <v>126</v>
      </c>
      <c r="B127" s="13" t="s">
        <v>123</v>
      </c>
      <c r="C127" s="3" t="s">
        <v>158</v>
      </c>
      <c r="D127" s="3" t="s">
        <v>159</v>
      </c>
      <c r="E127" s="4"/>
      <c r="F127" s="5">
        <f t="shared" si="22"/>
        <v>462</v>
      </c>
      <c r="G127" s="6">
        <f t="shared" si="23"/>
        <v>0</v>
      </c>
      <c r="H127" s="7"/>
      <c r="I127" s="7"/>
      <c r="J127" s="7"/>
      <c r="K127" s="7"/>
      <c r="L127" s="9"/>
      <c r="M127" s="9"/>
      <c r="N127" s="9"/>
      <c r="O127" s="9"/>
      <c r="P127" s="9"/>
      <c r="Q127" s="6">
        <f t="shared" si="24"/>
        <v>74</v>
      </c>
      <c r="R127" s="9"/>
      <c r="S127" s="9">
        <v>20</v>
      </c>
      <c r="T127" s="9"/>
      <c r="U127" s="9">
        <v>54</v>
      </c>
      <c r="V127" s="9"/>
      <c r="W127" s="9"/>
      <c r="X127" s="6">
        <f t="shared" si="25"/>
        <v>0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6">
        <f t="shared" si="26"/>
        <v>0</v>
      </c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6">
        <f t="shared" si="27"/>
        <v>0</v>
      </c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8">
        <f t="shared" si="28"/>
        <v>0</v>
      </c>
      <c r="BO127" s="9"/>
      <c r="BP127" s="9"/>
      <c r="BQ127" s="9"/>
      <c r="BR127" s="6">
        <f t="shared" si="38"/>
        <v>0</v>
      </c>
      <c r="BS127" s="9"/>
      <c r="BT127" s="9"/>
      <c r="BU127" s="9"/>
      <c r="BV127" s="6">
        <f t="shared" si="29"/>
        <v>0</v>
      </c>
      <c r="BW127" s="9"/>
      <c r="BX127" s="6">
        <f t="shared" si="30"/>
        <v>0</v>
      </c>
      <c r="BY127" s="9"/>
      <c r="BZ127" s="9"/>
      <c r="CA127" s="9"/>
      <c r="CB127" s="6">
        <f t="shared" si="31"/>
        <v>0</v>
      </c>
      <c r="CC127" s="9"/>
      <c r="CD127" s="9"/>
      <c r="CE127" s="9"/>
      <c r="CF127" s="9"/>
      <c r="CG127" s="9"/>
      <c r="CH127" s="9"/>
      <c r="CI127" s="6">
        <f t="shared" si="32"/>
        <v>0</v>
      </c>
      <c r="CJ127" s="9"/>
      <c r="CK127" s="6">
        <f t="shared" si="33"/>
        <v>0</v>
      </c>
      <c r="CL127" s="9"/>
      <c r="CM127" s="9"/>
      <c r="CN127" s="9"/>
      <c r="CO127" s="6">
        <f t="shared" si="34"/>
        <v>0</v>
      </c>
      <c r="CP127" s="9"/>
      <c r="CQ127" s="9"/>
      <c r="CR127" s="9"/>
      <c r="CS127" s="9"/>
      <c r="CT127" s="9"/>
      <c r="CU127" s="6">
        <f t="shared" si="35"/>
        <v>0</v>
      </c>
      <c r="CV127" s="9"/>
      <c r="CW127" s="6">
        <f t="shared" si="39"/>
        <v>304</v>
      </c>
      <c r="CX127" s="9">
        <v>304</v>
      </c>
      <c r="CY127" s="6">
        <f t="shared" si="36"/>
        <v>0</v>
      </c>
      <c r="CZ127" s="9"/>
      <c r="DA127" s="9"/>
      <c r="DB127" s="9"/>
      <c r="DC127" s="6">
        <f t="shared" si="37"/>
        <v>84</v>
      </c>
      <c r="DD127" s="9">
        <v>84</v>
      </c>
      <c r="DE127" s="9"/>
      <c r="DF127" s="10">
        <f t="shared" si="21"/>
        <v>462</v>
      </c>
    </row>
    <row r="128" spans="1:110" ht="15" customHeight="1">
      <c r="A128" s="12">
        <v>127</v>
      </c>
      <c r="B128" s="13" t="s">
        <v>124</v>
      </c>
      <c r="C128" s="3" t="s">
        <v>158</v>
      </c>
      <c r="D128" s="3" t="s">
        <v>159</v>
      </c>
      <c r="E128" s="4"/>
      <c r="F128" s="5">
        <f t="shared" si="22"/>
        <v>375</v>
      </c>
      <c r="G128" s="6">
        <f t="shared" si="23"/>
        <v>0</v>
      </c>
      <c r="H128" s="7"/>
      <c r="I128" s="7"/>
      <c r="J128" s="7"/>
      <c r="K128" s="7"/>
      <c r="L128" s="9"/>
      <c r="M128" s="9"/>
      <c r="N128" s="9"/>
      <c r="O128" s="9"/>
      <c r="P128" s="9"/>
      <c r="Q128" s="6">
        <f t="shared" si="24"/>
        <v>150</v>
      </c>
      <c r="R128" s="9"/>
      <c r="S128" s="9"/>
      <c r="T128" s="9"/>
      <c r="U128" s="9">
        <v>150</v>
      </c>
      <c r="V128" s="9"/>
      <c r="W128" s="9"/>
      <c r="X128" s="6">
        <f t="shared" si="25"/>
        <v>0</v>
      </c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6">
        <f t="shared" si="26"/>
        <v>0</v>
      </c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6">
        <f t="shared" si="27"/>
        <v>0</v>
      </c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8">
        <f t="shared" si="28"/>
        <v>0</v>
      </c>
      <c r="BO128" s="9"/>
      <c r="BP128" s="9"/>
      <c r="BQ128" s="9"/>
      <c r="BR128" s="6">
        <f t="shared" si="38"/>
        <v>0</v>
      </c>
      <c r="BS128" s="9"/>
      <c r="BT128" s="9"/>
      <c r="BU128" s="9"/>
      <c r="BV128" s="6">
        <f t="shared" si="29"/>
        <v>0</v>
      </c>
      <c r="BW128" s="9"/>
      <c r="BX128" s="6">
        <f t="shared" si="30"/>
        <v>0</v>
      </c>
      <c r="BY128" s="9"/>
      <c r="BZ128" s="9"/>
      <c r="CA128" s="9"/>
      <c r="CB128" s="6">
        <f t="shared" si="31"/>
        <v>0</v>
      </c>
      <c r="CC128" s="9"/>
      <c r="CD128" s="9"/>
      <c r="CE128" s="9"/>
      <c r="CF128" s="9"/>
      <c r="CG128" s="9"/>
      <c r="CH128" s="9"/>
      <c r="CI128" s="6">
        <f t="shared" si="32"/>
        <v>0</v>
      </c>
      <c r="CJ128" s="9"/>
      <c r="CK128" s="6">
        <f t="shared" si="33"/>
        <v>0</v>
      </c>
      <c r="CL128" s="9"/>
      <c r="CM128" s="9"/>
      <c r="CN128" s="9"/>
      <c r="CO128" s="6">
        <f t="shared" si="34"/>
        <v>0</v>
      </c>
      <c r="CP128" s="9"/>
      <c r="CQ128" s="9"/>
      <c r="CR128" s="9"/>
      <c r="CS128" s="9"/>
      <c r="CT128" s="9"/>
      <c r="CU128" s="6">
        <f t="shared" si="35"/>
        <v>0</v>
      </c>
      <c r="CV128" s="9"/>
      <c r="CW128" s="6">
        <f t="shared" si="39"/>
        <v>170</v>
      </c>
      <c r="CX128" s="9">
        <v>170</v>
      </c>
      <c r="CY128" s="6">
        <f t="shared" si="36"/>
        <v>0</v>
      </c>
      <c r="CZ128" s="9"/>
      <c r="DA128" s="9"/>
      <c r="DB128" s="9"/>
      <c r="DC128" s="6">
        <f t="shared" si="37"/>
        <v>55</v>
      </c>
      <c r="DD128" s="9">
        <v>55</v>
      </c>
      <c r="DE128" s="9"/>
      <c r="DF128" s="10">
        <f t="shared" si="21"/>
        <v>375</v>
      </c>
    </row>
    <row r="129" spans="1:110" ht="15" customHeight="1">
      <c r="A129" s="12">
        <v>128</v>
      </c>
      <c r="B129" s="13" t="s">
        <v>125</v>
      </c>
      <c r="C129" s="3" t="s">
        <v>158</v>
      </c>
      <c r="D129" s="3" t="s">
        <v>159</v>
      </c>
      <c r="E129" s="4"/>
      <c r="F129" s="5">
        <f t="shared" si="22"/>
        <v>1364</v>
      </c>
      <c r="G129" s="6">
        <f t="shared" si="23"/>
        <v>0</v>
      </c>
      <c r="H129" s="7"/>
      <c r="I129" s="7"/>
      <c r="J129" s="7"/>
      <c r="K129" s="7"/>
      <c r="L129" s="9"/>
      <c r="M129" s="9"/>
      <c r="N129" s="9"/>
      <c r="O129" s="9"/>
      <c r="P129" s="9"/>
      <c r="Q129" s="6">
        <f t="shared" si="24"/>
        <v>812</v>
      </c>
      <c r="R129" s="9"/>
      <c r="S129" s="9">
        <v>2</v>
      </c>
      <c r="T129" s="9"/>
      <c r="U129" s="9">
        <v>810</v>
      </c>
      <c r="V129" s="9"/>
      <c r="W129" s="9"/>
      <c r="X129" s="6">
        <f t="shared" si="25"/>
        <v>0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6">
        <f t="shared" si="26"/>
        <v>0</v>
      </c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6">
        <f t="shared" si="27"/>
        <v>0</v>
      </c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8">
        <f t="shared" si="28"/>
        <v>0</v>
      </c>
      <c r="BO129" s="9"/>
      <c r="BP129" s="9"/>
      <c r="BQ129" s="9"/>
      <c r="BR129" s="6">
        <f t="shared" si="38"/>
        <v>0</v>
      </c>
      <c r="BS129" s="9"/>
      <c r="BT129" s="9"/>
      <c r="BU129" s="9"/>
      <c r="BV129" s="6">
        <f t="shared" si="29"/>
        <v>0</v>
      </c>
      <c r="BW129" s="9"/>
      <c r="BX129" s="6">
        <f t="shared" si="30"/>
        <v>0</v>
      </c>
      <c r="BY129" s="9"/>
      <c r="BZ129" s="9"/>
      <c r="CA129" s="9"/>
      <c r="CB129" s="6">
        <f t="shared" si="31"/>
        <v>0</v>
      </c>
      <c r="CC129" s="9"/>
      <c r="CD129" s="9"/>
      <c r="CE129" s="9"/>
      <c r="CF129" s="9"/>
      <c r="CG129" s="9"/>
      <c r="CH129" s="9"/>
      <c r="CI129" s="6">
        <f t="shared" si="32"/>
        <v>0</v>
      </c>
      <c r="CJ129" s="9"/>
      <c r="CK129" s="6">
        <f t="shared" si="33"/>
        <v>0</v>
      </c>
      <c r="CL129" s="9"/>
      <c r="CM129" s="9"/>
      <c r="CN129" s="9"/>
      <c r="CO129" s="6">
        <f t="shared" si="34"/>
        <v>0</v>
      </c>
      <c r="CP129" s="9"/>
      <c r="CQ129" s="9"/>
      <c r="CR129" s="9"/>
      <c r="CS129" s="9"/>
      <c r="CT129" s="9"/>
      <c r="CU129" s="6">
        <f t="shared" si="35"/>
        <v>0</v>
      </c>
      <c r="CV129" s="9"/>
      <c r="CW129" s="6">
        <f t="shared" si="39"/>
        <v>499</v>
      </c>
      <c r="CX129" s="9">
        <v>499</v>
      </c>
      <c r="CY129" s="6">
        <f t="shared" si="36"/>
        <v>0</v>
      </c>
      <c r="CZ129" s="9"/>
      <c r="DA129" s="9"/>
      <c r="DB129" s="9"/>
      <c r="DC129" s="6">
        <f t="shared" si="37"/>
        <v>53</v>
      </c>
      <c r="DD129" s="9">
        <v>53</v>
      </c>
      <c r="DE129" s="9"/>
      <c r="DF129" s="10">
        <f t="shared" ref="DF129:DF192" si="40">DC129+CY129+CW129+CU129+CO129+CK129+CI129+CB129+BX129+BV129+BR129+BN129+BB129+AP129+X129+Q129+G129</f>
        <v>1364</v>
      </c>
    </row>
    <row r="130" spans="1:110" ht="15" customHeight="1">
      <c r="A130" s="12">
        <v>129</v>
      </c>
      <c r="B130" s="13" t="s">
        <v>126</v>
      </c>
      <c r="C130" s="3" t="s">
        <v>158</v>
      </c>
      <c r="D130" s="3" t="s">
        <v>159</v>
      </c>
      <c r="E130" s="4"/>
      <c r="F130" s="5">
        <f t="shared" si="22"/>
        <v>911</v>
      </c>
      <c r="G130" s="6">
        <f t="shared" si="23"/>
        <v>0</v>
      </c>
      <c r="H130" s="7"/>
      <c r="I130" s="7"/>
      <c r="J130" s="7"/>
      <c r="K130" s="7"/>
      <c r="L130" s="9"/>
      <c r="M130" s="9"/>
      <c r="N130" s="9"/>
      <c r="O130" s="9"/>
      <c r="P130" s="9"/>
      <c r="Q130" s="6">
        <f t="shared" si="24"/>
        <v>427</v>
      </c>
      <c r="R130" s="9"/>
      <c r="S130" s="9">
        <v>118</v>
      </c>
      <c r="T130" s="9"/>
      <c r="U130" s="9">
        <v>309</v>
      </c>
      <c r="V130" s="9"/>
      <c r="W130" s="9"/>
      <c r="X130" s="6">
        <f t="shared" si="25"/>
        <v>0</v>
      </c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6">
        <f t="shared" si="26"/>
        <v>0</v>
      </c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6">
        <f t="shared" si="27"/>
        <v>0</v>
      </c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8">
        <f t="shared" si="28"/>
        <v>0</v>
      </c>
      <c r="BO130" s="9"/>
      <c r="BP130" s="9"/>
      <c r="BQ130" s="9"/>
      <c r="BR130" s="6">
        <f t="shared" si="38"/>
        <v>0</v>
      </c>
      <c r="BS130" s="9"/>
      <c r="BT130" s="9"/>
      <c r="BU130" s="9"/>
      <c r="BV130" s="6">
        <f t="shared" si="29"/>
        <v>0</v>
      </c>
      <c r="BW130" s="9"/>
      <c r="BX130" s="6">
        <f t="shared" si="30"/>
        <v>0</v>
      </c>
      <c r="BY130" s="9"/>
      <c r="BZ130" s="9"/>
      <c r="CA130" s="9"/>
      <c r="CB130" s="6">
        <f t="shared" si="31"/>
        <v>0</v>
      </c>
      <c r="CC130" s="9"/>
      <c r="CD130" s="9"/>
      <c r="CE130" s="9"/>
      <c r="CF130" s="9"/>
      <c r="CG130" s="9"/>
      <c r="CH130" s="9"/>
      <c r="CI130" s="6">
        <f t="shared" si="32"/>
        <v>0</v>
      </c>
      <c r="CJ130" s="9"/>
      <c r="CK130" s="6">
        <f t="shared" si="33"/>
        <v>0</v>
      </c>
      <c r="CL130" s="9"/>
      <c r="CM130" s="9"/>
      <c r="CN130" s="9"/>
      <c r="CO130" s="6">
        <f t="shared" si="34"/>
        <v>0</v>
      </c>
      <c r="CP130" s="9"/>
      <c r="CQ130" s="9"/>
      <c r="CR130" s="9"/>
      <c r="CS130" s="9"/>
      <c r="CT130" s="9"/>
      <c r="CU130" s="6">
        <f t="shared" si="35"/>
        <v>0</v>
      </c>
      <c r="CV130" s="9"/>
      <c r="CW130" s="6">
        <f t="shared" si="39"/>
        <v>431</v>
      </c>
      <c r="CX130" s="9">
        <v>431</v>
      </c>
      <c r="CY130" s="6">
        <f t="shared" si="36"/>
        <v>0</v>
      </c>
      <c r="CZ130" s="9"/>
      <c r="DA130" s="9"/>
      <c r="DB130" s="9"/>
      <c r="DC130" s="6">
        <f t="shared" si="37"/>
        <v>53</v>
      </c>
      <c r="DD130" s="9">
        <v>53</v>
      </c>
      <c r="DE130" s="9"/>
      <c r="DF130" s="10">
        <f t="shared" si="40"/>
        <v>911</v>
      </c>
    </row>
    <row r="131" spans="1:110" ht="15" customHeight="1">
      <c r="A131" s="12">
        <v>130</v>
      </c>
      <c r="B131" s="13" t="s">
        <v>127</v>
      </c>
      <c r="C131" s="3" t="s">
        <v>158</v>
      </c>
      <c r="D131" s="3" t="s">
        <v>159</v>
      </c>
      <c r="E131" s="4"/>
      <c r="F131" s="5">
        <f t="shared" si="22"/>
        <v>25456</v>
      </c>
      <c r="G131" s="6">
        <f t="shared" ref="G131:G194" si="41">SUM(H131:P131)</f>
        <v>0</v>
      </c>
      <c r="H131" s="7"/>
      <c r="I131" s="7"/>
      <c r="J131" s="7"/>
      <c r="K131" s="7"/>
      <c r="L131" s="9"/>
      <c r="M131" s="9"/>
      <c r="N131" s="9"/>
      <c r="O131" s="9"/>
      <c r="P131" s="9"/>
      <c r="Q131" s="6">
        <f t="shared" ref="Q131:Q194" si="42">SUM(R131:W131)</f>
        <v>21849</v>
      </c>
      <c r="R131" s="9"/>
      <c r="S131" s="9">
        <v>3675</v>
      </c>
      <c r="T131" s="9"/>
      <c r="U131" s="9">
        <v>18174</v>
      </c>
      <c r="V131" s="9"/>
      <c r="W131" s="9"/>
      <c r="X131" s="6">
        <f t="shared" ref="X131:X194" si="43">SUM(Y131:AO131)</f>
        <v>0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6">
        <f t="shared" ref="AP131:AP194" si="44">SUM(AQ131:BA131)</f>
        <v>17</v>
      </c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>
        <v>17</v>
      </c>
      <c r="BB131" s="6">
        <f t="shared" ref="BB131:BB194" si="45">SUM(BC131:BM131)</f>
        <v>0</v>
      </c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8">
        <f t="shared" ref="BN131:BN194" si="46">SUM(BO131:BQ131)</f>
        <v>0</v>
      </c>
      <c r="BO131" s="9"/>
      <c r="BP131" s="9"/>
      <c r="BQ131" s="9"/>
      <c r="BR131" s="6">
        <f t="shared" si="38"/>
        <v>0</v>
      </c>
      <c r="BS131" s="9"/>
      <c r="BT131" s="9"/>
      <c r="BU131" s="9"/>
      <c r="BV131" s="6">
        <f t="shared" ref="BV131:BV194" si="47">BW131</f>
        <v>0</v>
      </c>
      <c r="BW131" s="9"/>
      <c r="BX131" s="6">
        <f t="shared" ref="BX131:BX194" si="48">SUM(BY131:CA131)</f>
        <v>0</v>
      </c>
      <c r="BY131" s="9"/>
      <c r="BZ131" s="9"/>
      <c r="CA131" s="9"/>
      <c r="CB131" s="6">
        <f t="shared" ref="CB131:CB194" si="49">SUM(CC131:CH131)</f>
        <v>0</v>
      </c>
      <c r="CC131" s="9"/>
      <c r="CD131" s="9"/>
      <c r="CE131" s="9"/>
      <c r="CF131" s="9"/>
      <c r="CG131" s="9"/>
      <c r="CH131" s="9"/>
      <c r="CI131" s="6">
        <f t="shared" ref="CI131:CI194" si="50">CJ131</f>
        <v>0</v>
      </c>
      <c r="CJ131" s="9"/>
      <c r="CK131" s="6">
        <f t="shared" ref="CK131:CK194" si="51">SUM(CL131:CN131)</f>
        <v>0</v>
      </c>
      <c r="CL131" s="9"/>
      <c r="CM131" s="9"/>
      <c r="CN131" s="9"/>
      <c r="CO131" s="6">
        <f t="shared" ref="CO131:CO194" si="52">SUM(CP131:CT131)</f>
        <v>0</v>
      </c>
      <c r="CP131" s="9"/>
      <c r="CQ131" s="9"/>
      <c r="CR131" s="9"/>
      <c r="CS131" s="9"/>
      <c r="CT131" s="9"/>
      <c r="CU131" s="6">
        <f t="shared" ref="CU131:CU194" si="53">CV131</f>
        <v>0</v>
      </c>
      <c r="CV131" s="9"/>
      <c r="CW131" s="6">
        <f t="shared" si="39"/>
        <v>2107</v>
      </c>
      <c r="CX131" s="9">
        <v>2107</v>
      </c>
      <c r="CY131" s="6">
        <f t="shared" ref="CY131:CY194" si="54">SUM(CZ131:DB131)</f>
        <v>0</v>
      </c>
      <c r="CZ131" s="9"/>
      <c r="DA131" s="9"/>
      <c r="DB131" s="9"/>
      <c r="DC131" s="6">
        <f t="shared" ref="DC131:DC194" si="55">SUM(DD131:DE131)</f>
        <v>1483</v>
      </c>
      <c r="DD131" s="9">
        <v>1483</v>
      </c>
      <c r="DE131" s="9"/>
      <c r="DF131" s="10">
        <f t="shared" si="40"/>
        <v>25456</v>
      </c>
    </row>
    <row r="132" spans="1:110" ht="15" customHeight="1">
      <c r="A132" s="12">
        <v>131</v>
      </c>
      <c r="B132" s="13" t="s">
        <v>128</v>
      </c>
      <c r="C132" s="3" t="s">
        <v>158</v>
      </c>
      <c r="D132" s="3" t="s">
        <v>159</v>
      </c>
      <c r="E132" s="4"/>
      <c r="F132" s="5">
        <f t="shared" si="22"/>
        <v>425</v>
      </c>
      <c r="G132" s="6">
        <f t="shared" si="41"/>
        <v>0</v>
      </c>
      <c r="H132" s="7"/>
      <c r="I132" s="7"/>
      <c r="J132" s="7"/>
      <c r="K132" s="7"/>
      <c r="L132" s="9"/>
      <c r="M132" s="9"/>
      <c r="N132" s="9"/>
      <c r="O132" s="9"/>
      <c r="P132" s="9"/>
      <c r="Q132" s="6">
        <f t="shared" si="42"/>
        <v>15</v>
      </c>
      <c r="R132" s="9"/>
      <c r="S132" s="9">
        <v>7</v>
      </c>
      <c r="T132" s="9"/>
      <c r="U132" s="9">
        <v>8</v>
      </c>
      <c r="V132" s="9"/>
      <c r="W132" s="9"/>
      <c r="X132" s="6">
        <f t="shared" si="43"/>
        <v>0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6">
        <f t="shared" si="44"/>
        <v>0</v>
      </c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6">
        <f t="shared" si="45"/>
        <v>0</v>
      </c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8">
        <f t="shared" si="46"/>
        <v>0</v>
      </c>
      <c r="BO132" s="9"/>
      <c r="BP132" s="9"/>
      <c r="BQ132" s="9"/>
      <c r="BR132" s="6">
        <f t="shared" ref="BR132:BR195" si="56">SUM(BS132:BU132)</f>
        <v>0</v>
      </c>
      <c r="BS132" s="9"/>
      <c r="BT132" s="9"/>
      <c r="BU132" s="9"/>
      <c r="BV132" s="6">
        <f t="shared" si="47"/>
        <v>0</v>
      </c>
      <c r="BW132" s="9"/>
      <c r="BX132" s="6">
        <f t="shared" si="48"/>
        <v>0</v>
      </c>
      <c r="BY132" s="9"/>
      <c r="BZ132" s="9"/>
      <c r="CA132" s="9"/>
      <c r="CB132" s="6">
        <f t="shared" si="49"/>
        <v>0</v>
      </c>
      <c r="CC132" s="9"/>
      <c r="CD132" s="9"/>
      <c r="CE132" s="9"/>
      <c r="CF132" s="9"/>
      <c r="CG132" s="9"/>
      <c r="CH132" s="9"/>
      <c r="CI132" s="6">
        <f t="shared" si="50"/>
        <v>0</v>
      </c>
      <c r="CJ132" s="9"/>
      <c r="CK132" s="6">
        <f t="shared" si="51"/>
        <v>0</v>
      </c>
      <c r="CL132" s="9"/>
      <c r="CM132" s="9"/>
      <c r="CN132" s="9"/>
      <c r="CO132" s="6">
        <f t="shared" si="52"/>
        <v>0</v>
      </c>
      <c r="CP132" s="9"/>
      <c r="CQ132" s="9"/>
      <c r="CR132" s="9"/>
      <c r="CS132" s="9"/>
      <c r="CT132" s="9"/>
      <c r="CU132" s="6">
        <f t="shared" si="53"/>
        <v>0</v>
      </c>
      <c r="CV132" s="9"/>
      <c r="CW132" s="6">
        <f t="shared" ref="CW132:CW195" si="57">CX132</f>
        <v>149</v>
      </c>
      <c r="CX132" s="9">
        <v>149</v>
      </c>
      <c r="CY132" s="6">
        <f t="shared" si="54"/>
        <v>0</v>
      </c>
      <c r="CZ132" s="9"/>
      <c r="DA132" s="9"/>
      <c r="DB132" s="9"/>
      <c r="DC132" s="6">
        <f t="shared" si="55"/>
        <v>261</v>
      </c>
      <c r="DD132" s="9">
        <v>261</v>
      </c>
      <c r="DE132" s="9"/>
      <c r="DF132" s="10">
        <f t="shared" si="40"/>
        <v>425</v>
      </c>
    </row>
    <row r="133" spans="1:110" ht="15" customHeight="1">
      <c r="A133" s="12">
        <v>132</v>
      </c>
      <c r="B133" s="13" t="s">
        <v>129</v>
      </c>
      <c r="C133" s="3" t="s">
        <v>158</v>
      </c>
      <c r="D133" s="3" t="s">
        <v>159</v>
      </c>
      <c r="E133" s="4"/>
      <c r="F133" s="5">
        <f t="shared" si="22"/>
        <v>1243</v>
      </c>
      <c r="G133" s="6">
        <f t="shared" si="41"/>
        <v>0</v>
      </c>
      <c r="H133" s="7"/>
      <c r="I133" s="7"/>
      <c r="J133" s="7"/>
      <c r="K133" s="7"/>
      <c r="L133" s="9"/>
      <c r="M133" s="9"/>
      <c r="N133" s="9"/>
      <c r="O133" s="9"/>
      <c r="P133" s="9"/>
      <c r="Q133" s="6">
        <f t="shared" si="42"/>
        <v>799</v>
      </c>
      <c r="R133" s="9"/>
      <c r="S133" s="9">
        <v>1</v>
      </c>
      <c r="T133" s="9"/>
      <c r="U133" s="9">
        <v>798</v>
      </c>
      <c r="V133" s="9"/>
      <c r="W133" s="9"/>
      <c r="X133" s="6">
        <f t="shared" si="43"/>
        <v>0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6">
        <f t="shared" si="44"/>
        <v>0</v>
      </c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6">
        <f t="shared" si="45"/>
        <v>0</v>
      </c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8">
        <f t="shared" si="46"/>
        <v>0</v>
      </c>
      <c r="BO133" s="9"/>
      <c r="BP133" s="9"/>
      <c r="BQ133" s="9"/>
      <c r="BR133" s="6">
        <f t="shared" si="56"/>
        <v>0</v>
      </c>
      <c r="BS133" s="9"/>
      <c r="BT133" s="9"/>
      <c r="BU133" s="9"/>
      <c r="BV133" s="6">
        <f t="shared" si="47"/>
        <v>0</v>
      </c>
      <c r="BW133" s="9"/>
      <c r="BX133" s="6">
        <f t="shared" si="48"/>
        <v>0</v>
      </c>
      <c r="BY133" s="9"/>
      <c r="BZ133" s="9"/>
      <c r="CA133" s="9"/>
      <c r="CB133" s="6">
        <f t="shared" si="49"/>
        <v>0</v>
      </c>
      <c r="CC133" s="9"/>
      <c r="CD133" s="9"/>
      <c r="CE133" s="9"/>
      <c r="CF133" s="9"/>
      <c r="CG133" s="9"/>
      <c r="CH133" s="9"/>
      <c r="CI133" s="6">
        <f t="shared" si="50"/>
        <v>0</v>
      </c>
      <c r="CJ133" s="9"/>
      <c r="CK133" s="6">
        <f t="shared" si="51"/>
        <v>0</v>
      </c>
      <c r="CL133" s="9"/>
      <c r="CM133" s="9"/>
      <c r="CN133" s="9"/>
      <c r="CO133" s="6">
        <f t="shared" si="52"/>
        <v>0</v>
      </c>
      <c r="CP133" s="9"/>
      <c r="CQ133" s="9"/>
      <c r="CR133" s="9"/>
      <c r="CS133" s="9"/>
      <c r="CT133" s="9"/>
      <c r="CU133" s="6">
        <f t="shared" si="53"/>
        <v>0</v>
      </c>
      <c r="CV133" s="9"/>
      <c r="CW133" s="6">
        <f t="shared" si="57"/>
        <v>396</v>
      </c>
      <c r="CX133" s="9">
        <v>396</v>
      </c>
      <c r="CY133" s="6">
        <f t="shared" si="54"/>
        <v>0</v>
      </c>
      <c r="CZ133" s="9"/>
      <c r="DA133" s="9"/>
      <c r="DB133" s="9"/>
      <c r="DC133" s="6">
        <f t="shared" si="55"/>
        <v>48</v>
      </c>
      <c r="DD133" s="9">
        <v>48</v>
      </c>
      <c r="DE133" s="9"/>
      <c r="DF133" s="10">
        <f t="shared" si="40"/>
        <v>1243</v>
      </c>
    </row>
    <row r="134" spans="1:110" ht="15" customHeight="1">
      <c r="A134" s="12">
        <v>133</v>
      </c>
      <c r="B134" s="13" t="s">
        <v>130</v>
      </c>
      <c r="C134" s="3" t="s">
        <v>158</v>
      </c>
      <c r="D134" s="3" t="s">
        <v>159</v>
      </c>
      <c r="E134" s="4"/>
      <c r="F134" s="5">
        <f t="shared" si="22"/>
        <v>390</v>
      </c>
      <c r="G134" s="6">
        <f t="shared" si="41"/>
        <v>0</v>
      </c>
      <c r="H134" s="7"/>
      <c r="I134" s="7"/>
      <c r="J134" s="7"/>
      <c r="K134" s="7"/>
      <c r="L134" s="9"/>
      <c r="M134" s="9"/>
      <c r="N134" s="9"/>
      <c r="O134" s="9"/>
      <c r="P134" s="9"/>
      <c r="Q134" s="6">
        <f t="shared" si="42"/>
        <v>31</v>
      </c>
      <c r="R134" s="9"/>
      <c r="S134" s="9"/>
      <c r="T134" s="9"/>
      <c r="U134" s="9">
        <v>31</v>
      </c>
      <c r="V134" s="9"/>
      <c r="W134" s="9"/>
      <c r="X134" s="6">
        <f t="shared" si="43"/>
        <v>0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6">
        <f t="shared" si="44"/>
        <v>0</v>
      </c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6">
        <f t="shared" si="45"/>
        <v>0</v>
      </c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8">
        <f t="shared" si="46"/>
        <v>0</v>
      </c>
      <c r="BO134" s="9"/>
      <c r="BP134" s="9"/>
      <c r="BQ134" s="9"/>
      <c r="BR134" s="6">
        <f t="shared" si="56"/>
        <v>0</v>
      </c>
      <c r="BS134" s="9"/>
      <c r="BT134" s="9"/>
      <c r="BU134" s="9"/>
      <c r="BV134" s="6">
        <f t="shared" si="47"/>
        <v>0</v>
      </c>
      <c r="BW134" s="9"/>
      <c r="BX134" s="6">
        <f t="shared" si="48"/>
        <v>0</v>
      </c>
      <c r="BY134" s="9"/>
      <c r="BZ134" s="9"/>
      <c r="CA134" s="9"/>
      <c r="CB134" s="6">
        <f t="shared" si="49"/>
        <v>0</v>
      </c>
      <c r="CC134" s="9"/>
      <c r="CD134" s="9"/>
      <c r="CE134" s="9"/>
      <c r="CF134" s="9"/>
      <c r="CG134" s="9"/>
      <c r="CH134" s="9"/>
      <c r="CI134" s="6">
        <f t="shared" si="50"/>
        <v>0</v>
      </c>
      <c r="CJ134" s="9"/>
      <c r="CK134" s="6">
        <f t="shared" si="51"/>
        <v>0</v>
      </c>
      <c r="CL134" s="9"/>
      <c r="CM134" s="9"/>
      <c r="CN134" s="9"/>
      <c r="CO134" s="6">
        <f t="shared" si="52"/>
        <v>0</v>
      </c>
      <c r="CP134" s="9"/>
      <c r="CQ134" s="9"/>
      <c r="CR134" s="9"/>
      <c r="CS134" s="9"/>
      <c r="CT134" s="9"/>
      <c r="CU134" s="6">
        <f t="shared" si="53"/>
        <v>0</v>
      </c>
      <c r="CV134" s="9"/>
      <c r="CW134" s="6">
        <f t="shared" si="57"/>
        <v>301</v>
      </c>
      <c r="CX134" s="9">
        <v>301</v>
      </c>
      <c r="CY134" s="6">
        <f t="shared" si="54"/>
        <v>0</v>
      </c>
      <c r="CZ134" s="9"/>
      <c r="DA134" s="9"/>
      <c r="DB134" s="9"/>
      <c r="DC134" s="6">
        <f t="shared" si="55"/>
        <v>58</v>
      </c>
      <c r="DD134" s="9">
        <v>58</v>
      </c>
      <c r="DE134" s="9"/>
      <c r="DF134" s="10">
        <f t="shared" si="40"/>
        <v>390</v>
      </c>
    </row>
    <row r="135" spans="1:110" ht="15" customHeight="1">
      <c r="A135" s="12">
        <v>134</v>
      </c>
      <c r="B135" s="13" t="s">
        <v>131</v>
      </c>
      <c r="C135" s="3" t="s">
        <v>158</v>
      </c>
      <c r="D135" s="3" t="s">
        <v>159</v>
      </c>
      <c r="E135" s="4"/>
      <c r="F135" s="5">
        <f t="shared" si="22"/>
        <v>702</v>
      </c>
      <c r="G135" s="6">
        <f t="shared" si="41"/>
        <v>0</v>
      </c>
      <c r="H135" s="7"/>
      <c r="I135" s="7"/>
      <c r="J135" s="7"/>
      <c r="K135" s="7"/>
      <c r="L135" s="9"/>
      <c r="M135" s="9"/>
      <c r="N135" s="9"/>
      <c r="O135" s="9"/>
      <c r="P135" s="9"/>
      <c r="Q135" s="6">
        <f t="shared" si="42"/>
        <v>70</v>
      </c>
      <c r="R135" s="9"/>
      <c r="S135" s="9">
        <v>40</v>
      </c>
      <c r="T135" s="9"/>
      <c r="U135" s="9">
        <v>30</v>
      </c>
      <c r="V135" s="9"/>
      <c r="W135" s="9"/>
      <c r="X135" s="6">
        <f t="shared" si="43"/>
        <v>0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6">
        <f t="shared" si="44"/>
        <v>0</v>
      </c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6">
        <f t="shared" si="45"/>
        <v>0</v>
      </c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8">
        <f t="shared" si="46"/>
        <v>0</v>
      </c>
      <c r="BO135" s="9"/>
      <c r="BP135" s="9"/>
      <c r="BQ135" s="9"/>
      <c r="BR135" s="6">
        <f t="shared" si="56"/>
        <v>0</v>
      </c>
      <c r="BS135" s="9"/>
      <c r="BT135" s="9"/>
      <c r="BU135" s="9"/>
      <c r="BV135" s="6">
        <f t="shared" si="47"/>
        <v>0</v>
      </c>
      <c r="BW135" s="9"/>
      <c r="BX135" s="6">
        <f t="shared" si="48"/>
        <v>0</v>
      </c>
      <c r="BY135" s="9"/>
      <c r="BZ135" s="9"/>
      <c r="CA135" s="9"/>
      <c r="CB135" s="6">
        <f t="shared" si="49"/>
        <v>0</v>
      </c>
      <c r="CC135" s="9"/>
      <c r="CD135" s="9"/>
      <c r="CE135" s="9"/>
      <c r="CF135" s="9"/>
      <c r="CG135" s="9"/>
      <c r="CH135" s="9"/>
      <c r="CI135" s="6">
        <f t="shared" si="50"/>
        <v>0</v>
      </c>
      <c r="CJ135" s="9"/>
      <c r="CK135" s="6">
        <f t="shared" si="51"/>
        <v>0</v>
      </c>
      <c r="CL135" s="9"/>
      <c r="CM135" s="9"/>
      <c r="CN135" s="9"/>
      <c r="CO135" s="6">
        <f t="shared" si="52"/>
        <v>0</v>
      </c>
      <c r="CP135" s="9"/>
      <c r="CQ135" s="9"/>
      <c r="CR135" s="9"/>
      <c r="CS135" s="9"/>
      <c r="CT135" s="9"/>
      <c r="CU135" s="6">
        <f t="shared" si="53"/>
        <v>0</v>
      </c>
      <c r="CV135" s="9"/>
      <c r="CW135" s="6">
        <f t="shared" si="57"/>
        <v>539</v>
      </c>
      <c r="CX135" s="9">
        <v>539</v>
      </c>
      <c r="CY135" s="6">
        <f t="shared" si="54"/>
        <v>0</v>
      </c>
      <c r="CZ135" s="9"/>
      <c r="DA135" s="9"/>
      <c r="DB135" s="9"/>
      <c r="DC135" s="6">
        <f t="shared" si="55"/>
        <v>93</v>
      </c>
      <c r="DD135" s="9">
        <v>93</v>
      </c>
      <c r="DE135" s="9"/>
      <c r="DF135" s="10">
        <f t="shared" si="40"/>
        <v>702</v>
      </c>
    </row>
    <row r="136" spans="1:110" ht="15" customHeight="1">
      <c r="A136" s="12">
        <v>135</v>
      </c>
      <c r="B136" s="13" t="s">
        <v>132</v>
      </c>
      <c r="C136" s="3" t="s">
        <v>158</v>
      </c>
      <c r="D136" s="3" t="s">
        <v>159</v>
      </c>
      <c r="E136" s="4"/>
      <c r="F136" s="5">
        <f t="shared" si="22"/>
        <v>1009</v>
      </c>
      <c r="G136" s="6">
        <f t="shared" si="41"/>
        <v>0</v>
      </c>
      <c r="H136" s="7"/>
      <c r="I136" s="7"/>
      <c r="J136" s="7"/>
      <c r="K136" s="7"/>
      <c r="L136" s="9"/>
      <c r="M136" s="9"/>
      <c r="N136" s="9"/>
      <c r="O136" s="9"/>
      <c r="P136" s="9"/>
      <c r="Q136" s="6">
        <f t="shared" si="42"/>
        <v>114</v>
      </c>
      <c r="R136" s="9"/>
      <c r="S136" s="9">
        <v>41</v>
      </c>
      <c r="T136" s="9"/>
      <c r="U136" s="9">
        <v>73</v>
      </c>
      <c r="V136" s="9"/>
      <c r="W136" s="9"/>
      <c r="X136" s="6">
        <f t="shared" si="43"/>
        <v>0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6">
        <f t="shared" si="44"/>
        <v>342</v>
      </c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>
        <v>342</v>
      </c>
      <c r="BB136" s="6">
        <f t="shared" si="45"/>
        <v>0</v>
      </c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8">
        <f t="shared" si="46"/>
        <v>0</v>
      </c>
      <c r="BO136" s="9"/>
      <c r="BP136" s="9"/>
      <c r="BQ136" s="9"/>
      <c r="BR136" s="6">
        <f t="shared" si="56"/>
        <v>0</v>
      </c>
      <c r="BS136" s="9"/>
      <c r="BT136" s="9"/>
      <c r="BU136" s="9"/>
      <c r="BV136" s="6">
        <f t="shared" si="47"/>
        <v>0</v>
      </c>
      <c r="BW136" s="9"/>
      <c r="BX136" s="6">
        <f t="shared" si="48"/>
        <v>0</v>
      </c>
      <c r="BY136" s="9"/>
      <c r="BZ136" s="9"/>
      <c r="CA136" s="9"/>
      <c r="CB136" s="6">
        <f t="shared" si="49"/>
        <v>0</v>
      </c>
      <c r="CC136" s="9"/>
      <c r="CD136" s="9"/>
      <c r="CE136" s="9"/>
      <c r="CF136" s="9"/>
      <c r="CG136" s="9"/>
      <c r="CH136" s="9"/>
      <c r="CI136" s="6">
        <f t="shared" si="50"/>
        <v>0</v>
      </c>
      <c r="CJ136" s="9"/>
      <c r="CK136" s="6">
        <f t="shared" si="51"/>
        <v>0</v>
      </c>
      <c r="CL136" s="9"/>
      <c r="CM136" s="9"/>
      <c r="CN136" s="9"/>
      <c r="CO136" s="6">
        <f t="shared" si="52"/>
        <v>0</v>
      </c>
      <c r="CP136" s="9"/>
      <c r="CQ136" s="9"/>
      <c r="CR136" s="9"/>
      <c r="CS136" s="9"/>
      <c r="CT136" s="9"/>
      <c r="CU136" s="6">
        <f t="shared" si="53"/>
        <v>0</v>
      </c>
      <c r="CV136" s="9"/>
      <c r="CW136" s="6">
        <f t="shared" si="57"/>
        <v>420</v>
      </c>
      <c r="CX136" s="9">
        <v>420</v>
      </c>
      <c r="CY136" s="6">
        <f t="shared" si="54"/>
        <v>0</v>
      </c>
      <c r="CZ136" s="9"/>
      <c r="DA136" s="9"/>
      <c r="DB136" s="9"/>
      <c r="DC136" s="6">
        <f t="shared" si="55"/>
        <v>133</v>
      </c>
      <c r="DD136" s="9">
        <v>133</v>
      </c>
      <c r="DE136" s="9"/>
      <c r="DF136" s="10">
        <f t="shared" si="40"/>
        <v>1009</v>
      </c>
    </row>
    <row r="137" spans="1:110" ht="15" customHeight="1">
      <c r="A137" s="12">
        <v>136</v>
      </c>
      <c r="B137" s="13" t="s">
        <v>133</v>
      </c>
      <c r="C137" s="3" t="s">
        <v>158</v>
      </c>
      <c r="D137" s="3" t="s">
        <v>159</v>
      </c>
      <c r="E137" s="4"/>
      <c r="F137" s="5">
        <f t="shared" si="22"/>
        <v>191</v>
      </c>
      <c r="G137" s="6">
        <f t="shared" si="41"/>
        <v>0</v>
      </c>
      <c r="H137" s="7"/>
      <c r="I137" s="7"/>
      <c r="J137" s="7"/>
      <c r="K137" s="7"/>
      <c r="L137" s="9"/>
      <c r="M137" s="9"/>
      <c r="N137" s="9"/>
      <c r="O137" s="9"/>
      <c r="P137" s="9"/>
      <c r="Q137" s="6">
        <f t="shared" si="42"/>
        <v>14</v>
      </c>
      <c r="R137" s="9"/>
      <c r="S137" s="9"/>
      <c r="T137" s="9"/>
      <c r="U137" s="9">
        <v>14</v>
      </c>
      <c r="V137" s="9"/>
      <c r="W137" s="9"/>
      <c r="X137" s="6">
        <f t="shared" si="43"/>
        <v>0</v>
      </c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6">
        <f t="shared" si="44"/>
        <v>0</v>
      </c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6">
        <f t="shared" si="45"/>
        <v>0</v>
      </c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8">
        <f t="shared" si="46"/>
        <v>0</v>
      </c>
      <c r="BO137" s="9"/>
      <c r="BP137" s="9"/>
      <c r="BQ137" s="9"/>
      <c r="BR137" s="6">
        <f t="shared" si="56"/>
        <v>0</v>
      </c>
      <c r="BS137" s="9"/>
      <c r="BT137" s="9"/>
      <c r="BU137" s="9"/>
      <c r="BV137" s="6">
        <f t="shared" si="47"/>
        <v>0</v>
      </c>
      <c r="BW137" s="9"/>
      <c r="BX137" s="6">
        <f t="shared" si="48"/>
        <v>0</v>
      </c>
      <c r="BY137" s="9"/>
      <c r="BZ137" s="9"/>
      <c r="CA137" s="9"/>
      <c r="CB137" s="6">
        <f t="shared" si="49"/>
        <v>0</v>
      </c>
      <c r="CC137" s="9"/>
      <c r="CD137" s="9"/>
      <c r="CE137" s="9"/>
      <c r="CF137" s="9"/>
      <c r="CG137" s="9"/>
      <c r="CH137" s="9"/>
      <c r="CI137" s="6">
        <f t="shared" si="50"/>
        <v>0</v>
      </c>
      <c r="CJ137" s="9"/>
      <c r="CK137" s="6">
        <f t="shared" si="51"/>
        <v>0</v>
      </c>
      <c r="CL137" s="9"/>
      <c r="CM137" s="9"/>
      <c r="CN137" s="9"/>
      <c r="CO137" s="6">
        <f t="shared" si="52"/>
        <v>0</v>
      </c>
      <c r="CP137" s="9"/>
      <c r="CQ137" s="9"/>
      <c r="CR137" s="9"/>
      <c r="CS137" s="9"/>
      <c r="CT137" s="9"/>
      <c r="CU137" s="6">
        <f t="shared" si="53"/>
        <v>0</v>
      </c>
      <c r="CV137" s="9"/>
      <c r="CW137" s="6">
        <f t="shared" si="57"/>
        <v>136</v>
      </c>
      <c r="CX137" s="9">
        <v>136</v>
      </c>
      <c r="CY137" s="6">
        <f t="shared" si="54"/>
        <v>0</v>
      </c>
      <c r="CZ137" s="9"/>
      <c r="DA137" s="9"/>
      <c r="DB137" s="9"/>
      <c r="DC137" s="6">
        <f t="shared" si="55"/>
        <v>41</v>
      </c>
      <c r="DD137" s="9">
        <v>41</v>
      </c>
      <c r="DE137" s="9"/>
      <c r="DF137" s="10">
        <f t="shared" si="40"/>
        <v>191</v>
      </c>
    </row>
    <row r="138" spans="1:110" ht="15" customHeight="1">
      <c r="A138" s="12">
        <v>137</v>
      </c>
      <c r="B138" s="13" t="s">
        <v>134</v>
      </c>
      <c r="C138" s="3" t="s">
        <v>158</v>
      </c>
      <c r="D138" s="3" t="s">
        <v>159</v>
      </c>
      <c r="E138" s="4"/>
      <c r="F138" s="5">
        <f t="shared" si="22"/>
        <v>717</v>
      </c>
      <c r="G138" s="6">
        <f t="shared" si="41"/>
        <v>0</v>
      </c>
      <c r="H138" s="7"/>
      <c r="I138" s="7"/>
      <c r="J138" s="7"/>
      <c r="K138" s="7"/>
      <c r="L138" s="9"/>
      <c r="M138" s="9"/>
      <c r="N138" s="9"/>
      <c r="O138" s="9"/>
      <c r="P138" s="9"/>
      <c r="Q138" s="6">
        <f t="shared" si="42"/>
        <v>500</v>
      </c>
      <c r="R138" s="9"/>
      <c r="S138" s="9">
        <v>12</v>
      </c>
      <c r="T138" s="9"/>
      <c r="U138" s="9">
        <v>488</v>
      </c>
      <c r="V138" s="9"/>
      <c r="W138" s="9"/>
      <c r="X138" s="6">
        <f t="shared" si="43"/>
        <v>0</v>
      </c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6">
        <f t="shared" si="44"/>
        <v>0</v>
      </c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6">
        <f t="shared" si="45"/>
        <v>0</v>
      </c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8">
        <f t="shared" si="46"/>
        <v>0</v>
      </c>
      <c r="BO138" s="9"/>
      <c r="BP138" s="9"/>
      <c r="BQ138" s="9"/>
      <c r="BR138" s="6">
        <f t="shared" si="56"/>
        <v>0</v>
      </c>
      <c r="BS138" s="9"/>
      <c r="BT138" s="9"/>
      <c r="BU138" s="9"/>
      <c r="BV138" s="6">
        <f t="shared" si="47"/>
        <v>0</v>
      </c>
      <c r="BW138" s="9"/>
      <c r="BX138" s="6">
        <f t="shared" si="48"/>
        <v>0</v>
      </c>
      <c r="BY138" s="9"/>
      <c r="BZ138" s="9"/>
      <c r="CA138" s="9"/>
      <c r="CB138" s="6">
        <f t="shared" si="49"/>
        <v>0</v>
      </c>
      <c r="CC138" s="9"/>
      <c r="CD138" s="9"/>
      <c r="CE138" s="9"/>
      <c r="CF138" s="9"/>
      <c r="CG138" s="9"/>
      <c r="CH138" s="9"/>
      <c r="CI138" s="6">
        <f t="shared" si="50"/>
        <v>0</v>
      </c>
      <c r="CJ138" s="9"/>
      <c r="CK138" s="6">
        <f t="shared" si="51"/>
        <v>0</v>
      </c>
      <c r="CL138" s="9"/>
      <c r="CM138" s="9"/>
      <c r="CN138" s="9"/>
      <c r="CO138" s="6">
        <f t="shared" si="52"/>
        <v>0</v>
      </c>
      <c r="CP138" s="9"/>
      <c r="CQ138" s="9"/>
      <c r="CR138" s="9"/>
      <c r="CS138" s="9"/>
      <c r="CT138" s="9"/>
      <c r="CU138" s="6">
        <f t="shared" si="53"/>
        <v>0</v>
      </c>
      <c r="CV138" s="9"/>
      <c r="CW138" s="6">
        <f t="shared" si="57"/>
        <v>154</v>
      </c>
      <c r="CX138" s="9">
        <v>154</v>
      </c>
      <c r="CY138" s="6">
        <f t="shared" si="54"/>
        <v>0</v>
      </c>
      <c r="CZ138" s="9"/>
      <c r="DA138" s="9"/>
      <c r="DB138" s="9"/>
      <c r="DC138" s="6">
        <f t="shared" si="55"/>
        <v>63</v>
      </c>
      <c r="DD138" s="9">
        <v>63</v>
      </c>
      <c r="DE138" s="9"/>
      <c r="DF138" s="10">
        <f t="shared" si="40"/>
        <v>717</v>
      </c>
    </row>
    <row r="139" spans="1:110" ht="15" customHeight="1">
      <c r="A139" s="12">
        <v>138</v>
      </c>
      <c r="B139" s="13" t="s">
        <v>135</v>
      </c>
      <c r="C139" s="3" t="s">
        <v>158</v>
      </c>
      <c r="D139" s="3" t="s">
        <v>159</v>
      </c>
      <c r="E139" s="4"/>
      <c r="F139" s="5">
        <f t="shared" si="22"/>
        <v>922</v>
      </c>
      <c r="G139" s="6">
        <f t="shared" si="41"/>
        <v>0</v>
      </c>
      <c r="H139" s="7"/>
      <c r="I139" s="7"/>
      <c r="J139" s="7"/>
      <c r="K139" s="7"/>
      <c r="L139" s="9"/>
      <c r="M139" s="9"/>
      <c r="N139" s="9"/>
      <c r="O139" s="9"/>
      <c r="P139" s="9"/>
      <c r="Q139" s="6">
        <f t="shared" si="42"/>
        <v>407</v>
      </c>
      <c r="R139" s="9"/>
      <c r="S139" s="9">
        <v>3</v>
      </c>
      <c r="T139" s="9"/>
      <c r="U139" s="9">
        <v>404</v>
      </c>
      <c r="V139" s="9"/>
      <c r="W139" s="9"/>
      <c r="X139" s="6">
        <f t="shared" si="43"/>
        <v>0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6">
        <f t="shared" si="44"/>
        <v>0</v>
      </c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6">
        <f t="shared" si="45"/>
        <v>0</v>
      </c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8">
        <f t="shared" si="46"/>
        <v>0</v>
      </c>
      <c r="BO139" s="9"/>
      <c r="BP139" s="9"/>
      <c r="BQ139" s="9"/>
      <c r="BR139" s="6">
        <f t="shared" si="56"/>
        <v>0</v>
      </c>
      <c r="BS139" s="9"/>
      <c r="BT139" s="9"/>
      <c r="BU139" s="9"/>
      <c r="BV139" s="6">
        <f t="shared" si="47"/>
        <v>0</v>
      </c>
      <c r="BW139" s="9"/>
      <c r="BX139" s="6">
        <f t="shared" si="48"/>
        <v>0</v>
      </c>
      <c r="BY139" s="9"/>
      <c r="BZ139" s="9"/>
      <c r="CA139" s="9"/>
      <c r="CB139" s="6">
        <f t="shared" si="49"/>
        <v>0</v>
      </c>
      <c r="CC139" s="9"/>
      <c r="CD139" s="9"/>
      <c r="CE139" s="9"/>
      <c r="CF139" s="9"/>
      <c r="CG139" s="9"/>
      <c r="CH139" s="9"/>
      <c r="CI139" s="6">
        <f t="shared" si="50"/>
        <v>0</v>
      </c>
      <c r="CJ139" s="9"/>
      <c r="CK139" s="6">
        <f t="shared" si="51"/>
        <v>0</v>
      </c>
      <c r="CL139" s="9"/>
      <c r="CM139" s="9"/>
      <c r="CN139" s="9"/>
      <c r="CO139" s="6">
        <f t="shared" si="52"/>
        <v>0</v>
      </c>
      <c r="CP139" s="9"/>
      <c r="CQ139" s="9"/>
      <c r="CR139" s="9"/>
      <c r="CS139" s="9"/>
      <c r="CT139" s="9"/>
      <c r="CU139" s="6">
        <f t="shared" si="53"/>
        <v>0</v>
      </c>
      <c r="CV139" s="9"/>
      <c r="CW139" s="6">
        <f t="shared" si="57"/>
        <v>442</v>
      </c>
      <c r="CX139" s="9">
        <v>442</v>
      </c>
      <c r="CY139" s="6">
        <f t="shared" si="54"/>
        <v>0</v>
      </c>
      <c r="CZ139" s="9"/>
      <c r="DA139" s="9"/>
      <c r="DB139" s="9"/>
      <c r="DC139" s="6">
        <f t="shared" si="55"/>
        <v>73</v>
      </c>
      <c r="DD139" s="9">
        <v>73</v>
      </c>
      <c r="DE139" s="9"/>
      <c r="DF139" s="10">
        <f t="shared" si="40"/>
        <v>922</v>
      </c>
    </row>
    <row r="140" spans="1:110" ht="15" customHeight="1">
      <c r="A140" s="12">
        <v>139</v>
      </c>
      <c r="B140" s="13" t="s">
        <v>136</v>
      </c>
      <c r="C140" s="3" t="s">
        <v>158</v>
      </c>
      <c r="D140" s="3" t="s">
        <v>159</v>
      </c>
      <c r="E140" s="4"/>
      <c r="F140" s="5">
        <f t="shared" si="22"/>
        <v>646</v>
      </c>
      <c r="G140" s="6">
        <f t="shared" si="41"/>
        <v>0</v>
      </c>
      <c r="H140" s="7"/>
      <c r="I140" s="7"/>
      <c r="J140" s="7"/>
      <c r="K140" s="7"/>
      <c r="L140" s="9"/>
      <c r="M140" s="9"/>
      <c r="N140" s="9"/>
      <c r="O140" s="9"/>
      <c r="P140" s="9"/>
      <c r="Q140" s="6">
        <f t="shared" si="42"/>
        <v>146</v>
      </c>
      <c r="R140" s="9"/>
      <c r="S140" s="9">
        <v>27</v>
      </c>
      <c r="T140" s="9"/>
      <c r="U140" s="9">
        <v>119</v>
      </c>
      <c r="V140" s="9"/>
      <c r="W140" s="9"/>
      <c r="X140" s="6">
        <f t="shared" si="43"/>
        <v>0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6">
        <f t="shared" si="44"/>
        <v>0</v>
      </c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6">
        <f t="shared" si="45"/>
        <v>0</v>
      </c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8">
        <f t="shared" si="46"/>
        <v>0</v>
      </c>
      <c r="BO140" s="9"/>
      <c r="BP140" s="9"/>
      <c r="BQ140" s="9"/>
      <c r="BR140" s="6">
        <f t="shared" si="56"/>
        <v>0</v>
      </c>
      <c r="BS140" s="9"/>
      <c r="BT140" s="9"/>
      <c r="BU140" s="9"/>
      <c r="BV140" s="6">
        <f t="shared" si="47"/>
        <v>0</v>
      </c>
      <c r="BW140" s="9"/>
      <c r="BX140" s="6">
        <f t="shared" si="48"/>
        <v>0</v>
      </c>
      <c r="BY140" s="9"/>
      <c r="BZ140" s="9"/>
      <c r="CA140" s="9"/>
      <c r="CB140" s="6">
        <f t="shared" si="49"/>
        <v>0</v>
      </c>
      <c r="CC140" s="9"/>
      <c r="CD140" s="9"/>
      <c r="CE140" s="9"/>
      <c r="CF140" s="9"/>
      <c r="CG140" s="9"/>
      <c r="CH140" s="9"/>
      <c r="CI140" s="6">
        <f t="shared" si="50"/>
        <v>0</v>
      </c>
      <c r="CJ140" s="9"/>
      <c r="CK140" s="6">
        <f t="shared" si="51"/>
        <v>0</v>
      </c>
      <c r="CL140" s="9"/>
      <c r="CM140" s="9"/>
      <c r="CN140" s="9"/>
      <c r="CO140" s="6">
        <f t="shared" si="52"/>
        <v>0</v>
      </c>
      <c r="CP140" s="9"/>
      <c r="CQ140" s="9"/>
      <c r="CR140" s="9"/>
      <c r="CS140" s="9"/>
      <c r="CT140" s="9"/>
      <c r="CU140" s="6">
        <f t="shared" si="53"/>
        <v>0</v>
      </c>
      <c r="CV140" s="9"/>
      <c r="CW140" s="6">
        <f t="shared" si="57"/>
        <v>456</v>
      </c>
      <c r="CX140" s="9">
        <v>456</v>
      </c>
      <c r="CY140" s="6">
        <f t="shared" si="54"/>
        <v>0</v>
      </c>
      <c r="CZ140" s="9"/>
      <c r="DA140" s="9"/>
      <c r="DB140" s="9"/>
      <c r="DC140" s="6">
        <f t="shared" si="55"/>
        <v>44</v>
      </c>
      <c r="DD140" s="9">
        <v>44</v>
      </c>
      <c r="DE140" s="9"/>
      <c r="DF140" s="10">
        <f t="shared" si="40"/>
        <v>646</v>
      </c>
    </row>
    <row r="141" spans="1:110" ht="15" customHeight="1">
      <c r="A141" s="12">
        <v>140</v>
      </c>
      <c r="B141" s="13" t="s">
        <v>113</v>
      </c>
      <c r="C141" s="3" t="s">
        <v>130</v>
      </c>
      <c r="D141" s="3" t="s">
        <v>160</v>
      </c>
      <c r="E141" s="4" t="s">
        <v>153</v>
      </c>
      <c r="F141" s="5">
        <f t="shared" si="22"/>
        <v>0</v>
      </c>
      <c r="G141" s="6">
        <f t="shared" si="41"/>
        <v>0</v>
      </c>
      <c r="H141" s="7"/>
      <c r="I141" s="7"/>
      <c r="J141" s="7"/>
      <c r="K141" s="7"/>
      <c r="L141" s="9"/>
      <c r="M141" s="9"/>
      <c r="N141" s="9"/>
      <c r="O141" s="9"/>
      <c r="P141" s="9"/>
      <c r="Q141" s="6">
        <f t="shared" si="42"/>
        <v>0</v>
      </c>
      <c r="R141" s="9"/>
      <c r="S141" s="9"/>
      <c r="T141" s="9"/>
      <c r="U141" s="9"/>
      <c r="V141" s="9"/>
      <c r="W141" s="9"/>
      <c r="X141" s="6">
        <f t="shared" si="43"/>
        <v>0</v>
      </c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6">
        <f t="shared" si="44"/>
        <v>0</v>
      </c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6">
        <f t="shared" si="45"/>
        <v>0</v>
      </c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8">
        <f t="shared" si="46"/>
        <v>0</v>
      </c>
      <c r="BO141" s="9"/>
      <c r="BP141" s="9"/>
      <c r="BQ141" s="9"/>
      <c r="BR141" s="6">
        <f t="shared" si="56"/>
        <v>0</v>
      </c>
      <c r="BS141" s="9"/>
      <c r="BT141" s="9"/>
      <c r="BU141" s="9"/>
      <c r="BV141" s="6">
        <f t="shared" si="47"/>
        <v>0</v>
      </c>
      <c r="BW141" s="9"/>
      <c r="BX141" s="6">
        <f t="shared" si="48"/>
        <v>0</v>
      </c>
      <c r="BY141" s="9"/>
      <c r="BZ141" s="9"/>
      <c r="CA141" s="9"/>
      <c r="CB141" s="6">
        <f t="shared" si="49"/>
        <v>0</v>
      </c>
      <c r="CC141" s="9"/>
      <c r="CD141" s="9"/>
      <c r="CE141" s="9"/>
      <c r="CF141" s="9"/>
      <c r="CG141" s="9"/>
      <c r="CH141" s="9"/>
      <c r="CI141" s="6">
        <f t="shared" si="50"/>
        <v>0</v>
      </c>
      <c r="CJ141" s="9"/>
      <c r="CK141" s="6">
        <f t="shared" si="51"/>
        <v>0</v>
      </c>
      <c r="CL141" s="9"/>
      <c r="CM141" s="9"/>
      <c r="CN141" s="9"/>
      <c r="CO141" s="6">
        <f t="shared" si="52"/>
        <v>0</v>
      </c>
      <c r="CP141" s="9"/>
      <c r="CQ141" s="9"/>
      <c r="CR141" s="9"/>
      <c r="CS141" s="9"/>
      <c r="CT141" s="9"/>
      <c r="CU141" s="6">
        <f t="shared" si="53"/>
        <v>0</v>
      </c>
      <c r="CV141" s="9"/>
      <c r="CW141" s="6">
        <f t="shared" si="57"/>
        <v>0</v>
      </c>
      <c r="CX141" s="9"/>
      <c r="CY141" s="6">
        <f t="shared" si="54"/>
        <v>0</v>
      </c>
      <c r="CZ141" s="9"/>
      <c r="DA141" s="9"/>
      <c r="DB141" s="9"/>
      <c r="DC141" s="6">
        <f t="shared" si="55"/>
        <v>0</v>
      </c>
      <c r="DD141" s="9"/>
      <c r="DE141" s="9"/>
      <c r="DF141" s="10">
        <f t="shared" si="40"/>
        <v>0</v>
      </c>
    </row>
    <row r="142" spans="1:110" ht="15" customHeight="1">
      <c r="A142" s="12">
        <v>141</v>
      </c>
      <c r="B142" s="13" t="s">
        <v>118</v>
      </c>
      <c r="C142" s="3" t="s">
        <v>130</v>
      </c>
      <c r="D142" s="3" t="s">
        <v>160</v>
      </c>
      <c r="E142" s="4"/>
      <c r="F142" s="5">
        <f t="shared" si="22"/>
        <v>0</v>
      </c>
      <c r="G142" s="6">
        <f t="shared" si="41"/>
        <v>0</v>
      </c>
      <c r="H142" s="7"/>
      <c r="I142" s="7"/>
      <c r="J142" s="7"/>
      <c r="K142" s="7"/>
      <c r="L142" s="9"/>
      <c r="M142" s="9"/>
      <c r="N142" s="9"/>
      <c r="O142" s="9"/>
      <c r="P142" s="9"/>
      <c r="Q142" s="6">
        <f t="shared" si="42"/>
        <v>0</v>
      </c>
      <c r="R142" s="9"/>
      <c r="S142" s="9"/>
      <c r="T142" s="9"/>
      <c r="U142" s="9"/>
      <c r="V142" s="9"/>
      <c r="W142" s="9"/>
      <c r="X142" s="6">
        <f t="shared" si="43"/>
        <v>0</v>
      </c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6">
        <f t="shared" si="44"/>
        <v>0</v>
      </c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6">
        <f t="shared" si="45"/>
        <v>0</v>
      </c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8">
        <f t="shared" si="46"/>
        <v>0</v>
      </c>
      <c r="BO142" s="9"/>
      <c r="BP142" s="9"/>
      <c r="BQ142" s="9"/>
      <c r="BR142" s="6">
        <f t="shared" si="56"/>
        <v>0</v>
      </c>
      <c r="BS142" s="9"/>
      <c r="BT142" s="9"/>
      <c r="BU142" s="9"/>
      <c r="BV142" s="6">
        <f t="shared" si="47"/>
        <v>0</v>
      </c>
      <c r="BW142" s="9"/>
      <c r="BX142" s="6">
        <f t="shared" si="48"/>
        <v>0</v>
      </c>
      <c r="BY142" s="9"/>
      <c r="BZ142" s="9"/>
      <c r="CA142" s="9"/>
      <c r="CB142" s="6">
        <f t="shared" si="49"/>
        <v>0</v>
      </c>
      <c r="CC142" s="9"/>
      <c r="CD142" s="9"/>
      <c r="CE142" s="9"/>
      <c r="CF142" s="9"/>
      <c r="CG142" s="9"/>
      <c r="CH142" s="9"/>
      <c r="CI142" s="6">
        <f t="shared" si="50"/>
        <v>0</v>
      </c>
      <c r="CJ142" s="9"/>
      <c r="CK142" s="6">
        <f t="shared" si="51"/>
        <v>0</v>
      </c>
      <c r="CL142" s="9"/>
      <c r="CM142" s="9"/>
      <c r="CN142" s="9"/>
      <c r="CO142" s="6">
        <f t="shared" si="52"/>
        <v>0</v>
      </c>
      <c r="CP142" s="9"/>
      <c r="CQ142" s="9"/>
      <c r="CR142" s="9"/>
      <c r="CS142" s="9"/>
      <c r="CT142" s="9"/>
      <c r="CU142" s="6">
        <f t="shared" si="53"/>
        <v>0</v>
      </c>
      <c r="CV142" s="9"/>
      <c r="CW142" s="6">
        <f t="shared" si="57"/>
        <v>0</v>
      </c>
      <c r="CX142" s="9"/>
      <c r="CY142" s="6">
        <f t="shared" si="54"/>
        <v>0</v>
      </c>
      <c r="CZ142" s="9"/>
      <c r="DA142" s="9"/>
      <c r="DB142" s="9"/>
      <c r="DC142" s="6">
        <f t="shared" si="55"/>
        <v>0</v>
      </c>
      <c r="DD142" s="9"/>
      <c r="DE142" s="9"/>
      <c r="DF142" s="10">
        <f t="shared" si="40"/>
        <v>0</v>
      </c>
    </row>
    <row r="143" spans="1:110" ht="15" customHeight="1">
      <c r="A143" s="12">
        <v>142</v>
      </c>
      <c r="B143" s="13" t="s">
        <v>123</v>
      </c>
      <c r="C143" s="3" t="s">
        <v>130</v>
      </c>
      <c r="D143" s="3" t="s">
        <v>160</v>
      </c>
      <c r="E143" s="4"/>
      <c r="F143" s="5">
        <f t="shared" si="22"/>
        <v>0</v>
      </c>
      <c r="G143" s="6">
        <f t="shared" si="41"/>
        <v>0</v>
      </c>
      <c r="H143" s="7"/>
      <c r="I143" s="7"/>
      <c r="J143" s="7"/>
      <c r="K143" s="7"/>
      <c r="L143" s="9"/>
      <c r="M143" s="9"/>
      <c r="N143" s="9"/>
      <c r="O143" s="9"/>
      <c r="P143" s="9"/>
      <c r="Q143" s="6">
        <f t="shared" si="42"/>
        <v>0</v>
      </c>
      <c r="R143" s="9"/>
      <c r="S143" s="9"/>
      <c r="T143" s="9"/>
      <c r="U143" s="9"/>
      <c r="V143" s="9"/>
      <c r="W143" s="9"/>
      <c r="X143" s="6">
        <f t="shared" si="43"/>
        <v>0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6">
        <f t="shared" si="44"/>
        <v>0</v>
      </c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6">
        <f t="shared" si="45"/>
        <v>0</v>
      </c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8">
        <f t="shared" si="46"/>
        <v>0</v>
      </c>
      <c r="BO143" s="9"/>
      <c r="BP143" s="9"/>
      <c r="BQ143" s="9"/>
      <c r="BR143" s="6">
        <f t="shared" si="56"/>
        <v>0</v>
      </c>
      <c r="BS143" s="9"/>
      <c r="BT143" s="9"/>
      <c r="BU143" s="9"/>
      <c r="BV143" s="6">
        <f t="shared" si="47"/>
        <v>0</v>
      </c>
      <c r="BW143" s="9"/>
      <c r="BX143" s="6">
        <f t="shared" si="48"/>
        <v>0</v>
      </c>
      <c r="BY143" s="9"/>
      <c r="BZ143" s="9"/>
      <c r="CA143" s="9"/>
      <c r="CB143" s="6">
        <f t="shared" si="49"/>
        <v>0</v>
      </c>
      <c r="CC143" s="9"/>
      <c r="CD143" s="9"/>
      <c r="CE143" s="9"/>
      <c r="CF143" s="9"/>
      <c r="CG143" s="9"/>
      <c r="CH143" s="9"/>
      <c r="CI143" s="6">
        <f t="shared" si="50"/>
        <v>0</v>
      </c>
      <c r="CJ143" s="9"/>
      <c r="CK143" s="6">
        <f t="shared" si="51"/>
        <v>0</v>
      </c>
      <c r="CL143" s="9"/>
      <c r="CM143" s="9"/>
      <c r="CN143" s="9"/>
      <c r="CO143" s="6">
        <f t="shared" si="52"/>
        <v>0</v>
      </c>
      <c r="CP143" s="9"/>
      <c r="CQ143" s="9"/>
      <c r="CR143" s="9"/>
      <c r="CS143" s="9"/>
      <c r="CT143" s="9"/>
      <c r="CU143" s="6">
        <f t="shared" si="53"/>
        <v>0</v>
      </c>
      <c r="CV143" s="9"/>
      <c r="CW143" s="6">
        <f t="shared" si="57"/>
        <v>0</v>
      </c>
      <c r="CX143" s="9"/>
      <c r="CY143" s="6">
        <f t="shared" si="54"/>
        <v>0</v>
      </c>
      <c r="CZ143" s="9"/>
      <c r="DA143" s="9"/>
      <c r="DB143" s="9"/>
      <c r="DC143" s="6">
        <f t="shared" si="55"/>
        <v>0</v>
      </c>
      <c r="DD143" s="9"/>
      <c r="DE143" s="9"/>
      <c r="DF143" s="10">
        <f t="shared" si="40"/>
        <v>0</v>
      </c>
    </row>
    <row r="144" spans="1:110" ht="15" customHeight="1">
      <c r="A144" s="12">
        <v>143</v>
      </c>
      <c r="B144" s="13" t="s">
        <v>124</v>
      </c>
      <c r="C144" s="3" t="s">
        <v>130</v>
      </c>
      <c r="D144" s="3" t="s">
        <v>160</v>
      </c>
      <c r="E144" s="4"/>
      <c r="F144" s="5">
        <f t="shared" si="22"/>
        <v>0</v>
      </c>
      <c r="G144" s="6">
        <f t="shared" si="41"/>
        <v>0</v>
      </c>
      <c r="H144" s="7"/>
      <c r="I144" s="7"/>
      <c r="J144" s="7"/>
      <c r="K144" s="7"/>
      <c r="L144" s="9"/>
      <c r="M144" s="9"/>
      <c r="N144" s="9"/>
      <c r="O144" s="9"/>
      <c r="P144" s="9"/>
      <c r="Q144" s="6">
        <f t="shared" si="42"/>
        <v>0</v>
      </c>
      <c r="R144" s="9"/>
      <c r="S144" s="9"/>
      <c r="T144" s="9"/>
      <c r="U144" s="9"/>
      <c r="V144" s="9"/>
      <c r="W144" s="9"/>
      <c r="X144" s="6">
        <f t="shared" si="43"/>
        <v>0</v>
      </c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6">
        <f t="shared" si="44"/>
        <v>0</v>
      </c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6">
        <f t="shared" si="45"/>
        <v>0</v>
      </c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8">
        <f t="shared" si="46"/>
        <v>0</v>
      </c>
      <c r="BO144" s="9"/>
      <c r="BP144" s="9"/>
      <c r="BQ144" s="9"/>
      <c r="BR144" s="6">
        <f t="shared" si="56"/>
        <v>0</v>
      </c>
      <c r="BS144" s="9"/>
      <c r="BT144" s="9"/>
      <c r="BU144" s="9"/>
      <c r="BV144" s="6">
        <f t="shared" si="47"/>
        <v>0</v>
      </c>
      <c r="BW144" s="9"/>
      <c r="BX144" s="6">
        <f t="shared" si="48"/>
        <v>0</v>
      </c>
      <c r="BY144" s="9"/>
      <c r="BZ144" s="9"/>
      <c r="CA144" s="9"/>
      <c r="CB144" s="6">
        <f t="shared" si="49"/>
        <v>0</v>
      </c>
      <c r="CC144" s="9"/>
      <c r="CD144" s="9"/>
      <c r="CE144" s="9"/>
      <c r="CF144" s="9"/>
      <c r="CG144" s="9"/>
      <c r="CH144" s="9"/>
      <c r="CI144" s="6">
        <f t="shared" si="50"/>
        <v>0</v>
      </c>
      <c r="CJ144" s="9"/>
      <c r="CK144" s="6">
        <f t="shared" si="51"/>
        <v>0</v>
      </c>
      <c r="CL144" s="9"/>
      <c r="CM144" s="9"/>
      <c r="CN144" s="9"/>
      <c r="CO144" s="6">
        <f t="shared" si="52"/>
        <v>0</v>
      </c>
      <c r="CP144" s="9"/>
      <c r="CQ144" s="9"/>
      <c r="CR144" s="9"/>
      <c r="CS144" s="9"/>
      <c r="CT144" s="9"/>
      <c r="CU144" s="6">
        <f t="shared" si="53"/>
        <v>0</v>
      </c>
      <c r="CV144" s="9"/>
      <c r="CW144" s="6">
        <f t="shared" si="57"/>
        <v>0</v>
      </c>
      <c r="CX144" s="9"/>
      <c r="CY144" s="6">
        <f t="shared" si="54"/>
        <v>0</v>
      </c>
      <c r="CZ144" s="9"/>
      <c r="DA144" s="9"/>
      <c r="DB144" s="9"/>
      <c r="DC144" s="6">
        <f t="shared" si="55"/>
        <v>0</v>
      </c>
      <c r="DD144" s="9"/>
      <c r="DE144" s="9"/>
      <c r="DF144" s="10">
        <f t="shared" si="40"/>
        <v>0</v>
      </c>
    </row>
    <row r="145" spans="1:110" ht="15" customHeight="1">
      <c r="A145" s="12">
        <v>144</v>
      </c>
      <c r="B145" s="13" t="s">
        <v>125</v>
      </c>
      <c r="C145" s="3" t="s">
        <v>130</v>
      </c>
      <c r="D145" s="3" t="s">
        <v>160</v>
      </c>
      <c r="E145" s="4"/>
      <c r="F145" s="5">
        <f t="shared" ref="F145:F208" si="58">+G145+Q145+X145+AP145+BB145+BN145+BR145+BV145+BX145+CB145+CI145+CK145+CO145+CU145+CW145+CY145+DC145</f>
        <v>0</v>
      </c>
      <c r="G145" s="6">
        <f t="shared" si="41"/>
        <v>0</v>
      </c>
      <c r="H145" s="7"/>
      <c r="I145" s="7"/>
      <c r="J145" s="7"/>
      <c r="K145" s="7"/>
      <c r="L145" s="9"/>
      <c r="M145" s="9"/>
      <c r="N145" s="9"/>
      <c r="O145" s="9"/>
      <c r="P145" s="9"/>
      <c r="Q145" s="6">
        <f t="shared" si="42"/>
        <v>0</v>
      </c>
      <c r="R145" s="9"/>
      <c r="S145" s="9"/>
      <c r="T145" s="9"/>
      <c r="U145" s="9"/>
      <c r="V145" s="9"/>
      <c r="W145" s="9"/>
      <c r="X145" s="6">
        <f t="shared" si="43"/>
        <v>0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6">
        <f t="shared" si="44"/>
        <v>0</v>
      </c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6">
        <f t="shared" si="45"/>
        <v>0</v>
      </c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8">
        <f t="shared" si="46"/>
        <v>0</v>
      </c>
      <c r="BO145" s="9"/>
      <c r="BP145" s="9"/>
      <c r="BQ145" s="9"/>
      <c r="BR145" s="6">
        <f t="shared" si="56"/>
        <v>0</v>
      </c>
      <c r="BS145" s="9"/>
      <c r="BT145" s="9"/>
      <c r="BU145" s="9"/>
      <c r="BV145" s="6">
        <f t="shared" si="47"/>
        <v>0</v>
      </c>
      <c r="BW145" s="9"/>
      <c r="BX145" s="6">
        <f t="shared" si="48"/>
        <v>0</v>
      </c>
      <c r="BY145" s="9"/>
      <c r="BZ145" s="9"/>
      <c r="CA145" s="9"/>
      <c r="CB145" s="6">
        <f t="shared" si="49"/>
        <v>0</v>
      </c>
      <c r="CC145" s="9"/>
      <c r="CD145" s="9"/>
      <c r="CE145" s="9"/>
      <c r="CF145" s="9"/>
      <c r="CG145" s="9"/>
      <c r="CH145" s="9"/>
      <c r="CI145" s="6">
        <f t="shared" si="50"/>
        <v>0</v>
      </c>
      <c r="CJ145" s="9"/>
      <c r="CK145" s="6">
        <f t="shared" si="51"/>
        <v>0</v>
      </c>
      <c r="CL145" s="9"/>
      <c r="CM145" s="9"/>
      <c r="CN145" s="9"/>
      <c r="CO145" s="6">
        <f t="shared" si="52"/>
        <v>0</v>
      </c>
      <c r="CP145" s="9"/>
      <c r="CQ145" s="9"/>
      <c r="CR145" s="9"/>
      <c r="CS145" s="9"/>
      <c r="CT145" s="9"/>
      <c r="CU145" s="6">
        <f t="shared" si="53"/>
        <v>0</v>
      </c>
      <c r="CV145" s="9"/>
      <c r="CW145" s="6">
        <f t="shared" si="57"/>
        <v>0</v>
      </c>
      <c r="CX145" s="9"/>
      <c r="CY145" s="6">
        <f t="shared" si="54"/>
        <v>0</v>
      </c>
      <c r="CZ145" s="9"/>
      <c r="DA145" s="9"/>
      <c r="DB145" s="9"/>
      <c r="DC145" s="6">
        <f t="shared" si="55"/>
        <v>0</v>
      </c>
      <c r="DD145" s="9"/>
      <c r="DE145" s="9"/>
      <c r="DF145" s="10">
        <f t="shared" si="40"/>
        <v>0</v>
      </c>
    </row>
    <row r="146" spans="1:110" ht="15" customHeight="1">
      <c r="A146" s="12">
        <v>145</v>
      </c>
      <c r="B146" s="13" t="s">
        <v>126</v>
      </c>
      <c r="C146" s="3" t="s">
        <v>130</v>
      </c>
      <c r="D146" s="3" t="s">
        <v>160</v>
      </c>
      <c r="E146" s="4"/>
      <c r="F146" s="5">
        <f t="shared" si="58"/>
        <v>0</v>
      </c>
      <c r="G146" s="6">
        <f t="shared" si="41"/>
        <v>0</v>
      </c>
      <c r="H146" s="7"/>
      <c r="I146" s="7"/>
      <c r="J146" s="7"/>
      <c r="K146" s="7"/>
      <c r="L146" s="9"/>
      <c r="M146" s="9"/>
      <c r="N146" s="9"/>
      <c r="O146" s="9"/>
      <c r="P146" s="9"/>
      <c r="Q146" s="6">
        <f t="shared" si="42"/>
        <v>0</v>
      </c>
      <c r="R146" s="9"/>
      <c r="S146" s="9"/>
      <c r="T146" s="9"/>
      <c r="U146" s="9"/>
      <c r="V146" s="9"/>
      <c r="W146" s="9"/>
      <c r="X146" s="6">
        <f t="shared" si="43"/>
        <v>0</v>
      </c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6">
        <f t="shared" si="44"/>
        <v>0</v>
      </c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6">
        <f t="shared" si="45"/>
        <v>0</v>
      </c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8">
        <f t="shared" si="46"/>
        <v>0</v>
      </c>
      <c r="BO146" s="9"/>
      <c r="BP146" s="9"/>
      <c r="BQ146" s="9"/>
      <c r="BR146" s="6">
        <f t="shared" si="56"/>
        <v>0</v>
      </c>
      <c r="BS146" s="9"/>
      <c r="BT146" s="9"/>
      <c r="BU146" s="9"/>
      <c r="BV146" s="6">
        <f t="shared" si="47"/>
        <v>0</v>
      </c>
      <c r="BW146" s="9"/>
      <c r="BX146" s="6">
        <f t="shared" si="48"/>
        <v>0</v>
      </c>
      <c r="BY146" s="9"/>
      <c r="BZ146" s="9"/>
      <c r="CA146" s="9"/>
      <c r="CB146" s="6">
        <f t="shared" si="49"/>
        <v>0</v>
      </c>
      <c r="CC146" s="9"/>
      <c r="CD146" s="9"/>
      <c r="CE146" s="9"/>
      <c r="CF146" s="9"/>
      <c r="CG146" s="9"/>
      <c r="CH146" s="9"/>
      <c r="CI146" s="6">
        <f t="shared" si="50"/>
        <v>0</v>
      </c>
      <c r="CJ146" s="9"/>
      <c r="CK146" s="6">
        <f t="shared" si="51"/>
        <v>0</v>
      </c>
      <c r="CL146" s="9"/>
      <c r="CM146" s="9"/>
      <c r="CN146" s="9"/>
      <c r="CO146" s="6">
        <f t="shared" si="52"/>
        <v>0</v>
      </c>
      <c r="CP146" s="9"/>
      <c r="CQ146" s="9"/>
      <c r="CR146" s="9"/>
      <c r="CS146" s="9"/>
      <c r="CT146" s="9"/>
      <c r="CU146" s="6">
        <f t="shared" si="53"/>
        <v>0</v>
      </c>
      <c r="CV146" s="9"/>
      <c r="CW146" s="6">
        <f t="shared" si="57"/>
        <v>0</v>
      </c>
      <c r="CX146" s="9"/>
      <c r="CY146" s="6">
        <f t="shared" si="54"/>
        <v>0</v>
      </c>
      <c r="CZ146" s="9"/>
      <c r="DA146" s="9"/>
      <c r="DB146" s="9"/>
      <c r="DC146" s="6">
        <f t="shared" si="55"/>
        <v>0</v>
      </c>
      <c r="DD146" s="9"/>
      <c r="DE146" s="9"/>
      <c r="DF146" s="10">
        <f t="shared" si="40"/>
        <v>0</v>
      </c>
    </row>
    <row r="147" spans="1:110" ht="15" customHeight="1">
      <c r="A147" s="12">
        <v>146</v>
      </c>
      <c r="B147" s="13" t="s">
        <v>127</v>
      </c>
      <c r="C147" s="3" t="s">
        <v>130</v>
      </c>
      <c r="D147" s="3" t="s">
        <v>160</v>
      </c>
      <c r="E147" s="4"/>
      <c r="F147" s="5">
        <f t="shared" si="58"/>
        <v>6339</v>
      </c>
      <c r="G147" s="6">
        <f t="shared" si="41"/>
        <v>0</v>
      </c>
      <c r="H147" s="7"/>
      <c r="I147" s="7"/>
      <c r="J147" s="7"/>
      <c r="K147" s="7"/>
      <c r="L147" s="9"/>
      <c r="M147" s="9"/>
      <c r="N147" s="9"/>
      <c r="O147" s="9"/>
      <c r="P147" s="9"/>
      <c r="Q147" s="6">
        <f t="shared" si="42"/>
        <v>2016</v>
      </c>
      <c r="R147" s="9">
        <v>0</v>
      </c>
      <c r="S147" s="9">
        <v>83</v>
      </c>
      <c r="T147" s="9"/>
      <c r="U147" s="9">
        <v>1933</v>
      </c>
      <c r="V147" s="9"/>
      <c r="W147" s="9"/>
      <c r="X147" s="6">
        <f t="shared" si="43"/>
        <v>0</v>
      </c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>
        <f t="shared" si="44"/>
        <v>0</v>
      </c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6">
        <f t="shared" si="45"/>
        <v>2757</v>
      </c>
      <c r="BC147" s="9"/>
      <c r="BD147" s="9"/>
      <c r="BE147" s="9"/>
      <c r="BF147" s="9"/>
      <c r="BG147" s="9"/>
      <c r="BH147" s="9"/>
      <c r="BI147" s="9"/>
      <c r="BJ147" s="9"/>
      <c r="BK147" s="9"/>
      <c r="BL147" s="9">
        <v>2751</v>
      </c>
      <c r="BM147" s="9">
        <v>6</v>
      </c>
      <c r="BN147" s="8">
        <f t="shared" si="46"/>
        <v>0</v>
      </c>
      <c r="BO147" s="9"/>
      <c r="BP147" s="9"/>
      <c r="BQ147" s="9"/>
      <c r="BR147" s="6">
        <f t="shared" si="56"/>
        <v>303</v>
      </c>
      <c r="BS147" s="9">
        <v>275</v>
      </c>
      <c r="BT147" s="9"/>
      <c r="BU147" s="9">
        <v>28</v>
      </c>
      <c r="BV147" s="6">
        <f t="shared" si="47"/>
        <v>0</v>
      </c>
      <c r="BW147" s="9"/>
      <c r="BX147" s="6">
        <f t="shared" si="48"/>
        <v>0</v>
      </c>
      <c r="BY147" s="9"/>
      <c r="BZ147" s="9"/>
      <c r="CA147" s="9"/>
      <c r="CB147" s="6">
        <f t="shared" si="49"/>
        <v>22</v>
      </c>
      <c r="CC147" s="9"/>
      <c r="CD147" s="9">
        <v>22</v>
      </c>
      <c r="CE147" s="9"/>
      <c r="CF147" s="9"/>
      <c r="CG147" s="9"/>
      <c r="CH147" s="9"/>
      <c r="CI147" s="6">
        <f t="shared" si="50"/>
        <v>0</v>
      </c>
      <c r="CJ147" s="9"/>
      <c r="CK147" s="6">
        <f t="shared" si="51"/>
        <v>0</v>
      </c>
      <c r="CL147" s="9"/>
      <c r="CM147" s="9"/>
      <c r="CN147" s="9"/>
      <c r="CO147" s="6">
        <f t="shared" si="52"/>
        <v>253</v>
      </c>
      <c r="CP147" s="9"/>
      <c r="CQ147" s="9">
        <v>253</v>
      </c>
      <c r="CR147" s="9"/>
      <c r="CS147" s="9"/>
      <c r="CT147" s="9"/>
      <c r="CU147" s="6">
        <f t="shared" si="53"/>
        <v>0</v>
      </c>
      <c r="CV147" s="9"/>
      <c r="CW147" s="6">
        <f t="shared" si="57"/>
        <v>295</v>
      </c>
      <c r="CX147" s="9">
        <v>295</v>
      </c>
      <c r="CY147" s="6">
        <f t="shared" si="54"/>
        <v>0</v>
      </c>
      <c r="CZ147" s="9"/>
      <c r="DA147" s="9"/>
      <c r="DB147" s="9"/>
      <c r="DC147" s="6">
        <f t="shared" si="55"/>
        <v>693</v>
      </c>
      <c r="DD147" s="9">
        <v>693</v>
      </c>
      <c r="DE147" s="9"/>
      <c r="DF147" s="10">
        <f t="shared" si="40"/>
        <v>6339</v>
      </c>
    </row>
    <row r="148" spans="1:110" ht="15" customHeight="1">
      <c r="A148" s="12">
        <v>147</v>
      </c>
      <c r="B148" s="13" t="s">
        <v>128</v>
      </c>
      <c r="C148" s="3" t="s">
        <v>130</v>
      </c>
      <c r="D148" s="3" t="s">
        <v>160</v>
      </c>
      <c r="E148" s="4"/>
      <c r="F148" s="5">
        <f t="shared" si="58"/>
        <v>0</v>
      </c>
      <c r="G148" s="6">
        <f t="shared" si="41"/>
        <v>0</v>
      </c>
      <c r="H148" s="7"/>
      <c r="I148" s="7"/>
      <c r="J148" s="7"/>
      <c r="K148" s="7"/>
      <c r="L148" s="9"/>
      <c r="M148" s="9"/>
      <c r="N148" s="9"/>
      <c r="O148" s="9"/>
      <c r="P148" s="9"/>
      <c r="Q148" s="6">
        <f t="shared" si="42"/>
        <v>0</v>
      </c>
      <c r="R148" s="9"/>
      <c r="S148" s="9"/>
      <c r="T148" s="9"/>
      <c r="U148" s="9"/>
      <c r="V148" s="9"/>
      <c r="W148" s="9"/>
      <c r="X148" s="6">
        <f t="shared" si="43"/>
        <v>0</v>
      </c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6">
        <f t="shared" si="44"/>
        <v>0</v>
      </c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6">
        <f t="shared" si="45"/>
        <v>0</v>
      </c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8">
        <f t="shared" si="46"/>
        <v>0</v>
      </c>
      <c r="BO148" s="9"/>
      <c r="BP148" s="9"/>
      <c r="BQ148" s="9"/>
      <c r="BR148" s="6">
        <f t="shared" si="56"/>
        <v>0</v>
      </c>
      <c r="BS148" s="9"/>
      <c r="BT148" s="9"/>
      <c r="BU148" s="9"/>
      <c r="BV148" s="6">
        <f t="shared" si="47"/>
        <v>0</v>
      </c>
      <c r="BW148" s="9"/>
      <c r="BX148" s="6">
        <f t="shared" si="48"/>
        <v>0</v>
      </c>
      <c r="BY148" s="9"/>
      <c r="BZ148" s="9"/>
      <c r="CA148" s="9"/>
      <c r="CB148" s="6">
        <f t="shared" si="49"/>
        <v>0</v>
      </c>
      <c r="CC148" s="9"/>
      <c r="CD148" s="9"/>
      <c r="CE148" s="9"/>
      <c r="CF148" s="9"/>
      <c r="CG148" s="9"/>
      <c r="CH148" s="9"/>
      <c r="CI148" s="6">
        <f t="shared" si="50"/>
        <v>0</v>
      </c>
      <c r="CJ148" s="9"/>
      <c r="CK148" s="6">
        <f t="shared" si="51"/>
        <v>0</v>
      </c>
      <c r="CL148" s="9"/>
      <c r="CM148" s="9"/>
      <c r="CN148" s="9"/>
      <c r="CO148" s="6">
        <f t="shared" si="52"/>
        <v>0</v>
      </c>
      <c r="CP148" s="9"/>
      <c r="CQ148" s="9"/>
      <c r="CR148" s="9"/>
      <c r="CS148" s="9"/>
      <c r="CT148" s="9"/>
      <c r="CU148" s="6">
        <f t="shared" si="53"/>
        <v>0</v>
      </c>
      <c r="CV148" s="9"/>
      <c r="CW148" s="6">
        <f t="shared" si="57"/>
        <v>0</v>
      </c>
      <c r="CX148" s="9"/>
      <c r="CY148" s="6">
        <f t="shared" si="54"/>
        <v>0</v>
      </c>
      <c r="CZ148" s="9"/>
      <c r="DA148" s="9"/>
      <c r="DB148" s="9"/>
      <c r="DC148" s="6">
        <f t="shared" si="55"/>
        <v>0</v>
      </c>
      <c r="DD148" s="9"/>
      <c r="DE148" s="9"/>
      <c r="DF148" s="10">
        <f t="shared" si="40"/>
        <v>0</v>
      </c>
    </row>
    <row r="149" spans="1:110" ht="15" customHeight="1">
      <c r="A149" s="12">
        <v>148</v>
      </c>
      <c r="B149" s="13" t="s">
        <v>129</v>
      </c>
      <c r="C149" s="3" t="s">
        <v>130</v>
      </c>
      <c r="D149" s="3" t="s">
        <v>160</v>
      </c>
      <c r="E149" s="4"/>
      <c r="F149" s="5">
        <f t="shared" si="58"/>
        <v>0</v>
      </c>
      <c r="G149" s="6">
        <f t="shared" si="41"/>
        <v>0</v>
      </c>
      <c r="H149" s="7"/>
      <c r="I149" s="7"/>
      <c r="J149" s="7"/>
      <c r="K149" s="7"/>
      <c r="L149" s="9"/>
      <c r="M149" s="9"/>
      <c r="N149" s="9"/>
      <c r="O149" s="9"/>
      <c r="P149" s="9"/>
      <c r="Q149" s="6">
        <f t="shared" si="42"/>
        <v>0</v>
      </c>
      <c r="R149" s="9"/>
      <c r="S149" s="9"/>
      <c r="T149" s="9"/>
      <c r="U149" s="9"/>
      <c r="V149" s="9"/>
      <c r="W149" s="9"/>
      <c r="X149" s="6">
        <f t="shared" si="43"/>
        <v>0</v>
      </c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6">
        <f t="shared" si="44"/>
        <v>0</v>
      </c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6">
        <f t="shared" si="45"/>
        <v>0</v>
      </c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8">
        <f t="shared" si="46"/>
        <v>0</v>
      </c>
      <c r="BO149" s="9"/>
      <c r="BP149" s="9"/>
      <c r="BQ149" s="9"/>
      <c r="BR149" s="6">
        <f t="shared" si="56"/>
        <v>0</v>
      </c>
      <c r="BS149" s="9"/>
      <c r="BT149" s="9"/>
      <c r="BU149" s="9"/>
      <c r="BV149" s="6">
        <f t="shared" si="47"/>
        <v>0</v>
      </c>
      <c r="BW149" s="9"/>
      <c r="BX149" s="6">
        <f t="shared" si="48"/>
        <v>0</v>
      </c>
      <c r="BY149" s="9"/>
      <c r="BZ149" s="9"/>
      <c r="CA149" s="9"/>
      <c r="CB149" s="6">
        <f t="shared" si="49"/>
        <v>0</v>
      </c>
      <c r="CC149" s="9"/>
      <c r="CD149" s="9"/>
      <c r="CE149" s="9"/>
      <c r="CF149" s="9"/>
      <c r="CG149" s="9"/>
      <c r="CH149" s="9"/>
      <c r="CI149" s="6">
        <f t="shared" si="50"/>
        <v>0</v>
      </c>
      <c r="CJ149" s="9"/>
      <c r="CK149" s="6">
        <f t="shared" si="51"/>
        <v>0</v>
      </c>
      <c r="CL149" s="9"/>
      <c r="CM149" s="9"/>
      <c r="CN149" s="9"/>
      <c r="CO149" s="6">
        <f t="shared" si="52"/>
        <v>0</v>
      </c>
      <c r="CP149" s="9"/>
      <c r="CQ149" s="9"/>
      <c r="CR149" s="9"/>
      <c r="CS149" s="9"/>
      <c r="CT149" s="9"/>
      <c r="CU149" s="6">
        <f t="shared" si="53"/>
        <v>0</v>
      </c>
      <c r="CV149" s="9"/>
      <c r="CW149" s="6">
        <f t="shared" si="57"/>
        <v>0</v>
      </c>
      <c r="CX149" s="9"/>
      <c r="CY149" s="6">
        <f t="shared" si="54"/>
        <v>0</v>
      </c>
      <c r="CZ149" s="9"/>
      <c r="DA149" s="9"/>
      <c r="DB149" s="9"/>
      <c r="DC149" s="6">
        <f t="shared" si="55"/>
        <v>0</v>
      </c>
      <c r="DD149" s="9"/>
      <c r="DE149" s="9"/>
      <c r="DF149" s="10">
        <f t="shared" si="40"/>
        <v>0</v>
      </c>
    </row>
    <row r="150" spans="1:110" ht="15" customHeight="1">
      <c r="A150" s="12">
        <v>149</v>
      </c>
      <c r="B150" s="13" t="s">
        <v>130</v>
      </c>
      <c r="C150" s="3" t="s">
        <v>130</v>
      </c>
      <c r="D150" s="3" t="s">
        <v>160</v>
      </c>
      <c r="E150" s="4"/>
      <c r="F150" s="5">
        <f t="shared" si="58"/>
        <v>0</v>
      </c>
      <c r="G150" s="6">
        <f t="shared" si="41"/>
        <v>0</v>
      </c>
      <c r="H150" s="7"/>
      <c r="I150" s="7"/>
      <c r="J150" s="7"/>
      <c r="K150" s="7"/>
      <c r="L150" s="9"/>
      <c r="M150" s="9"/>
      <c r="N150" s="9"/>
      <c r="O150" s="9"/>
      <c r="P150" s="9"/>
      <c r="Q150" s="6">
        <f t="shared" si="42"/>
        <v>0</v>
      </c>
      <c r="R150" s="9"/>
      <c r="S150" s="9"/>
      <c r="T150" s="9"/>
      <c r="U150" s="9"/>
      <c r="V150" s="9"/>
      <c r="W150" s="9"/>
      <c r="X150" s="6">
        <f t="shared" si="43"/>
        <v>0</v>
      </c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6">
        <f t="shared" si="44"/>
        <v>0</v>
      </c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6">
        <f t="shared" si="45"/>
        <v>0</v>
      </c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8">
        <f t="shared" si="46"/>
        <v>0</v>
      </c>
      <c r="BO150" s="9"/>
      <c r="BP150" s="9"/>
      <c r="BQ150" s="9"/>
      <c r="BR150" s="6">
        <f t="shared" si="56"/>
        <v>0</v>
      </c>
      <c r="BS150" s="9"/>
      <c r="BT150" s="9"/>
      <c r="BU150" s="9"/>
      <c r="BV150" s="6">
        <f t="shared" si="47"/>
        <v>0</v>
      </c>
      <c r="BW150" s="9"/>
      <c r="BX150" s="6">
        <f t="shared" si="48"/>
        <v>0</v>
      </c>
      <c r="BY150" s="9"/>
      <c r="BZ150" s="9"/>
      <c r="CA150" s="9"/>
      <c r="CB150" s="6">
        <f t="shared" si="49"/>
        <v>0</v>
      </c>
      <c r="CC150" s="9"/>
      <c r="CD150" s="9"/>
      <c r="CE150" s="9"/>
      <c r="CF150" s="9"/>
      <c r="CG150" s="9"/>
      <c r="CH150" s="9"/>
      <c r="CI150" s="6">
        <f t="shared" si="50"/>
        <v>0</v>
      </c>
      <c r="CJ150" s="9"/>
      <c r="CK150" s="6">
        <f t="shared" si="51"/>
        <v>0</v>
      </c>
      <c r="CL150" s="9"/>
      <c r="CM150" s="9"/>
      <c r="CN150" s="9"/>
      <c r="CO150" s="6">
        <f t="shared" si="52"/>
        <v>0</v>
      </c>
      <c r="CP150" s="9"/>
      <c r="CQ150" s="9"/>
      <c r="CR150" s="9"/>
      <c r="CS150" s="9"/>
      <c r="CT150" s="9"/>
      <c r="CU150" s="6">
        <f t="shared" si="53"/>
        <v>0</v>
      </c>
      <c r="CV150" s="9"/>
      <c r="CW150" s="6">
        <f t="shared" si="57"/>
        <v>0</v>
      </c>
      <c r="CX150" s="9"/>
      <c r="CY150" s="6">
        <f t="shared" si="54"/>
        <v>0</v>
      </c>
      <c r="CZ150" s="9"/>
      <c r="DA150" s="9"/>
      <c r="DB150" s="9"/>
      <c r="DC150" s="6">
        <f t="shared" si="55"/>
        <v>0</v>
      </c>
      <c r="DD150" s="9"/>
      <c r="DE150" s="9"/>
      <c r="DF150" s="10">
        <f t="shared" si="40"/>
        <v>0</v>
      </c>
    </row>
    <row r="151" spans="1:110" ht="15" customHeight="1">
      <c r="A151" s="12">
        <v>150</v>
      </c>
      <c r="B151" s="13" t="s">
        <v>131</v>
      </c>
      <c r="C151" s="3" t="s">
        <v>130</v>
      </c>
      <c r="D151" s="3" t="s">
        <v>160</v>
      </c>
      <c r="E151" s="4"/>
      <c r="F151" s="5">
        <f t="shared" si="58"/>
        <v>0</v>
      </c>
      <c r="G151" s="6">
        <f t="shared" si="41"/>
        <v>0</v>
      </c>
      <c r="H151" s="7"/>
      <c r="I151" s="7"/>
      <c r="J151" s="7"/>
      <c r="K151" s="7"/>
      <c r="L151" s="9"/>
      <c r="M151" s="9"/>
      <c r="N151" s="9"/>
      <c r="O151" s="9"/>
      <c r="P151" s="9"/>
      <c r="Q151" s="6">
        <f t="shared" si="42"/>
        <v>0</v>
      </c>
      <c r="R151" s="9"/>
      <c r="S151" s="9"/>
      <c r="T151" s="9"/>
      <c r="U151" s="9"/>
      <c r="V151" s="9"/>
      <c r="W151" s="9"/>
      <c r="X151" s="6">
        <f t="shared" si="43"/>
        <v>0</v>
      </c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6">
        <f t="shared" si="44"/>
        <v>0</v>
      </c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6">
        <f t="shared" si="45"/>
        <v>0</v>
      </c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8">
        <f t="shared" si="46"/>
        <v>0</v>
      </c>
      <c r="BO151" s="9"/>
      <c r="BP151" s="9"/>
      <c r="BQ151" s="9"/>
      <c r="BR151" s="6">
        <f t="shared" si="56"/>
        <v>0</v>
      </c>
      <c r="BS151" s="9"/>
      <c r="BT151" s="9"/>
      <c r="BU151" s="9"/>
      <c r="BV151" s="6">
        <f t="shared" si="47"/>
        <v>0</v>
      </c>
      <c r="BW151" s="9"/>
      <c r="BX151" s="6">
        <f t="shared" si="48"/>
        <v>0</v>
      </c>
      <c r="BY151" s="9"/>
      <c r="BZ151" s="9"/>
      <c r="CA151" s="9"/>
      <c r="CB151" s="6">
        <f t="shared" si="49"/>
        <v>0</v>
      </c>
      <c r="CC151" s="9"/>
      <c r="CD151" s="9"/>
      <c r="CE151" s="9"/>
      <c r="CF151" s="9"/>
      <c r="CG151" s="9"/>
      <c r="CH151" s="9"/>
      <c r="CI151" s="6">
        <f t="shared" si="50"/>
        <v>0</v>
      </c>
      <c r="CJ151" s="9"/>
      <c r="CK151" s="6">
        <f t="shared" si="51"/>
        <v>0</v>
      </c>
      <c r="CL151" s="9"/>
      <c r="CM151" s="9"/>
      <c r="CN151" s="9"/>
      <c r="CO151" s="6">
        <f t="shared" si="52"/>
        <v>0</v>
      </c>
      <c r="CP151" s="9"/>
      <c r="CQ151" s="9"/>
      <c r="CR151" s="9"/>
      <c r="CS151" s="9"/>
      <c r="CT151" s="9"/>
      <c r="CU151" s="6">
        <f t="shared" si="53"/>
        <v>0</v>
      </c>
      <c r="CV151" s="9"/>
      <c r="CW151" s="6">
        <f t="shared" si="57"/>
        <v>0</v>
      </c>
      <c r="CX151" s="9"/>
      <c r="CY151" s="6">
        <f t="shared" si="54"/>
        <v>0</v>
      </c>
      <c r="CZ151" s="9"/>
      <c r="DA151" s="9"/>
      <c r="DB151" s="9"/>
      <c r="DC151" s="6">
        <f t="shared" si="55"/>
        <v>0</v>
      </c>
      <c r="DD151" s="9"/>
      <c r="DE151" s="9"/>
      <c r="DF151" s="10">
        <f t="shared" si="40"/>
        <v>0</v>
      </c>
    </row>
    <row r="152" spans="1:110" ht="15" customHeight="1">
      <c r="A152" s="12">
        <v>151</v>
      </c>
      <c r="B152" s="13" t="s">
        <v>132</v>
      </c>
      <c r="C152" s="3" t="s">
        <v>130</v>
      </c>
      <c r="D152" s="3" t="s">
        <v>160</v>
      </c>
      <c r="E152" s="4"/>
      <c r="F152" s="5">
        <f t="shared" si="58"/>
        <v>0</v>
      </c>
      <c r="G152" s="6">
        <f t="shared" si="41"/>
        <v>0</v>
      </c>
      <c r="H152" s="7"/>
      <c r="I152" s="7"/>
      <c r="J152" s="7"/>
      <c r="K152" s="7"/>
      <c r="L152" s="9"/>
      <c r="M152" s="9"/>
      <c r="N152" s="9"/>
      <c r="O152" s="9"/>
      <c r="P152" s="9"/>
      <c r="Q152" s="6">
        <f t="shared" si="42"/>
        <v>0</v>
      </c>
      <c r="R152" s="9"/>
      <c r="S152" s="9"/>
      <c r="T152" s="9"/>
      <c r="U152" s="9"/>
      <c r="V152" s="9"/>
      <c r="W152" s="9"/>
      <c r="X152" s="6">
        <f t="shared" si="43"/>
        <v>0</v>
      </c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6">
        <f t="shared" si="44"/>
        <v>0</v>
      </c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6">
        <f t="shared" si="45"/>
        <v>0</v>
      </c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8">
        <f t="shared" si="46"/>
        <v>0</v>
      </c>
      <c r="BO152" s="9"/>
      <c r="BP152" s="9"/>
      <c r="BQ152" s="9"/>
      <c r="BR152" s="6">
        <f t="shared" si="56"/>
        <v>0</v>
      </c>
      <c r="BS152" s="9"/>
      <c r="BT152" s="9"/>
      <c r="BU152" s="9"/>
      <c r="BV152" s="6">
        <f t="shared" si="47"/>
        <v>0</v>
      </c>
      <c r="BW152" s="9"/>
      <c r="BX152" s="6">
        <f t="shared" si="48"/>
        <v>0</v>
      </c>
      <c r="BY152" s="9"/>
      <c r="BZ152" s="9"/>
      <c r="CA152" s="9"/>
      <c r="CB152" s="6">
        <f t="shared" si="49"/>
        <v>0</v>
      </c>
      <c r="CC152" s="9"/>
      <c r="CD152" s="9"/>
      <c r="CE152" s="9"/>
      <c r="CF152" s="9"/>
      <c r="CG152" s="9"/>
      <c r="CH152" s="9"/>
      <c r="CI152" s="6">
        <f t="shared" si="50"/>
        <v>0</v>
      </c>
      <c r="CJ152" s="9"/>
      <c r="CK152" s="6">
        <f t="shared" si="51"/>
        <v>0</v>
      </c>
      <c r="CL152" s="9"/>
      <c r="CM152" s="9"/>
      <c r="CN152" s="9"/>
      <c r="CO152" s="6">
        <f t="shared" si="52"/>
        <v>0</v>
      </c>
      <c r="CP152" s="9"/>
      <c r="CQ152" s="9"/>
      <c r="CR152" s="9"/>
      <c r="CS152" s="9"/>
      <c r="CT152" s="9"/>
      <c r="CU152" s="6">
        <f t="shared" si="53"/>
        <v>0</v>
      </c>
      <c r="CV152" s="9"/>
      <c r="CW152" s="6">
        <f t="shared" si="57"/>
        <v>0</v>
      </c>
      <c r="CX152" s="9"/>
      <c r="CY152" s="6">
        <f t="shared" si="54"/>
        <v>0</v>
      </c>
      <c r="CZ152" s="9"/>
      <c r="DA152" s="9"/>
      <c r="DB152" s="9"/>
      <c r="DC152" s="6">
        <f t="shared" si="55"/>
        <v>0</v>
      </c>
      <c r="DD152" s="9"/>
      <c r="DE152" s="9"/>
      <c r="DF152" s="10">
        <f t="shared" si="40"/>
        <v>0</v>
      </c>
    </row>
    <row r="153" spans="1:110" ht="15" customHeight="1">
      <c r="A153" s="12">
        <v>152</v>
      </c>
      <c r="B153" s="13" t="s">
        <v>133</v>
      </c>
      <c r="C153" s="3" t="s">
        <v>130</v>
      </c>
      <c r="D153" s="3" t="s">
        <v>160</v>
      </c>
      <c r="E153" s="4"/>
      <c r="F153" s="5">
        <f t="shared" si="58"/>
        <v>0</v>
      </c>
      <c r="G153" s="6">
        <f t="shared" si="41"/>
        <v>0</v>
      </c>
      <c r="H153" s="7"/>
      <c r="I153" s="7"/>
      <c r="J153" s="7"/>
      <c r="K153" s="7"/>
      <c r="L153" s="9"/>
      <c r="M153" s="9"/>
      <c r="N153" s="9"/>
      <c r="O153" s="9"/>
      <c r="P153" s="9"/>
      <c r="Q153" s="6">
        <f t="shared" si="42"/>
        <v>0</v>
      </c>
      <c r="R153" s="9"/>
      <c r="S153" s="9"/>
      <c r="T153" s="9"/>
      <c r="U153" s="9"/>
      <c r="V153" s="9"/>
      <c r="W153" s="9"/>
      <c r="X153" s="6">
        <f t="shared" si="43"/>
        <v>0</v>
      </c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6">
        <f t="shared" si="44"/>
        <v>0</v>
      </c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6">
        <f t="shared" si="45"/>
        <v>0</v>
      </c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8">
        <f t="shared" si="46"/>
        <v>0</v>
      </c>
      <c r="BO153" s="9"/>
      <c r="BP153" s="9"/>
      <c r="BQ153" s="9"/>
      <c r="BR153" s="6">
        <f t="shared" si="56"/>
        <v>0</v>
      </c>
      <c r="BS153" s="9"/>
      <c r="BT153" s="9"/>
      <c r="BU153" s="9"/>
      <c r="BV153" s="6">
        <f t="shared" si="47"/>
        <v>0</v>
      </c>
      <c r="BW153" s="9"/>
      <c r="BX153" s="6">
        <f t="shared" si="48"/>
        <v>0</v>
      </c>
      <c r="BY153" s="9"/>
      <c r="BZ153" s="9"/>
      <c r="CA153" s="9"/>
      <c r="CB153" s="6">
        <f t="shared" si="49"/>
        <v>0</v>
      </c>
      <c r="CC153" s="9"/>
      <c r="CD153" s="9"/>
      <c r="CE153" s="9"/>
      <c r="CF153" s="9"/>
      <c r="CG153" s="9"/>
      <c r="CH153" s="9"/>
      <c r="CI153" s="6">
        <f t="shared" si="50"/>
        <v>0</v>
      </c>
      <c r="CJ153" s="9"/>
      <c r="CK153" s="6">
        <f t="shared" si="51"/>
        <v>0</v>
      </c>
      <c r="CL153" s="9"/>
      <c r="CM153" s="9"/>
      <c r="CN153" s="9"/>
      <c r="CO153" s="6">
        <f t="shared" si="52"/>
        <v>0</v>
      </c>
      <c r="CP153" s="9"/>
      <c r="CQ153" s="9"/>
      <c r="CR153" s="9"/>
      <c r="CS153" s="9"/>
      <c r="CT153" s="9"/>
      <c r="CU153" s="6">
        <f t="shared" si="53"/>
        <v>0</v>
      </c>
      <c r="CV153" s="9"/>
      <c r="CW153" s="6">
        <f t="shared" si="57"/>
        <v>0</v>
      </c>
      <c r="CX153" s="9"/>
      <c r="CY153" s="6">
        <f t="shared" si="54"/>
        <v>0</v>
      </c>
      <c r="CZ153" s="9"/>
      <c r="DA153" s="9"/>
      <c r="DB153" s="9"/>
      <c r="DC153" s="6">
        <f t="shared" si="55"/>
        <v>0</v>
      </c>
      <c r="DD153" s="9"/>
      <c r="DE153" s="9"/>
      <c r="DF153" s="10">
        <f t="shared" si="40"/>
        <v>0</v>
      </c>
    </row>
    <row r="154" spans="1:110" ht="15" customHeight="1">
      <c r="A154" s="12">
        <v>153</v>
      </c>
      <c r="B154" s="13" t="s">
        <v>134</v>
      </c>
      <c r="C154" s="3" t="s">
        <v>130</v>
      </c>
      <c r="D154" s="3" t="s">
        <v>160</v>
      </c>
      <c r="E154" s="4"/>
      <c r="F154" s="5">
        <f t="shared" si="58"/>
        <v>0</v>
      </c>
      <c r="G154" s="6">
        <f t="shared" si="41"/>
        <v>0</v>
      </c>
      <c r="H154" s="7"/>
      <c r="I154" s="7"/>
      <c r="J154" s="7"/>
      <c r="K154" s="7"/>
      <c r="L154" s="9"/>
      <c r="M154" s="9"/>
      <c r="N154" s="9"/>
      <c r="O154" s="9"/>
      <c r="P154" s="9"/>
      <c r="Q154" s="6">
        <f t="shared" si="42"/>
        <v>0</v>
      </c>
      <c r="R154" s="9"/>
      <c r="S154" s="9"/>
      <c r="T154" s="9"/>
      <c r="U154" s="9"/>
      <c r="V154" s="9"/>
      <c r="W154" s="9"/>
      <c r="X154" s="6">
        <f t="shared" si="43"/>
        <v>0</v>
      </c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6">
        <f t="shared" si="44"/>
        <v>0</v>
      </c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6">
        <f t="shared" si="45"/>
        <v>0</v>
      </c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8">
        <f t="shared" si="46"/>
        <v>0</v>
      </c>
      <c r="BO154" s="9"/>
      <c r="BP154" s="9"/>
      <c r="BQ154" s="9"/>
      <c r="BR154" s="6">
        <f t="shared" si="56"/>
        <v>0</v>
      </c>
      <c r="BS154" s="9"/>
      <c r="BT154" s="9"/>
      <c r="BU154" s="9"/>
      <c r="BV154" s="6">
        <f t="shared" si="47"/>
        <v>0</v>
      </c>
      <c r="BW154" s="9"/>
      <c r="BX154" s="6">
        <f t="shared" si="48"/>
        <v>0</v>
      </c>
      <c r="BY154" s="9"/>
      <c r="BZ154" s="9"/>
      <c r="CA154" s="9"/>
      <c r="CB154" s="6">
        <f t="shared" si="49"/>
        <v>0</v>
      </c>
      <c r="CC154" s="9"/>
      <c r="CD154" s="9"/>
      <c r="CE154" s="9"/>
      <c r="CF154" s="9"/>
      <c r="CG154" s="9"/>
      <c r="CH154" s="9"/>
      <c r="CI154" s="6">
        <f t="shared" si="50"/>
        <v>0</v>
      </c>
      <c r="CJ154" s="9"/>
      <c r="CK154" s="6">
        <f t="shared" si="51"/>
        <v>0</v>
      </c>
      <c r="CL154" s="9"/>
      <c r="CM154" s="9"/>
      <c r="CN154" s="9"/>
      <c r="CO154" s="6">
        <f t="shared" si="52"/>
        <v>0</v>
      </c>
      <c r="CP154" s="9"/>
      <c r="CQ154" s="9"/>
      <c r="CR154" s="9"/>
      <c r="CS154" s="9"/>
      <c r="CT154" s="9"/>
      <c r="CU154" s="6">
        <f t="shared" si="53"/>
        <v>0</v>
      </c>
      <c r="CV154" s="9"/>
      <c r="CW154" s="6">
        <f t="shared" si="57"/>
        <v>0</v>
      </c>
      <c r="CX154" s="9"/>
      <c r="CY154" s="6">
        <f t="shared" si="54"/>
        <v>0</v>
      </c>
      <c r="CZ154" s="9"/>
      <c r="DA154" s="9"/>
      <c r="DB154" s="9"/>
      <c r="DC154" s="6">
        <f t="shared" si="55"/>
        <v>0</v>
      </c>
      <c r="DD154" s="9"/>
      <c r="DE154" s="9"/>
      <c r="DF154" s="10">
        <f t="shared" si="40"/>
        <v>0</v>
      </c>
    </row>
    <row r="155" spans="1:110" ht="15" customHeight="1">
      <c r="A155" s="12">
        <v>154</v>
      </c>
      <c r="B155" s="13" t="s">
        <v>135</v>
      </c>
      <c r="C155" s="3" t="s">
        <v>130</v>
      </c>
      <c r="D155" s="3" t="s">
        <v>160</v>
      </c>
      <c r="E155" s="4"/>
      <c r="F155" s="5">
        <f t="shared" si="58"/>
        <v>0</v>
      </c>
      <c r="G155" s="6">
        <f t="shared" si="41"/>
        <v>0</v>
      </c>
      <c r="H155" s="7"/>
      <c r="I155" s="7"/>
      <c r="J155" s="7"/>
      <c r="K155" s="7"/>
      <c r="L155" s="9"/>
      <c r="M155" s="9"/>
      <c r="N155" s="9"/>
      <c r="O155" s="9"/>
      <c r="P155" s="9"/>
      <c r="Q155" s="6">
        <f t="shared" si="42"/>
        <v>0</v>
      </c>
      <c r="R155" s="9"/>
      <c r="S155" s="9"/>
      <c r="T155" s="9"/>
      <c r="U155" s="9"/>
      <c r="V155" s="9"/>
      <c r="W155" s="9"/>
      <c r="X155" s="6">
        <f t="shared" si="43"/>
        <v>0</v>
      </c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6">
        <f t="shared" si="44"/>
        <v>0</v>
      </c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6">
        <f t="shared" si="45"/>
        <v>0</v>
      </c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8">
        <f t="shared" si="46"/>
        <v>0</v>
      </c>
      <c r="BO155" s="9"/>
      <c r="BP155" s="9"/>
      <c r="BQ155" s="9"/>
      <c r="BR155" s="6">
        <f t="shared" si="56"/>
        <v>0</v>
      </c>
      <c r="BS155" s="9"/>
      <c r="BT155" s="9"/>
      <c r="BU155" s="9"/>
      <c r="BV155" s="6">
        <f t="shared" si="47"/>
        <v>0</v>
      </c>
      <c r="BW155" s="9"/>
      <c r="BX155" s="6">
        <f t="shared" si="48"/>
        <v>0</v>
      </c>
      <c r="BY155" s="9"/>
      <c r="BZ155" s="9"/>
      <c r="CA155" s="9"/>
      <c r="CB155" s="6">
        <f t="shared" si="49"/>
        <v>0</v>
      </c>
      <c r="CC155" s="9"/>
      <c r="CD155" s="9"/>
      <c r="CE155" s="9"/>
      <c r="CF155" s="9"/>
      <c r="CG155" s="9"/>
      <c r="CH155" s="9"/>
      <c r="CI155" s="6">
        <f t="shared" si="50"/>
        <v>0</v>
      </c>
      <c r="CJ155" s="9"/>
      <c r="CK155" s="6">
        <f t="shared" si="51"/>
        <v>0</v>
      </c>
      <c r="CL155" s="9"/>
      <c r="CM155" s="9"/>
      <c r="CN155" s="9"/>
      <c r="CO155" s="6">
        <f t="shared" si="52"/>
        <v>0</v>
      </c>
      <c r="CP155" s="9"/>
      <c r="CQ155" s="9"/>
      <c r="CR155" s="9"/>
      <c r="CS155" s="9"/>
      <c r="CT155" s="9"/>
      <c r="CU155" s="6">
        <f t="shared" si="53"/>
        <v>0</v>
      </c>
      <c r="CV155" s="9"/>
      <c r="CW155" s="6">
        <f t="shared" si="57"/>
        <v>0</v>
      </c>
      <c r="CX155" s="9"/>
      <c r="CY155" s="6">
        <f t="shared" si="54"/>
        <v>0</v>
      </c>
      <c r="CZ155" s="9"/>
      <c r="DA155" s="9"/>
      <c r="DB155" s="9"/>
      <c r="DC155" s="6">
        <f t="shared" si="55"/>
        <v>0</v>
      </c>
      <c r="DD155" s="9"/>
      <c r="DE155" s="9"/>
      <c r="DF155" s="10">
        <f t="shared" si="40"/>
        <v>0</v>
      </c>
    </row>
    <row r="156" spans="1:110" ht="15" customHeight="1">
      <c r="A156" s="12">
        <v>155</v>
      </c>
      <c r="B156" s="13" t="s">
        <v>136</v>
      </c>
      <c r="C156" s="3" t="s">
        <v>130</v>
      </c>
      <c r="D156" s="3" t="s">
        <v>160</v>
      </c>
      <c r="E156" s="4"/>
      <c r="F156" s="5">
        <f t="shared" si="58"/>
        <v>0</v>
      </c>
      <c r="G156" s="6">
        <f t="shared" si="41"/>
        <v>0</v>
      </c>
      <c r="H156" s="7"/>
      <c r="I156" s="7"/>
      <c r="J156" s="7"/>
      <c r="K156" s="7"/>
      <c r="L156" s="9"/>
      <c r="M156" s="9"/>
      <c r="N156" s="9"/>
      <c r="O156" s="9"/>
      <c r="P156" s="9"/>
      <c r="Q156" s="6">
        <f t="shared" si="42"/>
        <v>0</v>
      </c>
      <c r="R156" s="9"/>
      <c r="S156" s="9"/>
      <c r="T156" s="9"/>
      <c r="U156" s="9"/>
      <c r="V156" s="9"/>
      <c r="W156" s="9"/>
      <c r="X156" s="6">
        <f t="shared" si="43"/>
        <v>0</v>
      </c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6">
        <f t="shared" si="44"/>
        <v>0</v>
      </c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6">
        <f t="shared" si="45"/>
        <v>0</v>
      </c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8">
        <f t="shared" si="46"/>
        <v>0</v>
      </c>
      <c r="BO156" s="9"/>
      <c r="BP156" s="9"/>
      <c r="BQ156" s="9"/>
      <c r="BR156" s="6">
        <f t="shared" si="56"/>
        <v>0</v>
      </c>
      <c r="BS156" s="9"/>
      <c r="BT156" s="9"/>
      <c r="BU156" s="9"/>
      <c r="BV156" s="6">
        <f t="shared" si="47"/>
        <v>0</v>
      </c>
      <c r="BW156" s="9"/>
      <c r="BX156" s="6">
        <f t="shared" si="48"/>
        <v>0</v>
      </c>
      <c r="BY156" s="9"/>
      <c r="BZ156" s="9"/>
      <c r="CA156" s="9"/>
      <c r="CB156" s="6">
        <f t="shared" si="49"/>
        <v>0</v>
      </c>
      <c r="CC156" s="9"/>
      <c r="CD156" s="9"/>
      <c r="CE156" s="9"/>
      <c r="CF156" s="9"/>
      <c r="CG156" s="9"/>
      <c r="CH156" s="9"/>
      <c r="CI156" s="6">
        <f t="shared" si="50"/>
        <v>0</v>
      </c>
      <c r="CJ156" s="9"/>
      <c r="CK156" s="6">
        <f t="shared" si="51"/>
        <v>0</v>
      </c>
      <c r="CL156" s="9"/>
      <c r="CM156" s="9"/>
      <c r="CN156" s="9"/>
      <c r="CO156" s="6">
        <f t="shared" si="52"/>
        <v>0</v>
      </c>
      <c r="CP156" s="9"/>
      <c r="CQ156" s="9"/>
      <c r="CR156" s="9"/>
      <c r="CS156" s="9"/>
      <c r="CT156" s="9"/>
      <c r="CU156" s="6">
        <f t="shared" si="53"/>
        <v>0</v>
      </c>
      <c r="CV156" s="9"/>
      <c r="CW156" s="6">
        <f t="shared" si="57"/>
        <v>0</v>
      </c>
      <c r="CX156" s="9"/>
      <c r="CY156" s="6">
        <f t="shared" si="54"/>
        <v>0</v>
      </c>
      <c r="CZ156" s="9"/>
      <c r="DA156" s="9"/>
      <c r="DB156" s="9"/>
      <c r="DC156" s="6">
        <f t="shared" si="55"/>
        <v>0</v>
      </c>
      <c r="DD156" s="9"/>
      <c r="DE156" s="9"/>
      <c r="DF156" s="10">
        <f t="shared" si="40"/>
        <v>0</v>
      </c>
    </row>
    <row r="157" spans="1:110" ht="15" customHeight="1">
      <c r="A157" s="12">
        <v>156</v>
      </c>
      <c r="B157" s="13" t="s">
        <v>113</v>
      </c>
      <c r="C157" s="3" t="s">
        <v>161</v>
      </c>
      <c r="D157" s="3" t="s">
        <v>162</v>
      </c>
      <c r="E157" s="4"/>
      <c r="F157" s="5">
        <f t="shared" si="58"/>
        <v>0</v>
      </c>
      <c r="G157" s="6">
        <f t="shared" si="41"/>
        <v>0</v>
      </c>
      <c r="H157" s="7"/>
      <c r="I157" s="7"/>
      <c r="J157" s="7"/>
      <c r="K157" s="7"/>
      <c r="L157" s="9"/>
      <c r="M157" s="9"/>
      <c r="N157" s="9"/>
      <c r="O157" s="9"/>
      <c r="P157" s="9">
        <v>0</v>
      </c>
      <c r="Q157" s="6">
        <f t="shared" si="42"/>
        <v>0</v>
      </c>
      <c r="R157" s="9"/>
      <c r="S157" s="9"/>
      <c r="T157" s="9"/>
      <c r="U157" s="9"/>
      <c r="V157" s="9"/>
      <c r="W157" s="9">
        <v>0</v>
      </c>
      <c r="X157" s="6">
        <f t="shared" si="43"/>
        <v>0</v>
      </c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>
        <v>0</v>
      </c>
      <c r="AP157" s="6">
        <f t="shared" si="44"/>
        <v>0</v>
      </c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>
        <v>0</v>
      </c>
      <c r="BB157" s="6">
        <f t="shared" si="45"/>
        <v>0</v>
      </c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>
        <v>0</v>
      </c>
      <c r="BN157" s="8">
        <f t="shared" si="46"/>
        <v>0</v>
      </c>
      <c r="BO157" s="9"/>
      <c r="BP157" s="9"/>
      <c r="BQ157" s="9">
        <v>0</v>
      </c>
      <c r="BR157" s="6">
        <f t="shared" si="56"/>
        <v>0</v>
      </c>
      <c r="BS157" s="9"/>
      <c r="BT157" s="9"/>
      <c r="BU157" s="9">
        <v>0</v>
      </c>
      <c r="BV157" s="6">
        <f t="shared" si="47"/>
        <v>0</v>
      </c>
      <c r="BW157" s="9">
        <v>0</v>
      </c>
      <c r="BX157" s="6">
        <f t="shared" si="48"/>
        <v>0</v>
      </c>
      <c r="BY157" s="9"/>
      <c r="BZ157" s="9"/>
      <c r="CA157" s="9">
        <v>0</v>
      </c>
      <c r="CB157" s="6">
        <f t="shared" si="49"/>
        <v>0</v>
      </c>
      <c r="CC157" s="9"/>
      <c r="CD157" s="9"/>
      <c r="CE157" s="9"/>
      <c r="CF157" s="9"/>
      <c r="CG157" s="9"/>
      <c r="CH157" s="9">
        <v>0</v>
      </c>
      <c r="CI157" s="6">
        <f t="shared" si="50"/>
        <v>0</v>
      </c>
      <c r="CJ157" s="9">
        <v>0</v>
      </c>
      <c r="CK157" s="6">
        <f t="shared" si="51"/>
        <v>0</v>
      </c>
      <c r="CL157" s="9"/>
      <c r="CM157" s="9"/>
      <c r="CN157" s="9">
        <v>0</v>
      </c>
      <c r="CO157" s="6">
        <f t="shared" si="52"/>
        <v>0</v>
      </c>
      <c r="CP157" s="9"/>
      <c r="CQ157" s="9"/>
      <c r="CR157" s="9"/>
      <c r="CS157" s="9"/>
      <c r="CT157" s="9">
        <v>0</v>
      </c>
      <c r="CU157" s="6">
        <f t="shared" si="53"/>
        <v>0</v>
      </c>
      <c r="CV157" s="9">
        <v>0</v>
      </c>
      <c r="CW157" s="6">
        <f t="shared" si="57"/>
        <v>0</v>
      </c>
      <c r="CX157" s="9">
        <v>0</v>
      </c>
      <c r="CY157" s="6">
        <f t="shared" si="54"/>
        <v>0</v>
      </c>
      <c r="CZ157" s="9"/>
      <c r="DA157" s="9"/>
      <c r="DB157" s="9">
        <v>0</v>
      </c>
      <c r="DC157" s="6">
        <f t="shared" si="55"/>
        <v>0</v>
      </c>
      <c r="DD157" s="9"/>
      <c r="DE157" s="9"/>
      <c r="DF157" s="10">
        <f t="shared" si="40"/>
        <v>0</v>
      </c>
    </row>
    <row r="158" spans="1:110" ht="15" customHeight="1">
      <c r="A158" s="12">
        <v>157</v>
      </c>
      <c r="B158" s="13" t="s">
        <v>118</v>
      </c>
      <c r="C158" s="3" t="s">
        <v>161</v>
      </c>
      <c r="D158" s="3" t="s">
        <v>162</v>
      </c>
      <c r="E158" s="4"/>
      <c r="F158" s="5">
        <f t="shared" si="58"/>
        <v>0</v>
      </c>
      <c r="G158" s="6">
        <f t="shared" si="41"/>
        <v>0</v>
      </c>
      <c r="H158" s="7"/>
      <c r="I158" s="7"/>
      <c r="J158" s="7"/>
      <c r="K158" s="7"/>
      <c r="L158" s="9"/>
      <c r="M158" s="9"/>
      <c r="N158" s="9"/>
      <c r="O158" s="9"/>
      <c r="P158" s="9">
        <v>0</v>
      </c>
      <c r="Q158" s="6">
        <f t="shared" si="42"/>
        <v>0</v>
      </c>
      <c r="R158" s="9"/>
      <c r="S158" s="9"/>
      <c r="T158" s="9"/>
      <c r="U158" s="9"/>
      <c r="V158" s="9"/>
      <c r="W158" s="9">
        <v>0</v>
      </c>
      <c r="X158" s="6">
        <f t="shared" si="43"/>
        <v>0</v>
      </c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>
        <v>0</v>
      </c>
      <c r="AP158" s="6">
        <f t="shared" si="44"/>
        <v>0</v>
      </c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>
        <v>0</v>
      </c>
      <c r="BB158" s="6">
        <f t="shared" si="45"/>
        <v>0</v>
      </c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>
        <v>0</v>
      </c>
      <c r="BN158" s="8">
        <f t="shared" si="46"/>
        <v>0</v>
      </c>
      <c r="BO158" s="9"/>
      <c r="BP158" s="9"/>
      <c r="BQ158" s="9">
        <v>0</v>
      </c>
      <c r="BR158" s="6">
        <f t="shared" si="56"/>
        <v>0</v>
      </c>
      <c r="BS158" s="9"/>
      <c r="BT158" s="9"/>
      <c r="BU158" s="9">
        <v>0</v>
      </c>
      <c r="BV158" s="6">
        <f t="shared" si="47"/>
        <v>0</v>
      </c>
      <c r="BW158" s="9">
        <v>0</v>
      </c>
      <c r="BX158" s="6">
        <f t="shared" si="48"/>
        <v>0</v>
      </c>
      <c r="BY158" s="9"/>
      <c r="BZ158" s="9"/>
      <c r="CA158" s="9">
        <v>0</v>
      </c>
      <c r="CB158" s="6">
        <f t="shared" si="49"/>
        <v>0</v>
      </c>
      <c r="CC158" s="9"/>
      <c r="CD158" s="9"/>
      <c r="CE158" s="9"/>
      <c r="CF158" s="9"/>
      <c r="CG158" s="9"/>
      <c r="CH158" s="9">
        <v>0</v>
      </c>
      <c r="CI158" s="6">
        <f t="shared" si="50"/>
        <v>0</v>
      </c>
      <c r="CJ158" s="9">
        <v>0</v>
      </c>
      <c r="CK158" s="6">
        <f t="shared" si="51"/>
        <v>0</v>
      </c>
      <c r="CL158" s="9"/>
      <c r="CM158" s="9"/>
      <c r="CN158" s="9">
        <v>0</v>
      </c>
      <c r="CO158" s="6">
        <f t="shared" si="52"/>
        <v>0</v>
      </c>
      <c r="CP158" s="9"/>
      <c r="CQ158" s="9"/>
      <c r="CR158" s="9"/>
      <c r="CS158" s="9"/>
      <c r="CT158" s="9">
        <v>0</v>
      </c>
      <c r="CU158" s="6">
        <f t="shared" si="53"/>
        <v>0</v>
      </c>
      <c r="CV158" s="9">
        <v>0</v>
      </c>
      <c r="CW158" s="6">
        <f t="shared" si="57"/>
        <v>0</v>
      </c>
      <c r="CX158" s="9">
        <v>0</v>
      </c>
      <c r="CY158" s="6">
        <f t="shared" si="54"/>
        <v>0</v>
      </c>
      <c r="CZ158" s="9"/>
      <c r="DA158" s="9"/>
      <c r="DB158" s="9">
        <v>0</v>
      </c>
      <c r="DC158" s="6">
        <f t="shared" si="55"/>
        <v>0</v>
      </c>
      <c r="DD158" s="9"/>
      <c r="DE158" s="9"/>
      <c r="DF158" s="10">
        <f t="shared" si="40"/>
        <v>0</v>
      </c>
    </row>
    <row r="159" spans="1:110" ht="15" customHeight="1">
      <c r="A159" s="12">
        <v>158</v>
      </c>
      <c r="B159" s="13" t="s">
        <v>123</v>
      </c>
      <c r="C159" s="3" t="s">
        <v>161</v>
      </c>
      <c r="D159" s="3" t="s">
        <v>162</v>
      </c>
      <c r="E159" s="4"/>
      <c r="F159" s="5">
        <f t="shared" si="58"/>
        <v>0</v>
      </c>
      <c r="G159" s="6">
        <f t="shared" si="41"/>
        <v>0</v>
      </c>
      <c r="H159" s="7"/>
      <c r="I159" s="7"/>
      <c r="J159" s="7"/>
      <c r="K159" s="7"/>
      <c r="L159" s="9"/>
      <c r="M159" s="9"/>
      <c r="N159" s="9"/>
      <c r="O159" s="9"/>
      <c r="P159" s="9">
        <v>0</v>
      </c>
      <c r="Q159" s="6">
        <f t="shared" si="42"/>
        <v>0</v>
      </c>
      <c r="R159" s="9"/>
      <c r="S159" s="9"/>
      <c r="T159" s="9"/>
      <c r="U159" s="9"/>
      <c r="V159" s="9"/>
      <c r="W159" s="9">
        <v>0</v>
      </c>
      <c r="X159" s="6">
        <f t="shared" si="43"/>
        <v>0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>
        <v>0</v>
      </c>
      <c r="AP159" s="6">
        <f t="shared" si="44"/>
        <v>0</v>
      </c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>
        <v>0</v>
      </c>
      <c r="BB159" s="6">
        <f t="shared" si="45"/>
        <v>0</v>
      </c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>
        <v>0</v>
      </c>
      <c r="BN159" s="8">
        <f t="shared" si="46"/>
        <v>0</v>
      </c>
      <c r="BO159" s="9"/>
      <c r="BP159" s="9"/>
      <c r="BQ159" s="9">
        <v>0</v>
      </c>
      <c r="BR159" s="6">
        <f t="shared" si="56"/>
        <v>0</v>
      </c>
      <c r="BS159" s="9"/>
      <c r="BT159" s="9"/>
      <c r="BU159" s="9">
        <v>0</v>
      </c>
      <c r="BV159" s="6">
        <f t="shared" si="47"/>
        <v>0</v>
      </c>
      <c r="BW159" s="9">
        <v>0</v>
      </c>
      <c r="BX159" s="6">
        <f t="shared" si="48"/>
        <v>0</v>
      </c>
      <c r="BY159" s="9"/>
      <c r="BZ159" s="9"/>
      <c r="CA159" s="9">
        <v>0</v>
      </c>
      <c r="CB159" s="6">
        <f t="shared" si="49"/>
        <v>0</v>
      </c>
      <c r="CC159" s="9"/>
      <c r="CD159" s="9"/>
      <c r="CE159" s="9"/>
      <c r="CF159" s="9"/>
      <c r="CG159" s="9"/>
      <c r="CH159" s="9">
        <v>0</v>
      </c>
      <c r="CI159" s="6">
        <f t="shared" si="50"/>
        <v>0</v>
      </c>
      <c r="CJ159" s="9">
        <v>0</v>
      </c>
      <c r="CK159" s="6">
        <f t="shared" si="51"/>
        <v>0</v>
      </c>
      <c r="CL159" s="9"/>
      <c r="CM159" s="9"/>
      <c r="CN159" s="9">
        <v>0</v>
      </c>
      <c r="CO159" s="6">
        <f t="shared" si="52"/>
        <v>0</v>
      </c>
      <c r="CP159" s="9"/>
      <c r="CQ159" s="9"/>
      <c r="CR159" s="9"/>
      <c r="CS159" s="9"/>
      <c r="CT159" s="9">
        <v>0</v>
      </c>
      <c r="CU159" s="6">
        <f t="shared" si="53"/>
        <v>0</v>
      </c>
      <c r="CV159" s="9">
        <v>0</v>
      </c>
      <c r="CW159" s="6">
        <f t="shared" si="57"/>
        <v>0</v>
      </c>
      <c r="CX159" s="9">
        <v>0</v>
      </c>
      <c r="CY159" s="6">
        <f t="shared" si="54"/>
        <v>0</v>
      </c>
      <c r="CZ159" s="9"/>
      <c r="DA159" s="9"/>
      <c r="DB159" s="9">
        <v>0</v>
      </c>
      <c r="DC159" s="6">
        <f t="shared" si="55"/>
        <v>0</v>
      </c>
      <c r="DD159" s="9"/>
      <c r="DE159" s="9"/>
      <c r="DF159" s="10">
        <f t="shared" si="40"/>
        <v>0</v>
      </c>
    </row>
    <row r="160" spans="1:110" ht="15" customHeight="1">
      <c r="A160" s="12">
        <v>159</v>
      </c>
      <c r="B160" s="13" t="s">
        <v>124</v>
      </c>
      <c r="C160" s="3" t="s">
        <v>161</v>
      </c>
      <c r="D160" s="3" t="s">
        <v>162</v>
      </c>
      <c r="E160" s="4"/>
      <c r="F160" s="5">
        <f t="shared" si="58"/>
        <v>0</v>
      </c>
      <c r="G160" s="6">
        <f t="shared" si="41"/>
        <v>0</v>
      </c>
      <c r="H160" s="7"/>
      <c r="I160" s="7"/>
      <c r="J160" s="7"/>
      <c r="K160" s="7"/>
      <c r="L160" s="9"/>
      <c r="M160" s="9"/>
      <c r="N160" s="9"/>
      <c r="O160" s="9"/>
      <c r="P160" s="9">
        <v>0</v>
      </c>
      <c r="Q160" s="6">
        <f t="shared" si="42"/>
        <v>0</v>
      </c>
      <c r="R160" s="9"/>
      <c r="S160" s="9"/>
      <c r="T160" s="9"/>
      <c r="U160" s="9"/>
      <c r="V160" s="9"/>
      <c r="W160" s="9">
        <v>0</v>
      </c>
      <c r="X160" s="6">
        <f t="shared" si="43"/>
        <v>0</v>
      </c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>
        <v>0</v>
      </c>
      <c r="AP160" s="6">
        <f t="shared" si="44"/>
        <v>0</v>
      </c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>
        <v>0</v>
      </c>
      <c r="BB160" s="6">
        <f t="shared" si="45"/>
        <v>0</v>
      </c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>
        <v>0</v>
      </c>
      <c r="BN160" s="8">
        <f t="shared" si="46"/>
        <v>0</v>
      </c>
      <c r="BO160" s="9"/>
      <c r="BP160" s="9"/>
      <c r="BQ160" s="9">
        <v>0</v>
      </c>
      <c r="BR160" s="6">
        <f t="shared" si="56"/>
        <v>0</v>
      </c>
      <c r="BS160" s="9"/>
      <c r="BT160" s="9"/>
      <c r="BU160" s="9">
        <v>0</v>
      </c>
      <c r="BV160" s="6">
        <f t="shared" si="47"/>
        <v>0</v>
      </c>
      <c r="BW160" s="9">
        <v>0</v>
      </c>
      <c r="BX160" s="6">
        <f t="shared" si="48"/>
        <v>0</v>
      </c>
      <c r="BY160" s="9"/>
      <c r="BZ160" s="9"/>
      <c r="CA160" s="9">
        <v>0</v>
      </c>
      <c r="CB160" s="6">
        <f t="shared" si="49"/>
        <v>0</v>
      </c>
      <c r="CC160" s="9"/>
      <c r="CD160" s="9"/>
      <c r="CE160" s="9"/>
      <c r="CF160" s="9"/>
      <c r="CG160" s="9"/>
      <c r="CH160" s="9">
        <v>0</v>
      </c>
      <c r="CI160" s="6">
        <f t="shared" si="50"/>
        <v>0</v>
      </c>
      <c r="CJ160" s="9">
        <v>0</v>
      </c>
      <c r="CK160" s="6">
        <f t="shared" si="51"/>
        <v>0</v>
      </c>
      <c r="CL160" s="9"/>
      <c r="CM160" s="9"/>
      <c r="CN160" s="9">
        <v>0</v>
      </c>
      <c r="CO160" s="6">
        <f t="shared" si="52"/>
        <v>0</v>
      </c>
      <c r="CP160" s="9"/>
      <c r="CQ160" s="9"/>
      <c r="CR160" s="9"/>
      <c r="CS160" s="9"/>
      <c r="CT160" s="9">
        <v>0</v>
      </c>
      <c r="CU160" s="6">
        <f t="shared" si="53"/>
        <v>0</v>
      </c>
      <c r="CV160" s="9">
        <v>0</v>
      </c>
      <c r="CW160" s="6">
        <f t="shared" si="57"/>
        <v>0</v>
      </c>
      <c r="CX160" s="9">
        <v>0</v>
      </c>
      <c r="CY160" s="6">
        <f t="shared" si="54"/>
        <v>0</v>
      </c>
      <c r="CZ160" s="9"/>
      <c r="DA160" s="9"/>
      <c r="DB160" s="9">
        <v>0</v>
      </c>
      <c r="DC160" s="6">
        <f t="shared" si="55"/>
        <v>0</v>
      </c>
      <c r="DD160" s="9"/>
      <c r="DE160" s="9"/>
      <c r="DF160" s="10">
        <f t="shared" si="40"/>
        <v>0</v>
      </c>
    </row>
    <row r="161" spans="1:110" ht="15" customHeight="1">
      <c r="A161" s="12">
        <v>160</v>
      </c>
      <c r="B161" s="13" t="s">
        <v>125</v>
      </c>
      <c r="C161" s="3" t="s">
        <v>161</v>
      </c>
      <c r="D161" s="3" t="s">
        <v>162</v>
      </c>
      <c r="E161" s="4"/>
      <c r="F161" s="5">
        <f t="shared" si="58"/>
        <v>0</v>
      </c>
      <c r="G161" s="6">
        <f t="shared" si="41"/>
        <v>0</v>
      </c>
      <c r="H161" s="7"/>
      <c r="I161" s="7"/>
      <c r="J161" s="7"/>
      <c r="K161" s="7"/>
      <c r="L161" s="9"/>
      <c r="M161" s="9"/>
      <c r="N161" s="9"/>
      <c r="O161" s="9"/>
      <c r="P161" s="9">
        <v>0</v>
      </c>
      <c r="Q161" s="6">
        <f t="shared" si="42"/>
        <v>0</v>
      </c>
      <c r="R161" s="9"/>
      <c r="S161" s="9"/>
      <c r="T161" s="9"/>
      <c r="U161" s="9"/>
      <c r="V161" s="9"/>
      <c r="W161" s="9">
        <v>0</v>
      </c>
      <c r="X161" s="6">
        <f t="shared" si="43"/>
        <v>0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>
        <v>0</v>
      </c>
      <c r="AP161" s="6">
        <f t="shared" si="44"/>
        <v>0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>
        <v>0</v>
      </c>
      <c r="BB161" s="6">
        <f t="shared" si="45"/>
        <v>0</v>
      </c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>
        <v>0</v>
      </c>
      <c r="BN161" s="8">
        <f t="shared" si="46"/>
        <v>0</v>
      </c>
      <c r="BO161" s="9"/>
      <c r="BP161" s="9"/>
      <c r="BQ161" s="9">
        <v>0</v>
      </c>
      <c r="BR161" s="6">
        <f t="shared" si="56"/>
        <v>0</v>
      </c>
      <c r="BS161" s="9"/>
      <c r="BT161" s="9"/>
      <c r="BU161" s="9">
        <v>0</v>
      </c>
      <c r="BV161" s="6">
        <f t="shared" si="47"/>
        <v>0</v>
      </c>
      <c r="BW161" s="9">
        <v>0</v>
      </c>
      <c r="BX161" s="6">
        <f t="shared" si="48"/>
        <v>0</v>
      </c>
      <c r="BY161" s="9"/>
      <c r="BZ161" s="9"/>
      <c r="CA161" s="9">
        <v>0</v>
      </c>
      <c r="CB161" s="6">
        <f t="shared" si="49"/>
        <v>0</v>
      </c>
      <c r="CC161" s="9"/>
      <c r="CD161" s="9"/>
      <c r="CE161" s="9"/>
      <c r="CF161" s="9"/>
      <c r="CG161" s="9"/>
      <c r="CH161" s="9">
        <v>0</v>
      </c>
      <c r="CI161" s="6">
        <f t="shared" si="50"/>
        <v>0</v>
      </c>
      <c r="CJ161" s="9">
        <v>0</v>
      </c>
      <c r="CK161" s="6">
        <f t="shared" si="51"/>
        <v>0</v>
      </c>
      <c r="CL161" s="9"/>
      <c r="CM161" s="9"/>
      <c r="CN161" s="9">
        <v>0</v>
      </c>
      <c r="CO161" s="6">
        <f t="shared" si="52"/>
        <v>0</v>
      </c>
      <c r="CP161" s="9"/>
      <c r="CQ161" s="9"/>
      <c r="CR161" s="9"/>
      <c r="CS161" s="9"/>
      <c r="CT161" s="9">
        <v>0</v>
      </c>
      <c r="CU161" s="6">
        <f t="shared" si="53"/>
        <v>0</v>
      </c>
      <c r="CV161" s="9">
        <v>0</v>
      </c>
      <c r="CW161" s="6">
        <f t="shared" si="57"/>
        <v>0</v>
      </c>
      <c r="CX161" s="9">
        <v>0</v>
      </c>
      <c r="CY161" s="6">
        <f t="shared" si="54"/>
        <v>0</v>
      </c>
      <c r="CZ161" s="9"/>
      <c r="DA161" s="9"/>
      <c r="DB161" s="9">
        <v>0</v>
      </c>
      <c r="DC161" s="6">
        <f t="shared" si="55"/>
        <v>0</v>
      </c>
      <c r="DD161" s="9"/>
      <c r="DE161" s="9"/>
      <c r="DF161" s="10">
        <f t="shared" si="40"/>
        <v>0</v>
      </c>
    </row>
    <row r="162" spans="1:110" ht="15" customHeight="1">
      <c r="A162" s="12">
        <v>161</v>
      </c>
      <c r="B162" s="13" t="s">
        <v>126</v>
      </c>
      <c r="C162" s="3" t="s">
        <v>161</v>
      </c>
      <c r="D162" s="3" t="s">
        <v>162</v>
      </c>
      <c r="E162" s="4"/>
      <c r="F162" s="5">
        <f t="shared" si="58"/>
        <v>0</v>
      </c>
      <c r="G162" s="6">
        <f t="shared" si="41"/>
        <v>0</v>
      </c>
      <c r="H162" s="7"/>
      <c r="I162" s="7"/>
      <c r="J162" s="7"/>
      <c r="K162" s="7"/>
      <c r="L162" s="9"/>
      <c r="M162" s="9"/>
      <c r="N162" s="9"/>
      <c r="O162" s="9"/>
      <c r="P162" s="9">
        <v>0</v>
      </c>
      <c r="Q162" s="6">
        <f t="shared" si="42"/>
        <v>0</v>
      </c>
      <c r="R162" s="9"/>
      <c r="S162" s="9"/>
      <c r="T162" s="9"/>
      <c r="U162" s="9"/>
      <c r="V162" s="9"/>
      <c r="W162" s="9">
        <v>0</v>
      </c>
      <c r="X162" s="6">
        <f t="shared" si="43"/>
        <v>0</v>
      </c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>
        <v>0</v>
      </c>
      <c r="AP162" s="6">
        <f t="shared" si="44"/>
        <v>0</v>
      </c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>
        <v>0</v>
      </c>
      <c r="BB162" s="6">
        <f t="shared" si="45"/>
        <v>0</v>
      </c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>
        <v>0</v>
      </c>
      <c r="BN162" s="8">
        <f t="shared" si="46"/>
        <v>0</v>
      </c>
      <c r="BO162" s="9"/>
      <c r="BP162" s="9"/>
      <c r="BQ162" s="9">
        <v>0</v>
      </c>
      <c r="BR162" s="6">
        <f t="shared" si="56"/>
        <v>0</v>
      </c>
      <c r="BS162" s="9"/>
      <c r="BT162" s="9"/>
      <c r="BU162" s="9">
        <v>0</v>
      </c>
      <c r="BV162" s="6">
        <f t="shared" si="47"/>
        <v>0</v>
      </c>
      <c r="BW162" s="9">
        <v>0</v>
      </c>
      <c r="BX162" s="6">
        <f t="shared" si="48"/>
        <v>0</v>
      </c>
      <c r="BY162" s="9"/>
      <c r="BZ162" s="9"/>
      <c r="CA162" s="9">
        <v>0</v>
      </c>
      <c r="CB162" s="6">
        <f t="shared" si="49"/>
        <v>0</v>
      </c>
      <c r="CC162" s="9"/>
      <c r="CD162" s="9"/>
      <c r="CE162" s="9"/>
      <c r="CF162" s="9"/>
      <c r="CG162" s="9"/>
      <c r="CH162" s="9">
        <v>0</v>
      </c>
      <c r="CI162" s="6">
        <f t="shared" si="50"/>
        <v>0</v>
      </c>
      <c r="CJ162" s="9">
        <v>0</v>
      </c>
      <c r="CK162" s="6">
        <f t="shared" si="51"/>
        <v>0</v>
      </c>
      <c r="CL162" s="9"/>
      <c r="CM162" s="9"/>
      <c r="CN162" s="9">
        <v>0</v>
      </c>
      <c r="CO162" s="6">
        <f t="shared" si="52"/>
        <v>0</v>
      </c>
      <c r="CP162" s="9"/>
      <c r="CQ162" s="9"/>
      <c r="CR162" s="9"/>
      <c r="CS162" s="9"/>
      <c r="CT162" s="9">
        <v>0</v>
      </c>
      <c r="CU162" s="6">
        <f t="shared" si="53"/>
        <v>0</v>
      </c>
      <c r="CV162" s="9">
        <v>0</v>
      </c>
      <c r="CW162" s="6">
        <f t="shared" si="57"/>
        <v>0</v>
      </c>
      <c r="CX162" s="9">
        <v>0</v>
      </c>
      <c r="CY162" s="6">
        <f t="shared" si="54"/>
        <v>0</v>
      </c>
      <c r="CZ162" s="9"/>
      <c r="DA162" s="9"/>
      <c r="DB162" s="9">
        <v>0</v>
      </c>
      <c r="DC162" s="6">
        <f t="shared" si="55"/>
        <v>0</v>
      </c>
      <c r="DD162" s="9"/>
      <c r="DE162" s="9"/>
      <c r="DF162" s="10">
        <f t="shared" si="40"/>
        <v>0</v>
      </c>
    </row>
    <row r="163" spans="1:110" ht="15" customHeight="1">
      <c r="A163" s="12">
        <v>162</v>
      </c>
      <c r="B163" s="13" t="s">
        <v>127</v>
      </c>
      <c r="C163" s="3" t="s">
        <v>161</v>
      </c>
      <c r="D163" s="3" t="s">
        <v>162</v>
      </c>
      <c r="E163" s="4"/>
      <c r="F163" s="5">
        <f t="shared" si="58"/>
        <v>25</v>
      </c>
      <c r="G163" s="6">
        <f t="shared" si="41"/>
        <v>0</v>
      </c>
      <c r="H163" s="7">
        <v>0</v>
      </c>
      <c r="I163" s="7">
        <v>0</v>
      </c>
      <c r="J163" s="7">
        <v>0</v>
      </c>
      <c r="K163" s="7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6">
        <f t="shared" si="42"/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6">
        <f t="shared" si="43"/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6">
        <f t="shared" si="44"/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6">
        <f t="shared" si="45"/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8">
        <f t="shared" si="46"/>
        <v>0</v>
      </c>
      <c r="BO163" s="9">
        <v>0</v>
      </c>
      <c r="BP163" s="9">
        <v>0</v>
      </c>
      <c r="BQ163" s="9">
        <v>0</v>
      </c>
      <c r="BR163" s="6">
        <f t="shared" si="56"/>
        <v>0</v>
      </c>
      <c r="BS163" s="9">
        <v>0</v>
      </c>
      <c r="BT163" s="9">
        <v>0</v>
      </c>
      <c r="BU163" s="9">
        <v>0</v>
      </c>
      <c r="BV163" s="6">
        <f t="shared" si="47"/>
        <v>0</v>
      </c>
      <c r="BW163" s="9">
        <v>0</v>
      </c>
      <c r="BX163" s="6">
        <f t="shared" si="48"/>
        <v>0</v>
      </c>
      <c r="BY163" s="9">
        <v>0</v>
      </c>
      <c r="BZ163" s="9">
        <v>0</v>
      </c>
      <c r="CA163" s="9">
        <v>0</v>
      </c>
      <c r="CB163" s="6">
        <f t="shared" si="49"/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6">
        <f t="shared" si="50"/>
        <v>0</v>
      </c>
      <c r="CJ163" s="9">
        <v>0</v>
      </c>
      <c r="CK163" s="6">
        <f t="shared" si="51"/>
        <v>0</v>
      </c>
      <c r="CL163" s="9">
        <v>0</v>
      </c>
      <c r="CM163" s="9">
        <v>0</v>
      </c>
      <c r="CN163" s="9">
        <v>0</v>
      </c>
      <c r="CO163" s="6">
        <f t="shared" si="52"/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6">
        <f t="shared" si="53"/>
        <v>0</v>
      </c>
      <c r="CV163" s="9">
        <v>0</v>
      </c>
      <c r="CW163" s="6">
        <f t="shared" si="57"/>
        <v>0</v>
      </c>
      <c r="CX163" s="9">
        <v>0</v>
      </c>
      <c r="CY163" s="6">
        <f t="shared" si="54"/>
        <v>25</v>
      </c>
      <c r="CZ163" s="9">
        <v>0</v>
      </c>
      <c r="DA163" s="9">
        <v>0</v>
      </c>
      <c r="DB163" s="9">
        <v>25</v>
      </c>
      <c r="DC163" s="6">
        <f t="shared" si="55"/>
        <v>0</v>
      </c>
      <c r="DD163" s="9">
        <v>0</v>
      </c>
      <c r="DE163" s="9"/>
      <c r="DF163" s="10">
        <f t="shared" si="40"/>
        <v>25</v>
      </c>
    </row>
    <row r="164" spans="1:110" ht="15" customHeight="1">
      <c r="A164" s="12">
        <v>163</v>
      </c>
      <c r="B164" s="13" t="s">
        <v>128</v>
      </c>
      <c r="C164" s="3" t="s">
        <v>161</v>
      </c>
      <c r="D164" s="3" t="s">
        <v>162</v>
      </c>
      <c r="E164" s="4"/>
      <c r="F164" s="5">
        <f t="shared" si="58"/>
        <v>0</v>
      </c>
      <c r="G164" s="6">
        <f t="shared" si="41"/>
        <v>0</v>
      </c>
      <c r="H164" s="7"/>
      <c r="I164" s="7"/>
      <c r="J164" s="7"/>
      <c r="K164" s="7"/>
      <c r="L164" s="9"/>
      <c r="M164" s="9"/>
      <c r="N164" s="9"/>
      <c r="O164" s="9"/>
      <c r="P164" s="9">
        <v>0</v>
      </c>
      <c r="Q164" s="6">
        <f t="shared" si="42"/>
        <v>0</v>
      </c>
      <c r="R164" s="9"/>
      <c r="S164" s="9"/>
      <c r="T164" s="9"/>
      <c r="U164" s="9"/>
      <c r="V164" s="9"/>
      <c r="W164" s="9">
        <v>0</v>
      </c>
      <c r="X164" s="6">
        <f t="shared" si="43"/>
        <v>0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>
        <v>0</v>
      </c>
      <c r="AP164" s="6">
        <f t="shared" si="44"/>
        <v>0</v>
      </c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>
        <v>0</v>
      </c>
      <c r="BB164" s="6">
        <f t="shared" si="45"/>
        <v>0</v>
      </c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>
        <v>0</v>
      </c>
      <c r="BN164" s="8">
        <f t="shared" si="46"/>
        <v>0</v>
      </c>
      <c r="BO164" s="9"/>
      <c r="BP164" s="9"/>
      <c r="BQ164" s="9">
        <v>0</v>
      </c>
      <c r="BR164" s="6">
        <f t="shared" si="56"/>
        <v>0</v>
      </c>
      <c r="BS164" s="9"/>
      <c r="BT164" s="9"/>
      <c r="BU164" s="9">
        <v>0</v>
      </c>
      <c r="BV164" s="6">
        <f t="shared" si="47"/>
        <v>0</v>
      </c>
      <c r="BW164" s="9">
        <v>0</v>
      </c>
      <c r="BX164" s="6">
        <f t="shared" si="48"/>
        <v>0</v>
      </c>
      <c r="BY164" s="9"/>
      <c r="BZ164" s="9"/>
      <c r="CA164" s="9">
        <v>0</v>
      </c>
      <c r="CB164" s="6">
        <f t="shared" si="49"/>
        <v>0</v>
      </c>
      <c r="CC164" s="9"/>
      <c r="CD164" s="9"/>
      <c r="CE164" s="9"/>
      <c r="CF164" s="9"/>
      <c r="CG164" s="9"/>
      <c r="CH164" s="9">
        <v>0</v>
      </c>
      <c r="CI164" s="6">
        <f t="shared" si="50"/>
        <v>0</v>
      </c>
      <c r="CJ164" s="9">
        <v>0</v>
      </c>
      <c r="CK164" s="6">
        <f t="shared" si="51"/>
        <v>0</v>
      </c>
      <c r="CL164" s="9"/>
      <c r="CM164" s="9"/>
      <c r="CN164" s="9">
        <v>0</v>
      </c>
      <c r="CO164" s="6">
        <f t="shared" si="52"/>
        <v>0</v>
      </c>
      <c r="CP164" s="9"/>
      <c r="CQ164" s="9"/>
      <c r="CR164" s="9"/>
      <c r="CS164" s="9"/>
      <c r="CT164" s="9">
        <v>0</v>
      </c>
      <c r="CU164" s="6">
        <f t="shared" si="53"/>
        <v>0</v>
      </c>
      <c r="CV164" s="9">
        <v>0</v>
      </c>
      <c r="CW164" s="6">
        <f t="shared" si="57"/>
        <v>0</v>
      </c>
      <c r="CX164" s="9">
        <v>0</v>
      </c>
      <c r="CY164" s="6">
        <f t="shared" si="54"/>
        <v>0</v>
      </c>
      <c r="CZ164" s="9"/>
      <c r="DA164" s="9"/>
      <c r="DB164" s="9">
        <v>0</v>
      </c>
      <c r="DC164" s="6">
        <f t="shared" si="55"/>
        <v>0</v>
      </c>
      <c r="DD164" s="9"/>
      <c r="DE164" s="9"/>
      <c r="DF164" s="10">
        <f t="shared" si="40"/>
        <v>0</v>
      </c>
    </row>
    <row r="165" spans="1:110" ht="15" customHeight="1">
      <c r="A165" s="12">
        <v>164</v>
      </c>
      <c r="B165" s="13" t="s">
        <v>129</v>
      </c>
      <c r="C165" s="3" t="s">
        <v>161</v>
      </c>
      <c r="D165" s="3" t="s">
        <v>162</v>
      </c>
      <c r="E165" s="4"/>
      <c r="F165" s="5">
        <f t="shared" si="58"/>
        <v>0</v>
      </c>
      <c r="G165" s="6">
        <f t="shared" si="41"/>
        <v>0</v>
      </c>
      <c r="H165" s="7"/>
      <c r="I165" s="7"/>
      <c r="J165" s="7"/>
      <c r="K165" s="7"/>
      <c r="L165" s="9"/>
      <c r="M165" s="9"/>
      <c r="N165" s="9"/>
      <c r="O165" s="9"/>
      <c r="P165" s="9">
        <v>0</v>
      </c>
      <c r="Q165" s="6">
        <f t="shared" si="42"/>
        <v>0</v>
      </c>
      <c r="R165" s="9"/>
      <c r="S165" s="9"/>
      <c r="T165" s="9"/>
      <c r="U165" s="9"/>
      <c r="V165" s="9"/>
      <c r="W165" s="9">
        <v>0</v>
      </c>
      <c r="X165" s="6">
        <f t="shared" si="43"/>
        <v>0</v>
      </c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>
        <v>0</v>
      </c>
      <c r="AP165" s="6">
        <f t="shared" si="44"/>
        <v>0</v>
      </c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>
        <v>0</v>
      </c>
      <c r="BB165" s="6">
        <f t="shared" si="45"/>
        <v>0</v>
      </c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>
        <v>0</v>
      </c>
      <c r="BN165" s="8">
        <f t="shared" si="46"/>
        <v>0</v>
      </c>
      <c r="BO165" s="9"/>
      <c r="BP165" s="9"/>
      <c r="BQ165" s="9">
        <v>0</v>
      </c>
      <c r="BR165" s="6">
        <f t="shared" si="56"/>
        <v>0</v>
      </c>
      <c r="BS165" s="9"/>
      <c r="BT165" s="9"/>
      <c r="BU165" s="9">
        <v>0</v>
      </c>
      <c r="BV165" s="6">
        <f t="shared" si="47"/>
        <v>0</v>
      </c>
      <c r="BW165" s="9">
        <v>0</v>
      </c>
      <c r="BX165" s="6">
        <f t="shared" si="48"/>
        <v>0</v>
      </c>
      <c r="BY165" s="9"/>
      <c r="BZ165" s="9"/>
      <c r="CA165" s="9">
        <v>0</v>
      </c>
      <c r="CB165" s="6">
        <f t="shared" si="49"/>
        <v>0</v>
      </c>
      <c r="CC165" s="9"/>
      <c r="CD165" s="9"/>
      <c r="CE165" s="9"/>
      <c r="CF165" s="9"/>
      <c r="CG165" s="9"/>
      <c r="CH165" s="9">
        <v>0</v>
      </c>
      <c r="CI165" s="6">
        <f t="shared" si="50"/>
        <v>0</v>
      </c>
      <c r="CJ165" s="9">
        <v>0</v>
      </c>
      <c r="CK165" s="6">
        <f t="shared" si="51"/>
        <v>0</v>
      </c>
      <c r="CL165" s="9"/>
      <c r="CM165" s="9"/>
      <c r="CN165" s="9">
        <v>0</v>
      </c>
      <c r="CO165" s="6">
        <f t="shared" si="52"/>
        <v>0</v>
      </c>
      <c r="CP165" s="9"/>
      <c r="CQ165" s="9"/>
      <c r="CR165" s="9"/>
      <c r="CS165" s="9"/>
      <c r="CT165" s="9">
        <v>0</v>
      </c>
      <c r="CU165" s="6">
        <f t="shared" si="53"/>
        <v>0</v>
      </c>
      <c r="CV165" s="9">
        <v>0</v>
      </c>
      <c r="CW165" s="6">
        <f t="shared" si="57"/>
        <v>0</v>
      </c>
      <c r="CX165" s="9">
        <v>0</v>
      </c>
      <c r="CY165" s="6">
        <f t="shared" si="54"/>
        <v>0</v>
      </c>
      <c r="CZ165" s="9"/>
      <c r="DA165" s="9"/>
      <c r="DB165" s="9">
        <v>0</v>
      </c>
      <c r="DC165" s="6">
        <f t="shared" si="55"/>
        <v>0</v>
      </c>
      <c r="DD165" s="9"/>
      <c r="DE165" s="9"/>
      <c r="DF165" s="10">
        <f t="shared" si="40"/>
        <v>0</v>
      </c>
    </row>
    <row r="166" spans="1:110" ht="15" customHeight="1">
      <c r="A166" s="12">
        <v>165</v>
      </c>
      <c r="B166" s="13" t="s">
        <v>130</v>
      </c>
      <c r="C166" s="3" t="s">
        <v>161</v>
      </c>
      <c r="D166" s="3" t="s">
        <v>162</v>
      </c>
      <c r="E166" s="4"/>
      <c r="F166" s="5">
        <f t="shared" si="58"/>
        <v>0</v>
      </c>
      <c r="G166" s="6">
        <f t="shared" si="41"/>
        <v>0</v>
      </c>
      <c r="H166" s="7"/>
      <c r="I166" s="7"/>
      <c r="J166" s="7"/>
      <c r="K166" s="7"/>
      <c r="L166" s="9"/>
      <c r="M166" s="9"/>
      <c r="N166" s="9"/>
      <c r="O166" s="9"/>
      <c r="P166" s="9">
        <v>0</v>
      </c>
      <c r="Q166" s="6">
        <f t="shared" si="42"/>
        <v>0</v>
      </c>
      <c r="R166" s="9"/>
      <c r="S166" s="9"/>
      <c r="T166" s="9"/>
      <c r="U166" s="9"/>
      <c r="V166" s="9"/>
      <c r="W166" s="9">
        <v>0</v>
      </c>
      <c r="X166" s="6">
        <f t="shared" si="43"/>
        <v>0</v>
      </c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>
        <v>0</v>
      </c>
      <c r="AP166" s="6">
        <f t="shared" si="44"/>
        <v>0</v>
      </c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>
        <v>0</v>
      </c>
      <c r="BB166" s="6">
        <f t="shared" si="45"/>
        <v>0</v>
      </c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>
        <v>0</v>
      </c>
      <c r="BN166" s="8">
        <f t="shared" si="46"/>
        <v>0</v>
      </c>
      <c r="BO166" s="9"/>
      <c r="BP166" s="9"/>
      <c r="BQ166" s="9">
        <v>0</v>
      </c>
      <c r="BR166" s="6">
        <f t="shared" si="56"/>
        <v>0</v>
      </c>
      <c r="BS166" s="9"/>
      <c r="BT166" s="9"/>
      <c r="BU166" s="9">
        <v>0</v>
      </c>
      <c r="BV166" s="6">
        <f t="shared" si="47"/>
        <v>0</v>
      </c>
      <c r="BW166" s="9">
        <v>0</v>
      </c>
      <c r="BX166" s="6">
        <f t="shared" si="48"/>
        <v>0</v>
      </c>
      <c r="BY166" s="9"/>
      <c r="BZ166" s="9"/>
      <c r="CA166" s="9">
        <v>0</v>
      </c>
      <c r="CB166" s="6">
        <f t="shared" si="49"/>
        <v>0</v>
      </c>
      <c r="CC166" s="9"/>
      <c r="CD166" s="9"/>
      <c r="CE166" s="9"/>
      <c r="CF166" s="9"/>
      <c r="CG166" s="9"/>
      <c r="CH166" s="9">
        <v>0</v>
      </c>
      <c r="CI166" s="6">
        <f t="shared" si="50"/>
        <v>0</v>
      </c>
      <c r="CJ166" s="9">
        <v>0</v>
      </c>
      <c r="CK166" s="6">
        <f t="shared" si="51"/>
        <v>0</v>
      </c>
      <c r="CL166" s="9"/>
      <c r="CM166" s="9"/>
      <c r="CN166" s="9">
        <v>0</v>
      </c>
      <c r="CO166" s="6">
        <f t="shared" si="52"/>
        <v>0</v>
      </c>
      <c r="CP166" s="9"/>
      <c r="CQ166" s="9"/>
      <c r="CR166" s="9"/>
      <c r="CS166" s="9"/>
      <c r="CT166" s="9">
        <v>0</v>
      </c>
      <c r="CU166" s="6">
        <f t="shared" si="53"/>
        <v>0</v>
      </c>
      <c r="CV166" s="9">
        <v>0</v>
      </c>
      <c r="CW166" s="6">
        <f t="shared" si="57"/>
        <v>0</v>
      </c>
      <c r="CX166" s="9">
        <v>0</v>
      </c>
      <c r="CY166" s="6">
        <f t="shared" si="54"/>
        <v>0</v>
      </c>
      <c r="CZ166" s="9"/>
      <c r="DA166" s="9"/>
      <c r="DB166" s="9">
        <v>0</v>
      </c>
      <c r="DC166" s="6">
        <f t="shared" si="55"/>
        <v>0</v>
      </c>
      <c r="DD166" s="9"/>
      <c r="DE166" s="9"/>
      <c r="DF166" s="10">
        <f t="shared" si="40"/>
        <v>0</v>
      </c>
    </row>
    <row r="167" spans="1:110" ht="15" customHeight="1">
      <c r="A167" s="12">
        <v>166</v>
      </c>
      <c r="B167" s="13" t="s">
        <v>131</v>
      </c>
      <c r="C167" s="3" t="s">
        <v>161</v>
      </c>
      <c r="D167" s="3" t="s">
        <v>162</v>
      </c>
      <c r="E167" s="4"/>
      <c r="F167" s="5">
        <f t="shared" si="58"/>
        <v>189842</v>
      </c>
      <c r="G167" s="6">
        <f t="shared" si="41"/>
        <v>168</v>
      </c>
      <c r="H167" s="7">
        <v>13</v>
      </c>
      <c r="I167" s="7">
        <v>0</v>
      </c>
      <c r="J167" s="7">
        <v>0</v>
      </c>
      <c r="K167" s="7">
        <v>0</v>
      </c>
      <c r="L167" s="9">
        <v>0</v>
      </c>
      <c r="M167" s="9">
        <v>0</v>
      </c>
      <c r="N167" s="9">
        <v>0</v>
      </c>
      <c r="O167" s="9">
        <v>0</v>
      </c>
      <c r="P167" s="9">
        <v>155</v>
      </c>
      <c r="Q167" s="6">
        <f t="shared" si="42"/>
        <v>36630</v>
      </c>
      <c r="R167" s="9">
        <v>0</v>
      </c>
      <c r="S167" s="9">
        <v>0</v>
      </c>
      <c r="T167" s="9">
        <v>55</v>
      </c>
      <c r="U167" s="9">
        <v>0</v>
      </c>
      <c r="V167" s="9">
        <v>0</v>
      </c>
      <c r="W167" s="9">
        <v>36575</v>
      </c>
      <c r="X167" s="6">
        <f t="shared" si="43"/>
        <v>36938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36575</v>
      </c>
      <c r="AM167" s="9">
        <v>0</v>
      </c>
      <c r="AN167" s="9">
        <v>0</v>
      </c>
      <c r="AO167" s="9">
        <v>363</v>
      </c>
      <c r="AP167" s="6">
        <f t="shared" si="44"/>
        <v>55001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11</v>
      </c>
      <c r="AX167" s="9">
        <v>0</v>
      </c>
      <c r="AY167" s="9">
        <v>0</v>
      </c>
      <c r="AZ167" s="9">
        <v>352</v>
      </c>
      <c r="BA167" s="9">
        <v>54638</v>
      </c>
      <c r="BB167" s="6">
        <f t="shared" si="45"/>
        <v>54638</v>
      </c>
      <c r="BC167" s="9">
        <v>64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2</v>
      </c>
      <c r="BJ167" s="9">
        <v>0</v>
      </c>
      <c r="BK167" s="9">
        <v>54034</v>
      </c>
      <c r="BL167" s="9">
        <v>538</v>
      </c>
      <c r="BM167" s="9">
        <v>0</v>
      </c>
      <c r="BN167" s="8">
        <f t="shared" si="46"/>
        <v>364</v>
      </c>
      <c r="BO167" s="9">
        <v>0</v>
      </c>
      <c r="BP167" s="9">
        <v>0</v>
      </c>
      <c r="BQ167" s="9">
        <v>364</v>
      </c>
      <c r="BR167" s="6">
        <f t="shared" si="56"/>
        <v>0</v>
      </c>
      <c r="BS167" s="9">
        <v>0</v>
      </c>
      <c r="BT167" s="9">
        <v>0</v>
      </c>
      <c r="BU167" s="9">
        <v>0</v>
      </c>
      <c r="BV167" s="6">
        <f t="shared" si="47"/>
        <v>0</v>
      </c>
      <c r="BW167" s="9">
        <v>0</v>
      </c>
      <c r="BX167" s="6">
        <f t="shared" si="48"/>
        <v>0</v>
      </c>
      <c r="BY167" s="9">
        <v>0</v>
      </c>
      <c r="BZ167" s="9">
        <v>0</v>
      </c>
      <c r="CA167" s="9">
        <v>0</v>
      </c>
      <c r="CB167" s="6">
        <f t="shared" si="49"/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6">
        <f t="shared" si="50"/>
        <v>387</v>
      </c>
      <c r="CJ167" s="9">
        <v>387</v>
      </c>
      <c r="CK167" s="6">
        <f t="shared" si="51"/>
        <v>5496</v>
      </c>
      <c r="CL167" s="9">
        <v>336</v>
      </c>
      <c r="CM167" s="9">
        <v>51</v>
      </c>
      <c r="CN167" s="9">
        <v>5109</v>
      </c>
      <c r="CO167" s="6">
        <f t="shared" si="52"/>
        <v>37</v>
      </c>
      <c r="CP167" s="9">
        <v>0</v>
      </c>
      <c r="CQ167" s="9">
        <v>0</v>
      </c>
      <c r="CR167" s="9">
        <v>0</v>
      </c>
      <c r="CS167" s="9">
        <v>0</v>
      </c>
      <c r="CT167" s="9">
        <v>37</v>
      </c>
      <c r="CU167" s="6">
        <f t="shared" si="53"/>
        <v>183</v>
      </c>
      <c r="CV167" s="9">
        <v>183</v>
      </c>
      <c r="CW167" s="6">
        <f t="shared" si="57"/>
        <v>0</v>
      </c>
      <c r="CX167" s="9">
        <v>0</v>
      </c>
      <c r="CY167" s="6">
        <f t="shared" si="54"/>
        <v>0</v>
      </c>
      <c r="CZ167" s="9">
        <v>0</v>
      </c>
      <c r="DA167" s="9">
        <v>0</v>
      </c>
      <c r="DB167" s="9">
        <v>0</v>
      </c>
      <c r="DC167" s="6">
        <f t="shared" si="55"/>
        <v>0</v>
      </c>
      <c r="DD167" s="9">
        <v>0</v>
      </c>
      <c r="DE167" s="9"/>
      <c r="DF167" s="10">
        <f t="shared" si="40"/>
        <v>189842</v>
      </c>
    </row>
    <row r="168" spans="1:110" ht="15" customHeight="1">
      <c r="A168" s="12">
        <v>167</v>
      </c>
      <c r="B168" s="13" t="s">
        <v>132</v>
      </c>
      <c r="C168" s="3" t="s">
        <v>161</v>
      </c>
      <c r="D168" s="3" t="s">
        <v>162</v>
      </c>
      <c r="E168" s="4"/>
      <c r="F168" s="5">
        <f t="shared" si="58"/>
        <v>0</v>
      </c>
      <c r="G168" s="6">
        <f t="shared" si="41"/>
        <v>0</v>
      </c>
      <c r="H168" s="7"/>
      <c r="I168" s="7"/>
      <c r="J168" s="7"/>
      <c r="K168" s="7"/>
      <c r="L168" s="9"/>
      <c r="M168" s="9"/>
      <c r="N168" s="9"/>
      <c r="O168" s="9"/>
      <c r="P168" s="9">
        <v>0</v>
      </c>
      <c r="Q168" s="6">
        <f t="shared" si="42"/>
        <v>0</v>
      </c>
      <c r="R168" s="9"/>
      <c r="S168" s="9"/>
      <c r="T168" s="9"/>
      <c r="U168" s="9"/>
      <c r="V168" s="9"/>
      <c r="W168" s="9">
        <v>0</v>
      </c>
      <c r="X168" s="6">
        <f t="shared" si="43"/>
        <v>0</v>
      </c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>
        <v>0</v>
      </c>
      <c r="AP168" s="6">
        <f t="shared" si="44"/>
        <v>0</v>
      </c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>
        <v>0</v>
      </c>
      <c r="BB168" s="6">
        <f t="shared" si="45"/>
        <v>0</v>
      </c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>
        <v>0</v>
      </c>
      <c r="BN168" s="8">
        <f t="shared" si="46"/>
        <v>0</v>
      </c>
      <c r="BO168" s="9"/>
      <c r="BP168" s="9"/>
      <c r="BQ168" s="9">
        <v>0</v>
      </c>
      <c r="BR168" s="6">
        <f t="shared" si="56"/>
        <v>0</v>
      </c>
      <c r="BS168" s="9"/>
      <c r="BT168" s="9"/>
      <c r="BU168" s="9">
        <v>0</v>
      </c>
      <c r="BV168" s="6">
        <f t="shared" si="47"/>
        <v>0</v>
      </c>
      <c r="BW168" s="9">
        <v>0</v>
      </c>
      <c r="BX168" s="6">
        <f t="shared" si="48"/>
        <v>0</v>
      </c>
      <c r="BY168" s="9"/>
      <c r="BZ168" s="9"/>
      <c r="CA168" s="9">
        <v>0</v>
      </c>
      <c r="CB168" s="6">
        <f t="shared" si="49"/>
        <v>0</v>
      </c>
      <c r="CC168" s="9"/>
      <c r="CD168" s="9"/>
      <c r="CE168" s="9"/>
      <c r="CF168" s="9"/>
      <c r="CG168" s="9"/>
      <c r="CH168" s="9">
        <v>0</v>
      </c>
      <c r="CI168" s="6">
        <f t="shared" si="50"/>
        <v>0</v>
      </c>
      <c r="CJ168" s="9">
        <v>0</v>
      </c>
      <c r="CK168" s="6">
        <f t="shared" si="51"/>
        <v>0</v>
      </c>
      <c r="CL168" s="9"/>
      <c r="CM168" s="9"/>
      <c r="CN168" s="9">
        <v>0</v>
      </c>
      <c r="CO168" s="6">
        <f t="shared" si="52"/>
        <v>0</v>
      </c>
      <c r="CP168" s="9"/>
      <c r="CQ168" s="9"/>
      <c r="CR168" s="9"/>
      <c r="CS168" s="9"/>
      <c r="CT168" s="9">
        <v>0</v>
      </c>
      <c r="CU168" s="6">
        <f t="shared" si="53"/>
        <v>0</v>
      </c>
      <c r="CV168" s="9">
        <v>0</v>
      </c>
      <c r="CW168" s="6">
        <f t="shared" si="57"/>
        <v>0</v>
      </c>
      <c r="CX168" s="9">
        <v>0</v>
      </c>
      <c r="CY168" s="6">
        <f t="shared" si="54"/>
        <v>0</v>
      </c>
      <c r="CZ168" s="9"/>
      <c r="DA168" s="9"/>
      <c r="DB168" s="9">
        <v>0</v>
      </c>
      <c r="DC168" s="6">
        <f t="shared" si="55"/>
        <v>0</v>
      </c>
      <c r="DD168" s="9"/>
      <c r="DE168" s="9"/>
      <c r="DF168" s="10">
        <f t="shared" si="40"/>
        <v>0</v>
      </c>
    </row>
    <row r="169" spans="1:110" ht="15" customHeight="1">
      <c r="A169" s="12">
        <v>168</v>
      </c>
      <c r="B169" s="13" t="s">
        <v>133</v>
      </c>
      <c r="C169" s="3" t="s">
        <v>161</v>
      </c>
      <c r="D169" s="3" t="s">
        <v>162</v>
      </c>
      <c r="E169" s="4"/>
      <c r="F169" s="5">
        <f t="shared" si="58"/>
        <v>0</v>
      </c>
      <c r="G169" s="6">
        <f t="shared" si="41"/>
        <v>0</v>
      </c>
      <c r="H169" s="7"/>
      <c r="I169" s="7"/>
      <c r="J169" s="7"/>
      <c r="K169" s="7"/>
      <c r="L169" s="9"/>
      <c r="M169" s="9"/>
      <c r="N169" s="9"/>
      <c r="O169" s="9"/>
      <c r="P169" s="9">
        <v>0</v>
      </c>
      <c r="Q169" s="6">
        <f t="shared" si="42"/>
        <v>0</v>
      </c>
      <c r="R169" s="9"/>
      <c r="S169" s="9"/>
      <c r="T169" s="9"/>
      <c r="U169" s="9"/>
      <c r="V169" s="9"/>
      <c r="W169" s="9">
        <v>0</v>
      </c>
      <c r="X169" s="6">
        <f t="shared" si="43"/>
        <v>0</v>
      </c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>
        <v>0</v>
      </c>
      <c r="AP169" s="6">
        <f t="shared" si="44"/>
        <v>0</v>
      </c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>
        <v>0</v>
      </c>
      <c r="BB169" s="6">
        <f t="shared" si="45"/>
        <v>0</v>
      </c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>
        <v>0</v>
      </c>
      <c r="BN169" s="8">
        <f t="shared" si="46"/>
        <v>0</v>
      </c>
      <c r="BO169" s="9"/>
      <c r="BP169" s="9"/>
      <c r="BQ169" s="9">
        <v>0</v>
      </c>
      <c r="BR169" s="6">
        <f t="shared" si="56"/>
        <v>0</v>
      </c>
      <c r="BS169" s="9"/>
      <c r="BT169" s="9"/>
      <c r="BU169" s="9">
        <v>0</v>
      </c>
      <c r="BV169" s="6">
        <f t="shared" si="47"/>
        <v>0</v>
      </c>
      <c r="BW169" s="9">
        <v>0</v>
      </c>
      <c r="BX169" s="6">
        <f t="shared" si="48"/>
        <v>0</v>
      </c>
      <c r="BY169" s="9"/>
      <c r="BZ169" s="9"/>
      <c r="CA169" s="9">
        <v>0</v>
      </c>
      <c r="CB169" s="6">
        <f t="shared" si="49"/>
        <v>0</v>
      </c>
      <c r="CC169" s="9"/>
      <c r="CD169" s="9"/>
      <c r="CE169" s="9"/>
      <c r="CF169" s="9"/>
      <c r="CG169" s="9"/>
      <c r="CH169" s="9">
        <v>0</v>
      </c>
      <c r="CI169" s="6">
        <f t="shared" si="50"/>
        <v>0</v>
      </c>
      <c r="CJ169" s="9">
        <v>0</v>
      </c>
      <c r="CK169" s="6">
        <f t="shared" si="51"/>
        <v>0</v>
      </c>
      <c r="CL169" s="9"/>
      <c r="CM169" s="9"/>
      <c r="CN169" s="9">
        <v>0</v>
      </c>
      <c r="CO169" s="6">
        <f t="shared" si="52"/>
        <v>0</v>
      </c>
      <c r="CP169" s="9"/>
      <c r="CQ169" s="9"/>
      <c r="CR169" s="9"/>
      <c r="CS169" s="9"/>
      <c r="CT169" s="9">
        <v>0</v>
      </c>
      <c r="CU169" s="6">
        <f t="shared" si="53"/>
        <v>0</v>
      </c>
      <c r="CV169" s="9">
        <v>0</v>
      </c>
      <c r="CW169" s="6">
        <f t="shared" si="57"/>
        <v>0</v>
      </c>
      <c r="CX169" s="9">
        <v>0</v>
      </c>
      <c r="CY169" s="6">
        <f t="shared" si="54"/>
        <v>0</v>
      </c>
      <c r="CZ169" s="9"/>
      <c r="DA169" s="9"/>
      <c r="DB169" s="9">
        <v>0</v>
      </c>
      <c r="DC169" s="6">
        <f t="shared" si="55"/>
        <v>0</v>
      </c>
      <c r="DD169" s="9"/>
      <c r="DE169" s="9"/>
      <c r="DF169" s="10">
        <f t="shared" si="40"/>
        <v>0</v>
      </c>
    </row>
    <row r="170" spans="1:110" ht="15" customHeight="1">
      <c r="A170" s="12">
        <v>169</v>
      </c>
      <c r="B170" s="13" t="s">
        <v>134</v>
      </c>
      <c r="C170" s="3" t="s">
        <v>161</v>
      </c>
      <c r="D170" s="3" t="s">
        <v>162</v>
      </c>
      <c r="E170" s="4"/>
      <c r="F170" s="5">
        <f t="shared" si="58"/>
        <v>0</v>
      </c>
      <c r="G170" s="6">
        <f t="shared" si="41"/>
        <v>0</v>
      </c>
      <c r="H170" s="7"/>
      <c r="I170" s="7"/>
      <c r="J170" s="7"/>
      <c r="K170" s="7"/>
      <c r="L170" s="9"/>
      <c r="M170" s="9"/>
      <c r="N170" s="9"/>
      <c r="O170" s="9"/>
      <c r="P170" s="9">
        <v>0</v>
      </c>
      <c r="Q170" s="6">
        <f t="shared" si="42"/>
        <v>0</v>
      </c>
      <c r="R170" s="9"/>
      <c r="S170" s="9"/>
      <c r="T170" s="9"/>
      <c r="U170" s="9"/>
      <c r="V170" s="9"/>
      <c r="W170" s="9">
        <v>0</v>
      </c>
      <c r="X170" s="6">
        <f t="shared" si="43"/>
        <v>0</v>
      </c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>
        <v>0</v>
      </c>
      <c r="AP170" s="6">
        <f t="shared" si="44"/>
        <v>0</v>
      </c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>
        <v>0</v>
      </c>
      <c r="BB170" s="6">
        <f t="shared" si="45"/>
        <v>0</v>
      </c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>
        <v>0</v>
      </c>
      <c r="BN170" s="8">
        <f t="shared" si="46"/>
        <v>0</v>
      </c>
      <c r="BO170" s="9"/>
      <c r="BP170" s="9"/>
      <c r="BQ170" s="9">
        <v>0</v>
      </c>
      <c r="BR170" s="6">
        <f t="shared" si="56"/>
        <v>0</v>
      </c>
      <c r="BS170" s="9"/>
      <c r="BT170" s="9"/>
      <c r="BU170" s="9">
        <v>0</v>
      </c>
      <c r="BV170" s="6">
        <f t="shared" si="47"/>
        <v>0</v>
      </c>
      <c r="BW170" s="9">
        <v>0</v>
      </c>
      <c r="BX170" s="6">
        <f t="shared" si="48"/>
        <v>0</v>
      </c>
      <c r="BY170" s="9"/>
      <c r="BZ170" s="9"/>
      <c r="CA170" s="9">
        <v>0</v>
      </c>
      <c r="CB170" s="6">
        <f t="shared" si="49"/>
        <v>0</v>
      </c>
      <c r="CC170" s="9"/>
      <c r="CD170" s="9"/>
      <c r="CE170" s="9"/>
      <c r="CF170" s="9"/>
      <c r="CG170" s="9"/>
      <c r="CH170" s="9">
        <v>0</v>
      </c>
      <c r="CI170" s="6">
        <f t="shared" si="50"/>
        <v>0</v>
      </c>
      <c r="CJ170" s="9">
        <v>0</v>
      </c>
      <c r="CK170" s="6">
        <f t="shared" si="51"/>
        <v>0</v>
      </c>
      <c r="CL170" s="9"/>
      <c r="CM170" s="9"/>
      <c r="CN170" s="9">
        <v>0</v>
      </c>
      <c r="CO170" s="6">
        <f t="shared" si="52"/>
        <v>0</v>
      </c>
      <c r="CP170" s="9"/>
      <c r="CQ170" s="9"/>
      <c r="CR170" s="9"/>
      <c r="CS170" s="9"/>
      <c r="CT170" s="9">
        <v>0</v>
      </c>
      <c r="CU170" s="6">
        <f t="shared" si="53"/>
        <v>0</v>
      </c>
      <c r="CV170" s="9">
        <v>0</v>
      </c>
      <c r="CW170" s="6">
        <f t="shared" si="57"/>
        <v>0</v>
      </c>
      <c r="CX170" s="9">
        <v>0</v>
      </c>
      <c r="CY170" s="6">
        <f t="shared" si="54"/>
        <v>0</v>
      </c>
      <c r="CZ170" s="9"/>
      <c r="DA170" s="9"/>
      <c r="DB170" s="9">
        <v>0</v>
      </c>
      <c r="DC170" s="6">
        <f t="shared" si="55"/>
        <v>0</v>
      </c>
      <c r="DD170" s="9"/>
      <c r="DE170" s="9"/>
      <c r="DF170" s="10">
        <f t="shared" si="40"/>
        <v>0</v>
      </c>
    </row>
    <row r="171" spans="1:110" ht="15" customHeight="1">
      <c r="A171" s="12">
        <v>170</v>
      </c>
      <c r="B171" s="13" t="s">
        <v>135</v>
      </c>
      <c r="C171" s="3" t="s">
        <v>161</v>
      </c>
      <c r="D171" s="3" t="s">
        <v>162</v>
      </c>
      <c r="E171" s="4"/>
      <c r="F171" s="5">
        <f t="shared" si="58"/>
        <v>0</v>
      </c>
      <c r="G171" s="6">
        <f t="shared" si="41"/>
        <v>0</v>
      </c>
      <c r="H171" s="7"/>
      <c r="I171" s="7"/>
      <c r="J171" s="7"/>
      <c r="K171" s="7"/>
      <c r="L171" s="9"/>
      <c r="M171" s="9"/>
      <c r="N171" s="9"/>
      <c r="O171" s="9"/>
      <c r="P171" s="9">
        <v>0</v>
      </c>
      <c r="Q171" s="6">
        <f t="shared" si="42"/>
        <v>0</v>
      </c>
      <c r="R171" s="9"/>
      <c r="S171" s="9"/>
      <c r="T171" s="9"/>
      <c r="U171" s="9"/>
      <c r="V171" s="9"/>
      <c r="W171" s="9">
        <v>0</v>
      </c>
      <c r="X171" s="6">
        <f t="shared" si="43"/>
        <v>0</v>
      </c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>
        <v>0</v>
      </c>
      <c r="AP171" s="6">
        <f t="shared" si="44"/>
        <v>0</v>
      </c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>
        <v>0</v>
      </c>
      <c r="BB171" s="6">
        <f t="shared" si="45"/>
        <v>0</v>
      </c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>
        <v>0</v>
      </c>
      <c r="BN171" s="8">
        <f t="shared" si="46"/>
        <v>0</v>
      </c>
      <c r="BO171" s="9"/>
      <c r="BP171" s="9"/>
      <c r="BQ171" s="9">
        <v>0</v>
      </c>
      <c r="BR171" s="6">
        <f t="shared" si="56"/>
        <v>0</v>
      </c>
      <c r="BS171" s="9"/>
      <c r="BT171" s="9"/>
      <c r="BU171" s="9">
        <v>0</v>
      </c>
      <c r="BV171" s="6">
        <f t="shared" si="47"/>
        <v>0</v>
      </c>
      <c r="BW171" s="9">
        <v>0</v>
      </c>
      <c r="BX171" s="6">
        <f t="shared" si="48"/>
        <v>0</v>
      </c>
      <c r="BY171" s="9"/>
      <c r="BZ171" s="9"/>
      <c r="CA171" s="9">
        <v>0</v>
      </c>
      <c r="CB171" s="6">
        <f t="shared" si="49"/>
        <v>0</v>
      </c>
      <c r="CC171" s="9"/>
      <c r="CD171" s="9"/>
      <c r="CE171" s="9"/>
      <c r="CF171" s="9"/>
      <c r="CG171" s="9"/>
      <c r="CH171" s="9">
        <v>0</v>
      </c>
      <c r="CI171" s="6">
        <f t="shared" si="50"/>
        <v>0</v>
      </c>
      <c r="CJ171" s="9">
        <v>0</v>
      </c>
      <c r="CK171" s="6">
        <f t="shared" si="51"/>
        <v>0</v>
      </c>
      <c r="CL171" s="9"/>
      <c r="CM171" s="9"/>
      <c r="CN171" s="9">
        <v>0</v>
      </c>
      <c r="CO171" s="6">
        <f t="shared" si="52"/>
        <v>0</v>
      </c>
      <c r="CP171" s="9"/>
      <c r="CQ171" s="9"/>
      <c r="CR171" s="9"/>
      <c r="CS171" s="9"/>
      <c r="CT171" s="9">
        <v>0</v>
      </c>
      <c r="CU171" s="6">
        <f t="shared" si="53"/>
        <v>0</v>
      </c>
      <c r="CV171" s="9">
        <v>0</v>
      </c>
      <c r="CW171" s="6">
        <f t="shared" si="57"/>
        <v>0</v>
      </c>
      <c r="CX171" s="9">
        <v>0</v>
      </c>
      <c r="CY171" s="6">
        <f t="shared" si="54"/>
        <v>0</v>
      </c>
      <c r="CZ171" s="9"/>
      <c r="DA171" s="9"/>
      <c r="DB171" s="9">
        <v>0</v>
      </c>
      <c r="DC171" s="6">
        <f t="shared" si="55"/>
        <v>0</v>
      </c>
      <c r="DD171" s="9"/>
      <c r="DE171" s="9"/>
      <c r="DF171" s="10">
        <f t="shared" si="40"/>
        <v>0</v>
      </c>
    </row>
    <row r="172" spans="1:110" ht="15" customHeight="1">
      <c r="A172" s="12">
        <v>171</v>
      </c>
      <c r="B172" s="13" t="s">
        <v>136</v>
      </c>
      <c r="C172" s="3" t="s">
        <v>161</v>
      </c>
      <c r="D172" s="3" t="s">
        <v>162</v>
      </c>
      <c r="E172" s="4"/>
      <c r="F172" s="5">
        <f t="shared" si="58"/>
        <v>93156</v>
      </c>
      <c r="G172" s="6">
        <f t="shared" si="41"/>
        <v>338</v>
      </c>
      <c r="H172" s="7">
        <v>0</v>
      </c>
      <c r="I172" s="7">
        <v>0</v>
      </c>
      <c r="J172" s="7">
        <v>0</v>
      </c>
      <c r="K172" s="7">
        <v>0</v>
      </c>
      <c r="L172" s="9">
        <v>0</v>
      </c>
      <c r="M172" s="9">
        <v>0</v>
      </c>
      <c r="N172" s="9">
        <v>0</v>
      </c>
      <c r="O172" s="9">
        <v>0</v>
      </c>
      <c r="P172" s="9">
        <v>338</v>
      </c>
      <c r="Q172" s="6">
        <f t="shared" si="42"/>
        <v>35221</v>
      </c>
      <c r="R172" s="9">
        <v>216</v>
      </c>
      <c r="S172" s="9">
        <v>0</v>
      </c>
      <c r="T172" s="9">
        <v>0</v>
      </c>
      <c r="U172" s="9">
        <v>0</v>
      </c>
      <c r="V172" s="9">
        <v>0</v>
      </c>
      <c r="W172" s="9">
        <v>35005</v>
      </c>
      <c r="X172" s="6">
        <f t="shared" si="43"/>
        <v>35005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35005</v>
      </c>
      <c r="AM172" s="9">
        <v>0</v>
      </c>
      <c r="AN172" s="9">
        <v>0</v>
      </c>
      <c r="AO172" s="9">
        <v>0</v>
      </c>
      <c r="AP172" s="6">
        <f t="shared" si="44"/>
        <v>5945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5945</v>
      </c>
      <c r="BB172" s="6">
        <f t="shared" si="45"/>
        <v>5945</v>
      </c>
      <c r="BC172" s="9">
        <v>0</v>
      </c>
      <c r="BD172" s="9">
        <v>686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5259</v>
      </c>
      <c r="BL172" s="9">
        <v>0</v>
      </c>
      <c r="BM172" s="9">
        <v>0</v>
      </c>
      <c r="BN172" s="8">
        <f t="shared" si="46"/>
        <v>1594</v>
      </c>
      <c r="BO172" s="9">
        <v>0</v>
      </c>
      <c r="BP172" s="9">
        <v>0</v>
      </c>
      <c r="BQ172" s="9">
        <v>1594</v>
      </c>
      <c r="BR172" s="6">
        <f t="shared" si="56"/>
        <v>0</v>
      </c>
      <c r="BS172" s="9">
        <v>0</v>
      </c>
      <c r="BT172" s="9">
        <v>0</v>
      </c>
      <c r="BU172" s="9">
        <v>0</v>
      </c>
      <c r="BV172" s="6">
        <f t="shared" si="47"/>
        <v>0</v>
      </c>
      <c r="BW172" s="9">
        <v>0</v>
      </c>
      <c r="BX172" s="6">
        <f t="shared" si="48"/>
        <v>20</v>
      </c>
      <c r="BY172" s="9">
        <v>0</v>
      </c>
      <c r="BZ172" s="9">
        <v>0</v>
      </c>
      <c r="CA172" s="9">
        <v>20</v>
      </c>
      <c r="CB172" s="6">
        <f t="shared" si="49"/>
        <v>20</v>
      </c>
      <c r="CC172" s="9">
        <v>0</v>
      </c>
      <c r="CD172" s="9">
        <v>15</v>
      </c>
      <c r="CE172" s="9">
        <v>5</v>
      </c>
      <c r="CF172" s="9">
        <v>0</v>
      </c>
      <c r="CG172" s="9">
        <v>0</v>
      </c>
      <c r="CH172" s="9">
        <v>0</v>
      </c>
      <c r="CI172" s="6">
        <f t="shared" si="50"/>
        <v>659</v>
      </c>
      <c r="CJ172" s="9">
        <v>659</v>
      </c>
      <c r="CK172" s="6">
        <f t="shared" si="51"/>
        <v>8373</v>
      </c>
      <c r="CL172" s="9">
        <v>441</v>
      </c>
      <c r="CM172" s="9">
        <v>0</v>
      </c>
      <c r="CN172" s="9">
        <v>7932</v>
      </c>
      <c r="CO172" s="6">
        <f t="shared" si="52"/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6">
        <f t="shared" si="53"/>
        <v>35</v>
      </c>
      <c r="CV172" s="9">
        <v>35</v>
      </c>
      <c r="CW172" s="6">
        <f t="shared" si="57"/>
        <v>0</v>
      </c>
      <c r="CX172" s="9">
        <v>0</v>
      </c>
      <c r="CY172" s="6">
        <f t="shared" si="54"/>
        <v>1</v>
      </c>
      <c r="CZ172" s="9">
        <v>0</v>
      </c>
      <c r="DA172" s="9">
        <v>0</v>
      </c>
      <c r="DB172" s="9">
        <v>1</v>
      </c>
      <c r="DC172" s="6">
        <f t="shared" si="55"/>
        <v>0</v>
      </c>
      <c r="DD172" s="9">
        <v>0</v>
      </c>
      <c r="DE172" s="9"/>
      <c r="DF172" s="10">
        <f t="shared" si="40"/>
        <v>93156</v>
      </c>
    </row>
    <row r="173" spans="1:110" ht="15" customHeight="1">
      <c r="A173" s="12">
        <v>172</v>
      </c>
      <c r="B173" s="13" t="s">
        <v>113</v>
      </c>
      <c r="C173" s="3" t="s">
        <v>131</v>
      </c>
      <c r="D173" s="3" t="s">
        <v>163</v>
      </c>
      <c r="E173" s="4" t="s">
        <v>153</v>
      </c>
      <c r="F173" s="5">
        <f t="shared" si="58"/>
        <v>373171</v>
      </c>
      <c r="G173" s="6">
        <f t="shared" si="41"/>
        <v>0</v>
      </c>
      <c r="H173" s="7">
        <v>0</v>
      </c>
      <c r="I173" s="7">
        <v>0</v>
      </c>
      <c r="J173" s="7">
        <v>0</v>
      </c>
      <c r="K173" s="7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6">
        <f t="shared" si="42"/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6">
        <f t="shared" si="43"/>
        <v>17906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17906</v>
      </c>
      <c r="AO173" s="9">
        <v>0</v>
      </c>
      <c r="AP173" s="6">
        <f t="shared" si="44"/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6">
        <f t="shared" si="45"/>
        <v>355212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354991</v>
      </c>
      <c r="BM173" s="9">
        <v>221</v>
      </c>
      <c r="BN173" s="8">
        <f t="shared" si="46"/>
        <v>0</v>
      </c>
      <c r="BO173" s="9"/>
      <c r="BP173" s="9"/>
      <c r="BQ173" s="9">
        <v>0</v>
      </c>
      <c r="BR173" s="6">
        <f t="shared" si="56"/>
        <v>0</v>
      </c>
      <c r="BS173" s="9">
        <v>0</v>
      </c>
      <c r="BT173" s="9">
        <v>0</v>
      </c>
      <c r="BU173" s="9">
        <v>0</v>
      </c>
      <c r="BV173" s="6">
        <f t="shared" si="47"/>
        <v>0</v>
      </c>
      <c r="BW173" s="9">
        <v>0</v>
      </c>
      <c r="BX173" s="6">
        <f t="shared" si="48"/>
        <v>3</v>
      </c>
      <c r="BY173" s="9">
        <v>3</v>
      </c>
      <c r="BZ173" s="9">
        <v>0</v>
      </c>
      <c r="CA173" s="9">
        <v>0</v>
      </c>
      <c r="CB173" s="6">
        <f t="shared" si="49"/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6">
        <f t="shared" si="50"/>
        <v>0</v>
      </c>
      <c r="CJ173" s="9">
        <v>0</v>
      </c>
      <c r="CK173" s="6">
        <f t="shared" si="51"/>
        <v>0</v>
      </c>
      <c r="CL173" s="9">
        <v>0</v>
      </c>
      <c r="CM173" s="9">
        <v>0</v>
      </c>
      <c r="CN173" s="9">
        <v>0</v>
      </c>
      <c r="CO173" s="6">
        <f t="shared" si="52"/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6">
        <f t="shared" si="53"/>
        <v>0</v>
      </c>
      <c r="CV173" s="9">
        <v>0</v>
      </c>
      <c r="CW173" s="6">
        <f t="shared" si="57"/>
        <v>0</v>
      </c>
      <c r="CX173" s="9">
        <v>0</v>
      </c>
      <c r="CY173" s="6">
        <f t="shared" si="54"/>
        <v>0</v>
      </c>
      <c r="CZ173" s="9">
        <v>0</v>
      </c>
      <c r="DA173" s="9">
        <v>0</v>
      </c>
      <c r="DB173" s="9">
        <v>0</v>
      </c>
      <c r="DC173" s="6">
        <f t="shared" si="55"/>
        <v>50</v>
      </c>
      <c r="DD173" s="9">
        <v>50</v>
      </c>
      <c r="DE173" s="9">
        <v>0</v>
      </c>
      <c r="DF173" s="10">
        <f t="shared" si="40"/>
        <v>373171</v>
      </c>
    </row>
    <row r="174" spans="1:110" ht="15" customHeight="1">
      <c r="A174" s="12">
        <v>173</v>
      </c>
      <c r="B174" s="13" t="s">
        <v>118</v>
      </c>
      <c r="C174" s="3" t="s">
        <v>131</v>
      </c>
      <c r="D174" s="3" t="s">
        <v>163</v>
      </c>
      <c r="E174" s="4"/>
      <c r="F174" s="5">
        <f t="shared" si="58"/>
        <v>0</v>
      </c>
      <c r="G174" s="6">
        <f t="shared" si="41"/>
        <v>0</v>
      </c>
      <c r="H174" s="7">
        <v>0</v>
      </c>
      <c r="I174" s="7">
        <v>0</v>
      </c>
      <c r="J174" s="7">
        <v>0</v>
      </c>
      <c r="K174" s="7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6">
        <f t="shared" si="42"/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6">
        <f t="shared" si="43"/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6">
        <f t="shared" si="44"/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6">
        <f t="shared" si="45"/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8">
        <f t="shared" si="46"/>
        <v>0</v>
      </c>
      <c r="BO174" s="9"/>
      <c r="BP174" s="9"/>
      <c r="BQ174" s="9">
        <v>0</v>
      </c>
      <c r="BR174" s="6">
        <f t="shared" si="56"/>
        <v>0</v>
      </c>
      <c r="BS174" s="9">
        <v>0</v>
      </c>
      <c r="BT174" s="9">
        <v>0</v>
      </c>
      <c r="BU174" s="9">
        <v>0</v>
      </c>
      <c r="BV174" s="6">
        <f t="shared" si="47"/>
        <v>0</v>
      </c>
      <c r="BW174" s="9">
        <v>0</v>
      </c>
      <c r="BX174" s="6">
        <f t="shared" si="48"/>
        <v>0</v>
      </c>
      <c r="BY174" s="9">
        <v>0</v>
      </c>
      <c r="BZ174" s="9">
        <v>0</v>
      </c>
      <c r="CA174" s="9">
        <v>0</v>
      </c>
      <c r="CB174" s="6">
        <f t="shared" si="49"/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6">
        <f t="shared" si="50"/>
        <v>0</v>
      </c>
      <c r="CJ174" s="9">
        <v>0</v>
      </c>
      <c r="CK174" s="6">
        <f t="shared" si="51"/>
        <v>0</v>
      </c>
      <c r="CL174" s="9">
        <v>0</v>
      </c>
      <c r="CM174" s="9">
        <v>0</v>
      </c>
      <c r="CN174" s="9">
        <v>0</v>
      </c>
      <c r="CO174" s="6">
        <f t="shared" si="52"/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6">
        <f t="shared" si="53"/>
        <v>0</v>
      </c>
      <c r="CV174" s="9">
        <v>0</v>
      </c>
      <c r="CW174" s="6">
        <f t="shared" si="57"/>
        <v>0</v>
      </c>
      <c r="CX174" s="9">
        <v>0</v>
      </c>
      <c r="CY174" s="6">
        <f t="shared" si="54"/>
        <v>0</v>
      </c>
      <c r="CZ174" s="9">
        <v>0</v>
      </c>
      <c r="DA174" s="9">
        <v>0</v>
      </c>
      <c r="DB174" s="9">
        <v>0</v>
      </c>
      <c r="DC174" s="6">
        <f t="shared" si="55"/>
        <v>0</v>
      </c>
      <c r="DD174" s="9">
        <v>0</v>
      </c>
      <c r="DE174" s="9">
        <v>0</v>
      </c>
      <c r="DF174" s="10">
        <f t="shared" si="40"/>
        <v>0</v>
      </c>
    </row>
    <row r="175" spans="1:110" ht="15" customHeight="1">
      <c r="A175" s="12">
        <v>174</v>
      </c>
      <c r="B175" s="13" t="s">
        <v>123</v>
      </c>
      <c r="C175" s="3" t="s">
        <v>131</v>
      </c>
      <c r="D175" s="3" t="s">
        <v>163</v>
      </c>
      <c r="E175" s="4"/>
      <c r="F175" s="5">
        <f t="shared" si="58"/>
        <v>0</v>
      </c>
      <c r="G175" s="6">
        <f t="shared" si="41"/>
        <v>0</v>
      </c>
      <c r="H175" s="7">
        <v>0</v>
      </c>
      <c r="I175" s="7">
        <v>0</v>
      </c>
      <c r="J175" s="7">
        <v>0</v>
      </c>
      <c r="K175" s="7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6">
        <f t="shared" si="42"/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6">
        <f t="shared" si="43"/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6">
        <f t="shared" si="44"/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6">
        <f t="shared" si="45"/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8">
        <f t="shared" si="46"/>
        <v>0</v>
      </c>
      <c r="BO175" s="9"/>
      <c r="BP175" s="9"/>
      <c r="BQ175" s="9">
        <v>0</v>
      </c>
      <c r="BR175" s="6">
        <f t="shared" si="56"/>
        <v>0</v>
      </c>
      <c r="BS175" s="9">
        <v>0</v>
      </c>
      <c r="BT175" s="9">
        <v>0</v>
      </c>
      <c r="BU175" s="9">
        <v>0</v>
      </c>
      <c r="BV175" s="6">
        <f t="shared" si="47"/>
        <v>0</v>
      </c>
      <c r="BW175" s="9">
        <v>0</v>
      </c>
      <c r="BX175" s="6">
        <f t="shared" si="48"/>
        <v>0</v>
      </c>
      <c r="BY175" s="9">
        <v>0</v>
      </c>
      <c r="BZ175" s="9">
        <v>0</v>
      </c>
      <c r="CA175" s="9">
        <v>0</v>
      </c>
      <c r="CB175" s="6">
        <f t="shared" si="49"/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6">
        <f t="shared" si="50"/>
        <v>0</v>
      </c>
      <c r="CJ175" s="9">
        <v>0</v>
      </c>
      <c r="CK175" s="6">
        <f t="shared" si="51"/>
        <v>0</v>
      </c>
      <c r="CL175" s="9">
        <v>0</v>
      </c>
      <c r="CM175" s="9">
        <v>0</v>
      </c>
      <c r="CN175" s="9">
        <v>0</v>
      </c>
      <c r="CO175" s="6">
        <f t="shared" si="52"/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6">
        <f t="shared" si="53"/>
        <v>0</v>
      </c>
      <c r="CV175" s="9">
        <v>0</v>
      </c>
      <c r="CW175" s="6">
        <f t="shared" si="57"/>
        <v>0</v>
      </c>
      <c r="CX175" s="9">
        <v>0</v>
      </c>
      <c r="CY175" s="6">
        <f t="shared" si="54"/>
        <v>0</v>
      </c>
      <c r="CZ175" s="9">
        <v>0</v>
      </c>
      <c r="DA175" s="9">
        <v>0</v>
      </c>
      <c r="DB175" s="9">
        <v>0</v>
      </c>
      <c r="DC175" s="6">
        <f t="shared" si="55"/>
        <v>0</v>
      </c>
      <c r="DD175" s="9">
        <v>0</v>
      </c>
      <c r="DE175" s="9">
        <v>0</v>
      </c>
      <c r="DF175" s="10">
        <f t="shared" si="40"/>
        <v>0</v>
      </c>
    </row>
    <row r="176" spans="1:110" ht="15" customHeight="1">
      <c r="A176" s="12">
        <v>175</v>
      </c>
      <c r="B176" s="13" t="s">
        <v>124</v>
      </c>
      <c r="C176" s="3" t="s">
        <v>131</v>
      </c>
      <c r="D176" s="3" t="s">
        <v>163</v>
      </c>
      <c r="E176" s="4"/>
      <c r="F176" s="5">
        <f t="shared" si="58"/>
        <v>0</v>
      </c>
      <c r="G176" s="6">
        <f t="shared" si="41"/>
        <v>0</v>
      </c>
      <c r="H176" s="7">
        <v>0</v>
      </c>
      <c r="I176" s="7">
        <v>0</v>
      </c>
      <c r="J176" s="7">
        <v>0</v>
      </c>
      <c r="K176" s="7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6">
        <f t="shared" si="42"/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6">
        <f t="shared" si="43"/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6">
        <f t="shared" si="44"/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6">
        <f t="shared" si="45"/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8">
        <f t="shared" si="46"/>
        <v>0</v>
      </c>
      <c r="BO176" s="9"/>
      <c r="BP176" s="9"/>
      <c r="BQ176" s="9">
        <v>0</v>
      </c>
      <c r="BR176" s="6">
        <f t="shared" si="56"/>
        <v>0</v>
      </c>
      <c r="BS176" s="9">
        <v>0</v>
      </c>
      <c r="BT176" s="9">
        <v>0</v>
      </c>
      <c r="BU176" s="9">
        <v>0</v>
      </c>
      <c r="BV176" s="6">
        <f t="shared" si="47"/>
        <v>0</v>
      </c>
      <c r="BW176" s="9">
        <v>0</v>
      </c>
      <c r="BX176" s="6">
        <f t="shared" si="48"/>
        <v>0</v>
      </c>
      <c r="BY176" s="9">
        <v>0</v>
      </c>
      <c r="BZ176" s="9">
        <v>0</v>
      </c>
      <c r="CA176" s="9">
        <v>0</v>
      </c>
      <c r="CB176" s="6">
        <f t="shared" si="49"/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6">
        <f t="shared" si="50"/>
        <v>0</v>
      </c>
      <c r="CJ176" s="9">
        <v>0</v>
      </c>
      <c r="CK176" s="6">
        <f t="shared" si="51"/>
        <v>0</v>
      </c>
      <c r="CL176" s="9">
        <v>0</v>
      </c>
      <c r="CM176" s="9">
        <v>0</v>
      </c>
      <c r="CN176" s="9">
        <v>0</v>
      </c>
      <c r="CO176" s="6">
        <f t="shared" si="52"/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6">
        <f t="shared" si="53"/>
        <v>0</v>
      </c>
      <c r="CV176" s="9">
        <v>0</v>
      </c>
      <c r="CW176" s="6">
        <f t="shared" si="57"/>
        <v>0</v>
      </c>
      <c r="CX176" s="9">
        <v>0</v>
      </c>
      <c r="CY176" s="6">
        <f t="shared" si="54"/>
        <v>0</v>
      </c>
      <c r="CZ176" s="9">
        <v>0</v>
      </c>
      <c r="DA176" s="9">
        <v>0</v>
      </c>
      <c r="DB176" s="9">
        <v>0</v>
      </c>
      <c r="DC176" s="6">
        <f t="shared" si="55"/>
        <v>0</v>
      </c>
      <c r="DD176" s="9">
        <v>0</v>
      </c>
      <c r="DE176" s="9">
        <v>0</v>
      </c>
      <c r="DF176" s="10">
        <f t="shared" si="40"/>
        <v>0</v>
      </c>
    </row>
    <row r="177" spans="1:110" ht="15" customHeight="1">
      <c r="A177" s="12">
        <v>176</v>
      </c>
      <c r="B177" s="13" t="s">
        <v>125</v>
      </c>
      <c r="C177" s="3" t="s">
        <v>131</v>
      </c>
      <c r="D177" s="3" t="s">
        <v>163</v>
      </c>
      <c r="E177" s="4"/>
      <c r="F177" s="5">
        <f t="shared" si="58"/>
        <v>0</v>
      </c>
      <c r="G177" s="6">
        <f t="shared" si="41"/>
        <v>0</v>
      </c>
      <c r="H177" s="7">
        <v>0</v>
      </c>
      <c r="I177" s="7">
        <v>0</v>
      </c>
      <c r="J177" s="7">
        <v>0</v>
      </c>
      <c r="K177" s="7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6">
        <f t="shared" si="42"/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6">
        <f t="shared" si="43"/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6">
        <f t="shared" si="44"/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6">
        <f t="shared" si="45"/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8">
        <f t="shared" si="46"/>
        <v>0</v>
      </c>
      <c r="BO177" s="9"/>
      <c r="BP177" s="9"/>
      <c r="BQ177" s="9">
        <v>0</v>
      </c>
      <c r="BR177" s="6">
        <f t="shared" si="56"/>
        <v>0</v>
      </c>
      <c r="BS177" s="9">
        <v>0</v>
      </c>
      <c r="BT177" s="9">
        <v>0</v>
      </c>
      <c r="BU177" s="9">
        <v>0</v>
      </c>
      <c r="BV177" s="6">
        <f t="shared" si="47"/>
        <v>0</v>
      </c>
      <c r="BW177" s="9">
        <v>0</v>
      </c>
      <c r="BX177" s="6">
        <f t="shared" si="48"/>
        <v>0</v>
      </c>
      <c r="BY177" s="9">
        <v>0</v>
      </c>
      <c r="BZ177" s="9">
        <v>0</v>
      </c>
      <c r="CA177" s="9">
        <v>0</v>
      </c>
      <c r="CB177" s="6">
        <f t="shared" si="49"/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6">
        <f t="shared" si="50"/>
        <v>0</v>
      </c>
      <c r="CJ177" s="9">
        <v>0</v>
      </c>
      <c r="CK177" s="6">
        <f t="shared" si="51"/>
        <v>0</v>
      </c>
      <c r="CL177" s="9">
        <v>0</v>
      </c>
      <c r="CM177" s="9">
        <v>0</v>
      </c>
      <c r="CN177" s="9">
        <v>0</v>
      </c>
      <c r="CO177" s="6">
        <f t="shared" si="52"/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6">
        <f t="shared" si="53"/>
        <v>0</v>
      </c>
      <c r="CV177" s="9">
        <v>0</v>
      </c>
      <c r="CW177" s="6">
        <f t="shared" si="57"/>
        <v>0</v>
      </c>
      <c r="CX177" s="9">
        <v>0</v>
      </c>
      <c r="CY177" s="6">
        <f t="shared" si="54"/>
        <v>0</v>
      </c>
      <c r="CZ177" s="9">
        <v>0</v>
      </c>
      <c r="DA177" s="9">
        <v>0</v>
      </c>
      <c r="DB177" s="9">
        <v>0</v>
      </c>
      <c r="DC177" s="6">
        <f t="shared" si="55"/>
        <v>0</v>
      </c>
      <c r="DD177" s="9">
        <v>0</v>
      </c>
      <c r="DE177" s="9">
        <v>0</v>
      </c>
      <c r="DF177" s="10">
        <f t="shared" si="40"/>
        <v>0</v>
      </c>
    </row>
    <row r="178" spans="1:110" ht="15" customHeight="1">
      <c r="A178" s="12">
        <v>177</v>
      </c>
      <c r="B178" s="13" t="s">
        <v>126</v>
      </c>
      <c r="C178" s="3" t="s">
        <v>131</v>
      </c>
      <c r="D178" s="3" t="s">
        <v>163</v>
      </c>
      <c r="E178" s="4"/>
      <c r="F178" s="5">
        <f t="shared" si="58"/>
        <v>95545</v>
      </c>
      <c r="G178" s="6">
        <f t="shared" si="41"/>
        <v>0</v>
      </c>
      <c r="H178" s="7">
        <v>0</v>
      </c>
      <c r="I178" s="7">
        <v>0</v>
      </c>
      <c r="J178" s="7">
        <v>0</v>
      </c>
      <c r="K178" s="7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6">
        <f t="shared" si="42"/>
        <v>60</v>
      </c>
      <c r="R178" s="9">
        <v>0</v>
      </c>
      <c r="S178" s="9">
        <v>60</v>
      </c>
      <c r="T178" s="9">
        <v>0</v>
      </c>
      <c r="U178" s="9">
        <v>0</v>
      </c>
      <c r="V178" s="9">
        <v>0</v>
      </c>
      <c r="W178" s="9">
        <v>0</v>
      </c>
      <c r="X178" s="6">
        <f t="shared" si="43"/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6">
        <f t="shared" si="44"/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6">
        <f t="shared" si="45"/>
        <v>95431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43</v>
      </c>
      <c r="BK178" s="9">
        <v>0</v>
      </c>
      <c r="BL178" s="9">
        <v>95355</v>
      </c>
      <c r="BM178" s="9">
        <v>33</v>
      </c>
      <c r="BN178" s="8">
        <f t="shared" si="46"/>
        <v>0</v>
      </c>
      <c r="BO178" s="9"/>
      <c r="BP178" s="9"/>
      <c r="BQ178" s="9">
        <v>0</v>
      </c>
      <c r="BR178" s="6">
        <f t="shared" si="56"/>
        <v>0</v>
      </c>
      <c r="BS178" s="9">
        <v>0</v>
      </c>
      <c r="BT178" s="9">
        <v>0</v>
      </c>
      <c r="BU178" s="9">
        <v>0</v>
      </c>
      <c r="BV178" s="6">
        <f t="shared" si="47"/>
        <v>0</v>
      </c>
      <c r="BW178" s="9">
        <v>0</v>
      </c>
      <c r="BX178" s="6">
        <f t="shared" si="48"/>
        <v>0</v>
      </c>
      <c r="BY178" s="9">
        <v>0</v>
      </c>
      <c r="BZ178" s="9">
        <v>0</v>
      </c>
      <c r="CA178" s="9">
        <v>0</v>
      </c>
      <c r="CB178" s="6">
        <f t="shared" si="49"/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6">
        <f t="shared" si="50"/>
        <v>0</v>
      </c>
      <c r="CJ178" s="9">
        <v>0</v>
      </c>
      <c r="CK178" s="6">
        <f t="shared" si="51"/>
        <v>0</v>
      </c>
      <c r="CL178" s="9">
        <v>0</v>
      </c>
      <c r="CM178" s="9">
        <v>0</v>
      </c>
      <c r="CN178" s="9">
        <v>0</v>
      </c>
      <c r="CO178" s="6">
        <f t="shared" si="52"/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6">
        <f t="shared" si="53"/>
        <v>0</v>
      </c>
      <c r="CV178" s="9">
        <v>0</v>
      </c>
      <c r="CW178" s="6">
        <f t="shared" si="57"/>
        <v>54</v>
      </c>
      <c r="CX178" s="9">
        <v>54</v>
      </c>
      <c r="CY178" s="6">
        <f t="shared" si="54"/>
        <v>0</v>
      </c>
      <c r="CZ178" s="9">
        <v>0</v>
      </c>
      <c r="DA178" s="9">
        <v>0</v>
      </c>
      <c r="DB178" s="9">
        <v>0</v>
      </c>
      <c r="DC178" s="6">
        <f t="shared" si="55"/>
        <v>0</v>
      </c>
      <c r="DD178" s="9">
        <v>0</v>
      </c>
      <c r="DE178" s="9">
        <v>0</v>
      </c>
      <c r="DF178" s="10">
        <f t="shared" si="40"/>
        <v>95545</v>
      </c>
    </row>
    <row r="179" spans="1:110" ht="15" customHeight="1">
      <c r="A179" s="12">
        <v>178</v>
      </c>
      <c r="B179" s="13" t="s">
        <v>127</v>
      </c>
      <c r="C179" s="3" t="s">
        <v>131</v>
      </c>
      <c r="D179" s="3" t="s">
        <v>163</v>
      </c>
      <c r="E179" s="4"/>
      <c r="F179" s="5">
        <f t="shared" si="58"/>
        <v>92878</v>
      </c>
      <c r="G179" s="6">
        <f t="shared" si="41"/>
        <v>0</v>
      </c>
      <c r="H179" s="7">
        <v>0</v>
      </c>
      <c r="I179" s="7">
        <v>0</v>
      </c>
      <c r="J179" s="7">
        <v>0</v>
      </c>
      <c r="K179" s="7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6">
        <f t="shared" si="42"/>
        <v>593</v>
      </c>
      <c r="R179" s="9">
        <v>0</v>
      </c>
      <c r="S179" s="9">
        <v>473</v>
      </c>
      <c r="T179" s="9">
        <v>0</v>
      </c>
      <c r="U179" s="9">
        <v>0</v>
      </c>
      <c r="V179" s="9">
        <v>0</v>
      </c>
      <c r="W179" s="9">
        <v>120</v>
      </c>
      <c r="X179" s="6">
        <f t="shared" si="43"/>
        <v>28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28</v>
      </c>
      <c r="AO179" s="9">
        <v>0</v>
      </c>
      <c r="AP179" s="6">
        <f t="shared" si="44"/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6">
        <f t="shared" si="45"/>
        <v>91878</v>
      </c>
      <c r="BC179" s="9">
        <v>0</v>
      </c>
      <c r="BD179" s="9">
        <v>0</v>
      </c>
      <c r="BE179" s="9">
        <v>0</v>
      </c>
      <c r="BF179" s="9">
        <v>32</v>
      </c>
      <c r="BG179" s="9">
        <v>74</v>
      </c>
      <c r="BH179" s="9">
        <v>0</v>
      </c>
      <c r="BI179" s="9">
        <v>0</v>
      </c>
      <c r="BJ179" s="9">
        <v>1</v>
      </c>
      <c r="BK179" s="9">
        <v>0</v>
      </c>
      <c r="BL179" s="9">
        <v>90257</v>
      </c>
      <c r="BM179" s="9">
        <v>1514</v>
      </c>
      <c r="BN179" s="8">
        <f t="shared" si="46"/>
        <v>0</v>
      </c>
      <c r="BO179" s="9"/>
      <c r="BP179" s="9"/>
      <c r="BQ179" s="9">
        <v>0</v>
      </c>
      <c r="BR179" s="6">
        <f t="shared" si="56"/>
        <v>219</v>
      </c>
      <c r="BS179" s="9">
        <v>219</v>
      </c>
      <c r="BT179" s="9">
        <v>0</v>
      </c>
      <c r="BU179" s="9">
        <v>0</v>
      </c>
      <c r="BV179" s="6">
        <f t="shared" si="47"/>
        <v>0</v>
      </c>
      <c r="BW179" s="9">
        <v>0</v>
      </c>
      <c r="BX179" s="6">
        <f t="shared" si="48"/>
        <v>0</v>
      </c>
      <c r="BY179" s="9">
        <v>0</v>
      </c>
      <c r="BZ179" s="9">
        <v>0</v>
      </c>
      <c r="CA179" s="9">
        <v>0</v>
      </c>
      <c r="CB179" s="6">
        <f t="shared" si="49"/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6">
        <f t="shared" si="50"/>
        <v>0</v>
      </c>
      <c r="CJ179" s="9">
        <v>0</v>
      </c>
      <c r="CK179" s="6">
        <f t="shared" si="51"/>
        <v>4</v>
      </c>
      <c r="CL179" s="9">
        <v>4</v>
      </c>
      <c r="CM179" s="9">
        <v>0</v>
      </c>
      <c r="CN179" s="9">
        <v>0</v>
      </c>
      <c r="CO179" s="6">
        <f t="shared" si="52"/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6">
        <f t="shared" si="53"/>
        <v>0</v>
      </c>
      <c r="CV179" s="9">
        <v>0</v>
      </c>
      <c r="CW179" s="6">
        <f t="shared" si="57"/>
        <v>156</v>
      </c>
      <c r="CX179" s="9">
        <v>156</v>
      </c>
      <c r="CY179" s="6">
        <f t="shared" si="54"/>
        <v>0</v>
      </c>
      <c r="CZ179" s="9">
        <v>0</v>
      </c>
      <c r="DA179" s="9">
        <v>0</v>
      </c>
      <c r="DB179" s="9">
        <v>0</v>
      </c>
      <c r="DC179" s="6">
        <f t="shared" si="55"/>
        <v>0</v>
      </c>
      <c r="DD179" s="9">
        <v>0</v>
      </c>
      <c r="DE179" s="9">
        <v>0</v>
      </c>
      <c r="DF179" s="10">
        <f t="shared" si="40"/>
        <v>92878</v>
      </c>
    </row>
    <row r="180" spans="1:110" ht="15" customHeight="1">
      <c r="A180" s="12">
        <v>179</v>
      </c>
      <c r="B180" s="13" t="s">
        <v>128</v>
      </c>
      <c r="C180" s="3" t="s">
        <v>131</v>
      </c>
      <c r="D180" s="3" t="s">
        <v>163</v>
      </c>
      <c r="E180" s="4"/>
      <c r="F180" s="5">
        <f t="shared" si="58"/>
        <v>0</v>
      </c>
      <c r="G180" s="6">
        <f t="shared" si="41"/>
        <v>0</v>
      </c>
      <c r="H180" s="7">
        <v>0</v>
      </c>
      <c r="I180" s="7">
        <v>0</v>
      </c>
      <c r="J180" s="7">
        <v>0</v>
      </c>
      <c r="K180" s="7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6">
        <f t="shared" si="42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6">
        <f t="shared" si="43"/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6">
        <f t="shared" si="44"/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6">
        <f t="shared" si="45"/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8">
        <f t="shared" si="46"/>
        <v>0</v>
      </c>
      <c r="BO180" s="9"/>
      <c r="BP180" s="9"/>
      <c r="BQ180" s="9">
        <v>0</v>
      </c>
      <c r="BR180" s="6">
        <f t="shared" si="56"/>
        <v>0</v>
      </c>
      <c r="BS180" s="9">
        <v>0</v>
      </c>
      <c r="BT180" s="9">
        <v>0</v>
      </c>
      <c r="BU180" s="9">
        <v>0</v>
      </c>
      <c r="BV180" s="6">
        <f t="shared" si="47"/>
        <v>0</v>
      </c>
      <c r="BW180" s="9">
        <v>0</v>
      </c>
      <c r="BX180" s="6">
        <f t="shared" si="48"/>
        <v>0</v>
      </c>
      <c r="BY180" s="9">
        <v>0</v>
      </c>
      <c r="BZ180" s="9">
        <v>0</v>
      </c>
      <c r="CA180" s="9">
        <v>0</v>
      </c>
      <c r="CB180" s="6">
        <f t="shared" si="49"/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6">
        <f t="shared" si="50"/>
        <v>0</v>
      </c>
      <c r="CJ180" s="9">
        <v>0</v>
      </c>
      <c r="CK180" s="6">
        <f t="shared" si="51"/>
        <v>0</v>
      </c>
      <c r="CL180" s="9">
        <v>0</v>
      </c>
      <c r="CM180" s="9">
        <v>0</v>
      </c>
      <c r="CN180" s="9">
        <v>0</v>
      </c>
      <c r="CO180" s="6">
        <f t="shared" si="52"/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6">
        <f t="shared" si="53"/>
        <v>0</v>
      </c>
      <c r="CV180" s="9">
        <v>0</v>
      </c>
      <c r="CW180" s="6">
        <f t="shared" si="57"/>
        <v>0</v>
      </c>
      <c r="CX180" s="9">
        <v>0</v>
      </c>
      <c r="CY180" s="6">
        <f t="shared" si="54"/>
        <v>0</v>
      </c>
      <c r="CZ180" s="9">
        <v>0</v>
      </c>
      <c r="DA180" s="9">
        <v>0</v>
      </c>
      <c r="DB180" s="9">
        <v>0</v>
      </c>
      <c r="DC180" s="6">
        <f t="shared" si="55"/>
        <v>0</v>
      </c>
      <c r="DD180" s="9">
        <v>0</v>
      </c>
      <c r="DE180" s="9">
        <v>0</v>
      </c>
      <c r="DF180" s="10">
        <f t="shared" si="40"/>
        <v>0</v>
      </c>
    </row>
    <row r="181" spans="1:110" ht="15" customHeight="1">
      <c r="A181" s="12">
        <v>180</v>
      </c>
      <c r="B181" s="13" t="s">
        <v>129</v>
      </c>
      <c r="C181" s="3" t="s">
        <v>131</v>
      </c>
      <c r="D181" s="3" t="s">
        <v>163</v>
      </c>
      <c r="E181" s="4"/>
      <c r="F181" s="5">
        <f t="shared" si="58"/>
        <v>1298</v>
      </c>
      <c r="G181" s="6">
        <f t="shared" si="41"/>
        <v>0</v>
      </c>
      <c r="H181" s="7">
        <v>0</v>
      </c>
      <c r="I181" s="7">
        <v>0</v>
      </c>
      <c r="J181" s="7">
        <v>0</v>
      </c>
      <c r="K181" s="7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6">
        <f t="shared" si="42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6">
        <f t="shared" si="43"/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6">
        <f t="shared" si="44"/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6">
        <f t="shared" si="45"/>
        <v>1288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80</v>
      </c>
      <c r="BK181" s="9">
        <v>0</v>
      </c>
      <c r="BL181" s="9">
        <v>1208</v>
      </c>
      <c r="BM181" s="9">
        <v>0</v>
      </c>
      <c r="BN181" s="8">
        <f t="shared" si="46"/>
        <v>0</v>
      </c>
      <c r="BO181" s="9"/>
      <c r="BP181" s="9"/>
      <c r="BQ181" s="9">
        <v>0</v>
      </c>
      <c r="BR181" s="6">
        <f t="shared" si="56"/>
        <v>0</v>
      </c>
      <c r="BS181" s="9">
        <v>0</v>
      </c>
      <c r="BT181" s="9">
        <v>0</v>
      </c>
      <c r="BU181" s="9">
        <v>0</v>
      </c>
      <c r="BV181" s="6">
        <f t="shared" si="47"/>
        <v>0</v>
      </c>
      <c r="BW181" s="9">
        <v>0</v>
      </c>
      <c r="BX181" s="6">
        <f t="shared" si="48"/>
        <v>0</v>
      </c>
      <c r="BY181" s="9">
        <v>0</v>
      </c>
      <c r="BZ181" s="9">
        <v>0</v>
      </c>
      <c r="CA181" s="9">
        <v>0</v>
      </c>
      <c r="CB181" s="6">
        <f t="shared" si="49"/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6">
        <f t="shared" si="50"/>
        <v>0</v>
      </c>
      <c r="CJ181" s="9">
        <v>0</v>
      </c>
      <c r="CK181" s="6">
        <f t="shared" si="51"/>
        <v>0</v>
      </c>
      <c r="CL181" s="9">
        <v>0</v>
      </c>
      <c r="CM181" s="9">
        <v>0</v>
      </c>
      <c r="CN181" s="9">
        <v>0</v>
      </c>
      <c r="CO181" s="6">
        <f t="shared" si="52"/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6">
        <f t="shared" si="53"/>
        <v>0</v>
      </c>
      <c r="CV181" s="9">
        <v>0</v>
      </c>
      <c r="CW181" s="6">
        <f t="shared" si="57"/>
        <v>10</v>
      </c>
      <c r="CX181" s="9">
        <v>10</v>
      </c>
      <c r="CY181" s="6">
        <f t="shared" si="54"/>
        <v>0</v>
      </c>
      <c r="CZ181" s="9">
        <v>0</v>
      </c>
      <c r="DA181" s="9">
        <v>0</v>
      </c>
      <c r="DB181" s="9">
        <v>0</v>
      </c>
      <c r="DC181" s="6">
        <f t="shared" si="55"/>
        <v>0</v>
      </c>
      <c r="DD181" s="9">
        <v>0</v>
      </c>
      <c r="DE181" s="9">
        <v>0</v>
      </c>
      <c r="DF181" s="10">
        <f t="shared" si="40"/>
        <v>1298</v>
      </c>
    </row>
    <row r="182" spans="1:110" ht="15" customHeight="1">
      <c r="A182" s="12">
        <v>181</v>
      </c>
      <c r="B182" s="13" t="s">
        <v>130</v>
      </c>
      <c r="C182" s="3" t="s">
        <v>131</v>
      </c>
      <c r="D182" s="3" t="s">
        <v>163</v>
      </c>
      <c r="E182" s="4"/>
      <c r="F182" s="5">
        <f t="shared" si="58"/>
        <v>0</v>
      </c>
      <c r="G182" s="6">
        <f t="shared" si="41"/>
        <v>0</v>
      </c>
      <c r="H182" s="7">
        <v>0</v>
      </c>
      <c r="I182" s="7">
        <v>0</v>
      </c>
      <c r="J182" s="7">
        <v>0</v>
      </c>
      <c r="K182" s="7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6">
        <f t="shared" si="42"/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6">
        <f t="shared" si="43"/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6">
        <f t="shared" si="44"/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6">
        <f t="shared" si="45"/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8">
        <f t="shared" si="46"/>
        <v>0</v>
      </c>
      <c r="BO182" s="9"/>
      <c r="BP182" s="9"/>
      <c r="BQ182" s="9">
        <v>0</v>
      </c>
      <c r="BR182" s="6">
        <f t="shared" si="56"/>
        <v>0</v>
      </c>
      <c r="BS182" s="9">
        <v>0</v>
      </c>
      <c r="BT182" s="9">
        <v>0</v>
      </c>
      <c r="BU182" s="9">
        <v>0</v>
      </c>
      <c r="BV182" s="6">
        <f t="shared" si="47"/>
        <v>0</v>
      </c>
      <c r="BW182" s="9">
        <v>0</v>
      </c>
      <c r="BX182" s="6">
        <f t="shared" si="48"/>
        <v>0</v>
      </c>
      <c r="BY182" s="9">
        <v>0</v>
      </c>
      <c r="BZ182" s="9">
        <v>0</v>
      </c>
      <c r="CA182" s="9">
        <v>0</v>
      </c>
      <c r="CB182" s="6">
        <f t="shared" si="49"/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6">
        <f t="shared" si="50"/>
        <v>0</v>
      </c>
      <c r="CJ182" s="9">
        <v>0</v>
      </c>
      <c r="CK182" s="6">
        <f t="shared" si="51"/>
        <v>0</v>
      </c>
      <c r="CL182" s="9">
        <v>0</v>
      </c>
      <c r="CM182" s="9">
        <v>0</v>
      </c>
      <c r="CN182" s="9">
        <v>0</v>
      </c>
      <c r="CO182" s="6">
        <f t="shared" si="52"/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6">
        <f t="shared" si="53"/>
        <v>0</v>
      </c>
      <c r="CV182" s="9">
        <v>0</v>
      </c>
      <c r="CW182" s="6">
        <f t="shared" si="57"/>
        <v>0</v>
      </c>
      <c r="CX182" s="9">
        <v>0</v>
      </c>
      <c r="CY182" s="6">
        <f t="shared" si="54"/>
        <v>0</v>
      </c>
      <c r="CZ182" s="9">
        <v>0</v>
      </c>
      <c r="DA182" s="9">
        <v>0</v>
      </c>
      <c r="DB182" s="9">
        <v>0</v>
      </c>
      <c r="DC182" s="6">
        <f t="shared" si="55"/>
        <v>0</v>
      </c>
      <c r="DD182" s="9">
        <v>0</v>
      </c>
      <c r="DE182" s="9">
        <v>0</v>
      </c>
      <c r="DF182" s="10">
        <f t="shared" si="40"/>
        <v>0</v>
      </c>
    </row>
    <row r="183" spans="1:110" ht="15" customHeight="1">
      <c r="A183" s="12">
        <v>182</v>
      </c>
      <c r="B183" s="13" t="s">
        <v>131</v>
      </c>
      <c r="C183" s="3" t="s">
        <v>131</v>
      </c>
      <c r="D183" s="3" t="s">
        <v>163</v>
      </c>
      <c r="E183" s="4"/>
      <c r="F183" s="5">
        <f t="shared" si="58"/>
        <v>44482</v>
      </c>
      <c r="G183" s="6">
        <f t="shared" si="41"/>
        <v>0</v>
      </c>
      <c r="H183" s="7">
        <v>0</v>
      </c>
      <c r="I183" s="7">
        <v>0</v>
      </c>
      <c r="J183" s="7">
        <v>0</v>
      </c>
      <c r="K183" s="7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6">
        <f t="shared" si="42"/>
        <v>167</v>
      </c>
      <c r="R183" s="9">
        <v>0</v>
      </c>
      <c r="S183" s="9">
        <v>167</v>
      </c>
      <c r="T183" s="9">
        <v>0</v>
      </c>
      <c r="U183" s="9">
        <v>0</v>
      </c>
      <c r="V183" s="9">
        <v>0</v>
      </c>
      <c r="W183" s="9">
        <v>0</v>
      </c>
      <c r="X183" s="6">
        <f t="shared" si="43"/>
        <v>776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776</v>
      </c>
      <c r="AO183" s="9">
        <v>0</v>
      </c>
      <c r="AP183" s="6">
        <f t="shared" si="44"/>
        <v>692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692</v>
      </c>
      <c r="BA183" s="9">
        <v>0</v>
      </c>
      <c r="BB183" s="6">
        <f t="shared" si="45"/>
        <v>25568</v>
      </c>
      <c r="BC183" s="9">
        <v>0</v>
      </c>
      <c r="BD183" s="9">
        <v>120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25152</v>
      </c>
      <c r="BM183" s="9">
        <v>296</v>
      </c>
      <c r="BN183" s="8">
        <f t="shared" si="46"/>
        <v>17236</v>
      </c>
      <c r="BO183" s="9"/>
      <c r="BP183" s="9"/>
      <c r="BQ183" s="9">
        <v>17236</v>
      </c>
      <c r="BR183" s="6">
        <f t="shared" si="56"/>
        <v>0</v>
      </c>
      <c r="BS183" s="9">
        <v>0</v>
      </c>
      <c r="BT183" s="9">
        <v>0</v>
      </c>
      <c r="BU183" s="9">
        <v>0</v>
      </c>
      <c r="BV183" s="6">
        <f t="shared" si="47"/>
        <v>0</v>
      </c>
      <c r="BW183" s="9">
        <v>0</v>
      </c>
      <c r="BX183" s="6">
        <f t="shared" si="48"/>
        <v>0</v>
      </c>
      <c r="BY183" s="9">
        <v>0</v>
      </c>
      <c r="BZ183" s="9">
        <v>0</v>
      </c>
      <c r="CA183" s="9">
        <v>0</v>
      </c>
      <c r="CB183" s="6">
        <f t="shared" si="49"/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6">
        <f t="shared" si="50"/>
        <v>0</v>
      </c>
      <c r="CJ183" s="9">
        <v>0</v>
      </c>
      <c r="CK183" s="6">
        <f t="shared" si="51"/>
        <v>0</v>
      </c>
      <c r="CL183" s="9">
        <v>0</v>
      </c>
      <c r="CM183" s="9">
        <v>0</v>
      </c>
      <c r="CN183" s="9">
        <v>0</v>
      </c>
      <c r="CO183" s="6">
        <f t="shared" si="52"/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6">
        <f t="shared" si="53"/>
        <v>0</v>
      </c>
      <c r="CV183" s="9">
        <v>0</v>
      </c>
      <c r="CW183" s="6">
        <f t="shared" si="57"/>
        <v>43</v>
      </c>
      <c r="CX183" s="9">
        <v>43</v>
      </c>
      <c r="CY183" s="6">
        <f t="shared" si="54"/>
        <v>0</v>
      </c>
      <c r="CZ183" s="9">
        <v>0</v>
      </c>
      <c r="DA183" s="9">
        <v>0</v>
      </c>
      <c r="DB183" s="9">
        <v>0</v>
      </c>
      <c r="DC183" s="6">
        <f t="shared" si="55"/>
        <v>0</v>
      </c>
      <c r="DD183" s="9">
        <v>0</v>
      </c>
      <c r="DE183" s="9">
        <v>0</v>
      </c>
      <c r="DF183" s="10">
        <f t="shared" si="40"/>
        <v>44482</v>
      </c>
    </row>
    <row r="184" spans="1:110" ht="15" customHeight="1">
      <c r="A184" s="12">
        <v>183</v>
      </c>
      <c r="B184" s="13" t="s">
        <v>132</v>
      </c>
      <c r="C184" s="3" t="s">
        <v>131</v>
      </c>
      <c r="D184" s="3" t="s">
        <v>163</v>
      </c>
      <c r="E184" s="4"/>
      <c r="F184" s="5">
        <f t="shared" si="58"/>
        <v>246902</v>
      </c>
      <c r="G184" s="6">
        <f t="shared" si="41"/>
        <v>0</v>
      </c>
      <c r="H184" s="7">
        <v>0</v>
      </c>
      <c r="I184" s="7">
        <v>0</v>
      </c>
      <c r="J184" s="7">
        <v>0</v>
      </c>
      <c r="K184" s="7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6">
        <f t="shared" si="42"/>
        <v>121</v>
      </c>
      <c r="R184" s="9">
        <v>85</v>
      </c>
      <c r="S184" s="9">
        <v>36</v>
      </c>
      <c r="T184" s="9">
        <v>0</v>
      </c>
      <c r="U184" s="9">
        <v>0</v>
      </c>
      <c r="V184" s="9">
        <v>0</v>
      </c>
      <c r="W184" s="9">
        <v>0</v>
      </c>
      <c r="X184" s="6">
        <f t="shared" si="43"/>
        <v>9197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9197</v>
      </c>
      <c r="AO184" s="9">
        <v>0</v>
      </c>
      <c r="AP184" s="6">
        <f t="shared" si="44"/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6">
        <f t="shared" si="45"/>
        <v>237576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237358</v>
      </c>
      <c r="BM184" s="9">
        <v>218</v>
      </c>
      <c r="BN184" s="8">
        <f t="shared" si="46"/>
        <v>0</v>
      </c>
      <c r="BO184" s="9"/>
      <c r="BP184" s="9"/>
      <c r="BQ184" s="9">
        <v>0</v>
      </c>
      <c r="BR184" s="6">
        <f t="shared" si="56"/>
        <v>0</v>
      </c>
      <c r="BS184" s="9">
        <v>0</v>
      </c>
      <c r="BT184" s="9">
        <v>0</v>
      </c>
      <c r="BU184" s="9">
        <v>0</v>
      </c>
      <c r="BV184" s="6">
        <f t="shared" si="47"/>
        <v>0</v>
      </c>
      <c r="BW184" s="9">
        <v>0</v>
      </c>
      <c r="BX184" s="6">
        <f t="shared" si="48"/>
        <v>0</v>
      </c>
      <c r="BY184" s="9">
        <v>0</v>
      </c>
      <c r="BZ184" s="9">
        <v>0</v>
      </c>
      <c r="CA184" s="9">
        <v>0</v>
      </c>
      <c r="CB184" s="6">
        <f t="shared" si="49"/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6">
        <f t="shared" si="50"/>
        <v>0</v>
      </c>
      <c r="CJ184" s="9">
        <v>0</v>
      </c>
      <c r="CK184" s="6">
        <f t="shared" si="51"/>
        <v>0</v>
      </c>
      <c r="CL184" s="9">
        <v>0</v>
      </c>
      <c r="CM184" s="9">
        <v>0</v>
      </c>
      <c r="CN184" s="9">
        <v>0</v>
      </c>
      <c r="CO184" s="6">
        <f t="shared" si="52"/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6">
        <f t="shared" si="53"/>
        <v>0</v>
      </c>
      <c r="CV184" s="9">
        <v>0</v>
      </c>
      <c r="CW184" s="6">
        <f t="shared" si="57"/>
        <v>8</v>
      </c>
      <c r="CX184" s="9">
        <v>8</v>
      </c>
      <c r="CY184" s="6">
        <f t="shared" si="54"/>
        <v>0</v>
      </c>
      <c r="CZ184" s="9">
        <v>0</v>
      </c>
      <c r="DA184" s="9">
        <v>0</v>
      </c>
      <c r="DB184" s="9">
        <v>0</v>
      </c>
      <c r="DC184" s="6">
        <f t="shared" si="55"/>
        <v>0</v>
      </c>
      <c r="DD184" s="9">
        <v>0</v>
      </c>
      <c r="DE184" s="9">
        <v>0</v>
      </c>
      <c r="DF184" s="10">
        <f t="shared" si="40"/>
        <v>246902</v>
      </c>
    </row>
    <row r="185" spans="1:110" ht="15" customHeight="1">
      <c r="A185" s="12">
        <v>184</v>
      </c>
      <c r="B185" s="13" t="s">
        <v>133</v>
      </c>
      <c r="C185" s="3" t="s">
        <v>131</v>
      </c>
      <c r="D185" s="3" t="s">
        <v>163</v>
      </c>
      <c r="E185" s="4"/>
      <c r="F185" s="5">
        <f t="shared" si="58"/>
        <v>3357</v>
      </c>
      <c r="G185" s="6">
        <f t="shared" si="41"/>
        <v>0</v>
      </c>
      <c r="H185" s="7">
        <v>0</v>
      </c>
      <c r="I185" s="7">
        <v>0</v>
      </c>
      <c r="J185" s="7">
        <v>0</v>
      </c>
      <c r="K185" s="7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6">
        <f t="shared" si="42"/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6">
        <f t="shared" si="43"/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6">
        <f t="shared" si="44"/>
        <v>7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7</v>
      </c>
      <c r="BA185" s="9">
        <v>0</v>
      </c>
      <c r="BB185" s="6">
        <f t="shared" si="45"/>
        <v>3341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3341</v>
      </c>
      <c r="BM185" s="9">
        <v>0</v>
      </c>
      <c r="BN185" s="8">
        <f t="shared" si="46"/>
        <v>0</v>
      </c>
      <c r="BO185" s="9"/>
      <c r="BP185" s="9"/>
      <c r="BQ185" s="9">
        <v>0</v>
      </c>
      <c r="BR185" s="6">
        <f t="shared" si="56"/>
        <v>0</v>
      </c>
      <c r="BS185" s="9">
        <v>0</v>
      </c>
      <c r="BT185" s="9">
        <v>0</v>
      </c>
      <c r="BU185" s="9">
        <v>0</v>
      </c>
      <c r="BV185" s="6">
        <f t="shared" si="47"/>
        <v>0</v>
      </c>
      <c r="BW185" s="9">
        <v>0</v>
      </c>
      <c r="BX185" s="6">
        <f t="shared" si="48"/>
        <v>0</v>
      </c>
      <c r="BY185" s="9">
        <v>0</v>
      </c>
      <c r="BZ185" s="9">
        <v>0</v>
      </c>
      <c r="CA185" s="9">
        <v>0</v>
      </c>
      <c r="CB185" s="6">
        <f t="shared" si="49"/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6">
        <f t="shared" si="50"/>
        <v>0</v>
      </c>
      <c r="CJ185" s="9">
        <v>0</v>
      </c>
      <c r="CK185" s="6">
        <f t="shared" si="51"/>
        <v>0</v>
      </c>
      <c r="CL185" s="9">
        <v>0</v>
      </c>
      <c r="CM185" s="9">
        <v>0</v>
      </c>
      <c r="CN185" s="9">
        <v>0</v>
      </c>
      <c r="CO185" s="6">
        <f t="shared" si="52"/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6">
        <f t="shared" si="53"/>
        <v>0</v>
      </c>
      <c r="CV185" s="9">
        <v>0</v>
      </c>
      <c r="CW185" s="6">
        <f t="shared" si="57"/>
        <v>9</v>
      </c>
      <c r="CX185" s="9">
        <v>9</v>
      </c>
      <c r="CY185" s="6">
        <f t="shared" si="54"/>
        <v>0</v>
      </c>
      <c r="CZ185" s="9">
        <v>0</v>
      </c>
      <c r="DA185" s="9">
        <v>0</v>
      </c>
      <c r="DB185" s="9">
        <v>0</v>
      </c>
      <c r="DC185" s="6">
        <f t="shared" si="55"/>
        <v>0</v>
      </c>
      <c r="DD185" s="9">
        <v>0</v>
      </c>
      <c r="DE185" s="9">
        <v>0</v>
      </c>
      <c r="DF185" s="10">
        <f t="shared" si="40"/>
        <v>3357</v>
      </c>
    </row>
    <row r="186" spans="1:110" ht="15" customHeight="1">
      <c r="A186" s="12">
        <v>185</v>
      </c>
      <c r="B186" s="13" t="s">
        <v>134</v>
      </c>
      <c r="C186" s="3" t="s">
        <v>131</v>
      </c>
      <c r="D186" s="3" t="s">
        <v>163</v>
      </c>
      <c r="E186" s="4"/>
      <c r="F186" s="5">
        <f t="shared" si="58"/>
        <v>0</v>
      </c>
      <c r="G186" s="6">
        <f t="shared" si="41"/>
        <v>0</v>
      </c>
      <c r="H186" s="7">
        <v>0</v>
      </c>
      <c r="I186" s="7">
        <v>0</v>
      </c>
      <c r="J186" s="7">
        <v>0</v>
      </c>
      <c r="K186" s="7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6">
        <f t="shared" si="42"/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6">
        <f t="shared" si="43"/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6">
        <f t="shared" si="44"/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6">
        <f t="shared" si="45"/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8">
        <f t="shared" si="46"/>
        <v>0</v>
      </c>
      <c r="BO186" s="9"/>
      <c r="BP186" s="9"/>
      <c r="BQ186" s="9">
        <v>0</v>
      </c>
      <c r="BR186" s="6">
        <f t="shared" si="56"/>
        <v>0</v>
      </c>
      <c r="BS186" s="9">
        <v>0</v>
      </c>
      <c r="BT186" s="9">
        <v>0</v>
      </c>
      <c r="BU186" s="9">
        <v>0</v>
      </c>
      <c r="BV186" s="6">
        <f t="shared" si="47"/>
        <v>0</v>
      </c>
      <c r="BW186" s="9">
        <v>0</v>
      </c>
      <c r="BX186" s="6">
        <f t="shared" si="48"/>
        <v>0</v>
      </c>
      <c r="BY186" s="9">
        <v>0</v>
      </c>
      <c r="BZ186" s="9">
        <v>0</v>
      </c>
      <c r="CA186" s="9">
        <v>0</v>
      </c>
      <c r="CB186" s="6">
        <f t="shared" si="49"/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6">
        <f t="shared" si="50"/>
        <v>0</v>
      </c>
      <c r="CJ186" s="9">
        <v>0</v>
      </c>
      <c r="CK186" s="6">
        <f t="shared" si="51"/>
        <v>0</v>
      </c>
      <c r="CL186" s="9">
        <v>0</v>
      </c>
      <c r="CM186" s="9">
        <v>0</v>
      </c>
      <c r="CN186" s="9">
        <v>0</v>
      </c>
      <c r="CO186" s="6">
        <f t="shared" si="52"/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6">
        <f t="shared" si="53"/>
        <v>0</v>
      </c>
      <c r="CV186" s="9">
        <v>0</v>
      </c>
      <c r="CW186" s="6">
        <f t="shared" si="57"/>
        <v>0</v>
      </c>
      <c r="CX186" s="9">
        <v>0</v>
      </c>
      <c r="CY186" s="6">
        <f t="shared" si="54"/>
        <v>0</v>
      </c>
      <c r="CZ186" s="9">
        <v>0</v>
      </c>
      <c r="DA186" s="9">
        <v>0</v>
      </c>
      <c r="DB186" s="9">
        <v>0</v>
      </c>
      <c r="DC186" s="6">
        <f t="shared" si="55"/>
        <v>0</v>
      </c>
      <c r="DD186" s="9">
        <v>0</v>
      </c>
      <c r="DE186" s="9">
        <v>0</v>
      </c>
      <c r="DF186" s="10">
        <f t="shared" si="40"/>
        <v>0</v>
      </c>
    </row>
    <row r="187" spans="1:110" ht="15" customHeight="1">
      <c r="A187" s="12">
        <v>186</v>
      </c>
      <c r="B187" s="13" t="s">
        <v>135</v>
      </c>
      <c r="C187" s="3" t="s">
        <v>131</v>
      </c>
      <c r="D187" s="3" t="s">
        <v>163</v>
      </c>
      <c r="E187" s="4"/>
      <c r="F187" s="5">
        <f t="shared" si="58"/>
        <v>4800</v>
      </c>
      <c r="G187" s="6">
        <f t="shared" si="41"/>
        <v>0</v>
      </c>
      <c r="H187" s="7">
        <v>0</v>
      </c>
      <c r="I187" s="7">
        <v>0</v>
      </c>
      <c r="J187" s="7">
        <v>0</v>
      </c>
      <c r="K187" s="7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6">
        <f t="shared" si="42"/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6">
        <f t="shared" si="43"/>
        <v>394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394</v>
      </c>
      <c r="AO187" s="9">
        <v>0</v>
      </c>
      <c r="AP187" s="6">
        <f t="shared" si="44"/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6">
        <f t="shared" si="45"/>
        <v>4271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4271</v>
      </c>
      <c r="BM187" s="9">
        <v>0</v>
      </c>
      <c r="BN187" s="8">
        <f t="shared" si="46"/>
        <v>0</v>
      </c>
      <c r="BO187" s="9"/>
      <c r="BP187" s="9"/>
      <c r="BQ187" s="9">
        <v>0</v>
      </c>
      <c r="BR187" s="6">
        <f t="shared" si="56"/>
        <v>0</v>
      </c>
      <c r="BS187" s="9">
        <v>0</v>
      </c>
      <c r="BT187" s="9">
        <v>0</v>
      </c>
      <c r="BU187" s="9">
        <v>0</v>
      </c>
      <c r="BV187" s="6">
        <f t="shared" si="47"/>
        <v>0</v>
      </c>
      <c r="BW187" s="9">
        <v>0</v>
      </c>
      <c r="BX187" s="6">
        <f t="shared" si="48"/>
        <v>0</v>
      </c>
      <c r="BY187" s="9">
        <v>0</v>
      </c>
      <c r="BZ187" s="9">
        <v>0</v>
      </c>
      <c r="CA187" s="9">
        <v>0</v>
      </c>
      <c r="CB187" s="6">
        <f t="shared" si="49"/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6">
        <f t="shared" si="50"/>
        <v>0</v>
      </c>
      <c r="CJ187" s="9">
        <v>0</v>
      </c>
      <c r="CK187" s="6">
        <f t="shared" si="51"/>
        <v>0</v>
      </c>
      <c r="CL187" s="9">
        <v>0</v>
      </c>
      <c r="CM187" s="9">
        <v>0</v>
      </c>
      <c r="CN187" s="9">
        <v>0</v>
      </c>
      <c r="CO187" s="6">
        <f t="shared" si="52"/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6">
        <f t="shared" si="53"/>
        <v>0</v>
      </c>
      <c r="CV187" s="9">
        <v>0</v>
      </c>
      <c r="CW187" s="6">
        <f t="shared" si="57"/>
        <v>135</v>
      </c>
      <c r="CX187" s="9">
        <v>135</v>
      </c>
      <c r="CY187" s="6">
        <f t="shared" si="54"/>
        <v>0</v>
      </c>
      <c r="CZ187" s="9">
        <v>0</v>
      </c>
      <c r="DA187" s="9">
        <v>0</v>
      </c>
      <c r="DB187" s="9">
        <v>0</v>
      </c>
      <c r="DC187" s="6">
        <f t="shared" si="55"/>
        <v>0</v>
      </c>
      <c r="DD187" s="9">
        <v>0</v>
      </c>
      <c r="DE187" s="9">
        <v>0</v>
      </c>
      <c r="DF187" s="10">
        <f t="shared" si="40"/>
        <v>4800</v>
      </c>
    </row>
    <row r="188" spans="1:110" ht="15" customHeight="1">
      <c r="A188" s="12">
        <v>187</v>
      </c>
      <c r="B188" s="13" t="s">
        <v>136</v>
      </c>
      <c r="C188" s="3" t="s">
        <v>131</v>
      </c>
      <c r="D188" s="3" t="s">
        <v>163</v>
      </c>
      <c r="E188" s="4"/>
      <c r="F188" s="5">
        <f t="shared" si="58"/>
        <v>4135</v>
      </c>
      <c r="G188" s="6">
        <f t="shared" si="41"/>
        <v>0</v>
      </c>
      <c r="H188" s="7">
        <v>0</v>
      </c>
      <c r="I188" s="7">
        <v>0</v>
      </c>
      <c r="J188" s="7">
        <v>0</v>
      </c>
      <c r="K188" s="7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6">
        <f t="shared" si="42"/>
        <v>1</v>
      </c>
      <c r="R188" s="9">
        <v>0</v>
      </c>
      <c r="S188" s="9">
        <v>1</v>
      </c>
      <c r="T188" s="9">
        <v>0</v>
      </c>
      <c r="U188" s="9">
        <v>0</v>
      </c>
      <c r="V188" s="9">
        <v>0</v>
      </c>
      <c r="W188" s="9">
        <v>0</v>
      </c>
      <c r="X188" s="6">
        <f t="shared" si="43"/>
        <v>1996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1996</v>
      </c>
      <c r="AO188" s="9">
        <v>0</v>
      </c>
      <c r="AP188" s="6">
        <f t="shared" si="44"/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6">
        <f t="shared" si="45"/>
        <v>2099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2099</v>
      </c>
      <c r="BM188" s="9">
        <v>0</v>
      </c>
      <c r="BN188" s="8">
        <f t="shared" si="46"/>
        <v>0</v>
      </c>
      <c r="BO188" s="9"/>
      <c r="BP188" s="9"/>
      <c r="BQ188" s="9">
        <v>0</v>
      </c>
      <c r="BR188" s="6">
        <f t="shared" si="56"/>
        <v>0</v>
      </c>
      <c r="BS188" s="9">
        <v>0</v>
      </c>
      <c r="BT188" s="9">
        <v>0</v>
      </c>
      <c r="BU188" s="9">
        <v>0</v>
      </c>
      <c r="BV188" s="6">
        <f t="shared" si="47"/>
        <v>0</v>
      </c>
      <c r="BW188" s="9">
        <v>0</v>
      </c>
      <c r="BX188" s="6">
        <f t="shared" si="48"/>
        <v>0</v>
      </c>
      <c r="BY188" s="9">
        <v>0</v>
      </c>
      <c r="BZ188" s="9">
        <v>0</v>
      </c>
      <c r="CA188" s="9">
        <v>0</v>
      </c>
      <c r="CB188" s="6">
        <f t="shared" si="49"/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6">
        <f t="shared" si="50"/>
        <v>0</v>
      </c>
      <c r="CJ188" s="9">
        <v>0</v>
      </c>
      <c r="CK188" s="6">
        <f t="shared" si="51"/>
        <v>0</v>
      </c>
      <c r="CL188" s="9">
        <v>0</v>
      </c>
      <c r="CM188" s="9">
        <v>0</v>
      </c>
      <c r="CN188" s="9">
        <v>0</v>
      </c>
      <c r="CO188" s="6">
        <f t="shared" si="52"/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6">
        <f t="shared" si="53"/>
        <v>0</v>
      </c>
      <c r="CV188" s="9">
        <v>0</v>
      </c>
      <c r="CW188" s="6">
        <f t="shared" si="57"/>
        <v>39</v>
      </c>
      <c r="CX188" s="9">
        <v>39</v>
      </c>
      <c r="CY188" s="6">
        <f t="shared" si="54"/>
        <v>0</v>
      </c>
      <c r="CZ188" s="9">
        <v>0</v>
      </c>
      <c r="DA188" s="9">
        <v>0</v>
      </c>
      <c r="DB188" s="9">
        <v>0</v>
      </c>
      <c r="DC188" s="6">
        <f t="shared" si="55"/>
        <v>0</v>
      </c>
      <c r="DD188" s="9">
        <v>0</v>
      </c>
      <c r="DE188" s="9">
        <v>0</v>
      </c>
      <c r="DF188" s="10">
        <f t="shared" si="40"/>
        <v>4135</v>
      </c>
    </row>
    <row r="189" spans="1:110" ht="15" customHeight="1">
      <c r="A189" s="12">
        <v>188</v>
      </c>
      <c r="B189" s="13" t="s">
        <v>113</v>
      </c>
      <c r="C189" s="3" t="s">
        <v>132</v>
      </c>
      <c r="D189" s="3" t="s">
        <v>164</v>
      </c>
      <c r="E189" s="4" t="s">
        <v>153</v>
      </c>
      <c r="F189" s="5">
        <f t="shared" si="58"/>
        <v>11587</v>
      </c>
      <c r="G189" s="6">
        <f t="shared" si="41"/>
        <v>0</v>
      </c>
      <c r="H189" s="7">
        <v>0</v>
      </c>
      <c r="I189" s="7">
        <v>0</v>
      </c>
      <c r="J189" s="7">
        <v>0</v>
      </c>
      <c r="K189" s="7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6">
        <f t="shared" si="42"/>
        <v>88</v>
      </c>
      <c r="R189" s="9">
        <v>1</v>
      </c>
      <c r="S189" s="9">
        <v>53</v>
      </c>
      <c r="T189" s="9">
        <v>0</v>
      </c>
      <c r="U189" s="9">
        <v>34</v>
      </c>
      <c r="V189" s="9">
        <v>0</v>
      </c>
      <c r="W189" s="9">
        <v>0</v>
      </c>
      <c r="X189" s="6">
        <f t="shared" si="43"/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6">
        <f t="shared" si="44"/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6">
        <f t="shared" si="45"/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8">
        <f t="shared" si="46"/>
        <v>0</v>
      </c>
      <c r="BO189" s="9">
        <v>0</v>
      </c>
      <c r="BP189" s="9">
        <v>0</v>
      </c>
      <c r="BQ189" s="9">
        <v>0</v>
      </c>
      <c r="BR189" s="6">
        <f t="shared" si="56"/>
        <v>3435</v>
      </c>
      <c r="BS189" s="9">
        <v>471</v>
      </c>
      <c r="BT189" s="9">
        <v>742</v>
      </c>
      <c r="BU189" s="9">
        <v>2222</v>
      </c>
      <c r="BV189" s="6">
        <f t="shared" si="47"/>
        <v>0</v>
      </c>
      <c r="BW189" s="9">
        <v>0</v>
      </c>
      <c r="BX189" s="6">
        <f t="shared" si="48"/>
        <v>43</v>
      </c>
      <c r="BY189" s="9">
        <v>43</v>
      </c>
      <c r="BZ189" s="9">
        <v>0</v>
      </c>
      <c r="CA189" s="9">
        <v>0</v>
      </c>
      <c r="CB189" s="6">
        <f t="shared" si="49"/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6">
        <f t="shared" si="50"/>
        <v>0</v>
      </c>
      <c r="CJ189" s="9">
        <v>0</v>
      </c>
      <c r="CK189" s="6">
        <f t="shared" si="51"/>
        <v>1654</v>
      </c>
      <c r="CL189" s="9">
        <v>901</v>
      </c>
      <c r="CM189" s="9">
        <v>331</v>
      </c>
      <c r="CN189" s="9">
        <v>422</v>
      </c>
      <c r="CO189" s="6">
        <f t="shared" si="52"/>
        <v>6323</v>
      </c>
      <c r="CP189" s="9">
        <v>6323</v>
      </c>
      <c r="CQ189" s="9">
        <v>0</v>
      </c>
      <c r="CR189" s="9">
        <v>0</v>
      </c>
      <c r="CS189" s="9">
        <v>0</v>
      </c>
      <c r="CT189" s="9">
        <v>0</v>
      </c>
      <c r="CU189" s="6">
        <f t="shared" si="53"/>
        <v>9</v>
      </c>
      <c r="CV189" s="9">
        <v>9</v>
      </c>
      <c r="CW189" s="6">
        <f t="shared" si="57"/>
        <v>35</v>
      </c>
      <c r="CX189" s="9">
        <v>35</v>
      </c>
      <c r="CY189" s="6">
        <f t="shared" si="54"/>
        <v>0</v>
      </c>
      <c r="CZ189" s="9">
        <v>0</v>
      </c>
      <c r="DA189" s="9">
        <v>0</v>
      </c>
      <c r="DB189" s="9">
        <v>0</v>
      </c>
      <c r="DC189" s="6">
        <f t="shared" si="55"/>
        <v>0</v>
      </c>
      <c r="DD189" s="9">
        <v>0</v>
      </c>
      <c r="DE189" s="9">
        <v>0</v>
      </c>
      <c r="DF189" s="10">
        <f t="shared" si="40"/>
        <v>11587</v>
      </c>
    </row>
    <row r="190" spans="1:110" ht="15" customHeight="1">
      <c r="A190" s="12">
        <v>189</v>
      </c>
      <c r="B190" s="13" t="s">
        <v>118</v>
      </c>
      <c r="C190" s="3" t="s">
        <v>132</v>
      </c>
      <c r="D190" s="3" t="s">
        <v>165</v>
      </c>
      <c r="E190" s="4"/>
      <c r="F190" s="5">
        <f t="shared" si="58"/>
        <v>1150</v>
      </c>
      <c r="G190" s="6">
        <f t="shared" si="41"/>
        <v>0</v>
      </c>
      <c r="H190" s="7">
        <v>0</v>
      </c>
      <c r="I190" s="7">
        <v>0</v>
      </c>
      <c r="J190" s="7">
        <v>0</v>
      </c>
      <c r="K190" s="7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6">
        <f t="shared" si="42"/>
        <v>517</v>
      </c>
      <c r="R190" s="9">
        <v>0</v>
      </c>
      <c r="S190" s="9">
        <v>517</v>
      </c>
      <c r="T190" s="9">
        <v>0</v>
      </c>
      <c r="U190" s="9">
        <v>0</v>
      </c>
      <c r="V190" s="9">
        <v>0</v>
      </c>
      <c r="W190" s="9">
        <v>0</v>
      </c>
      <c r="X190" s="6">
        <f t="shared" si="43"/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6">
        <f t="shared" si="44"/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6">
        <f t="shared" si="45"/>
        <v>0</v>
      </c>
      <c r="BC190" s="9">
        <v>0</v>
      </c>
      <c r="BD190" s="9">
        <v>0</v>
      </c>
      <c r="BE190" s="9"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8">
        <f t="shared" si="46"/>
        <v>0</v>
      </c>
      <c r="BO190" s="9">
        <v>0</v>
      </c>
      <c r="BP190" s="9">
        <v>0</v>
      </c>
      <c r="BQ190" s="9">
        <v>0</v>
      </c>
      <c r="BR190" s="6">
        <f t="shared" si="56"/>
        <v>119</v>
      </c>
      <c r="BS190" s="9">
        <v>107</v>
      </c>
      <c r="BT190" s="9">
        <v>0</v>
      </c>
      <c r="BU190" s="9">
        <v>12</v>
      </c>
      <c r="BV190" s="6">
        <f t="shared" si="47"/>
        <v>0</v>
      </c>
      <c r="BW190" s="9">
        <v>0</v>
      </c>
      <c r="BX190" s="6">
        <f t="shared" si="48"/>
        <v>0</v>
      </c>
      <c r="BY190" s="9">
        <v>0</v>
      </c>
      <c r="BZ190" s="9">
        <v>0</v>
      </c>
      <c r="CA190" s="9">
        <v>0</v>
      </c>
      <c r="CB190" s="6">
        <f t="shared" si="49"/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6">
        <f t="shared" si="50"/>
        <v>0</v>
      </c>
      <c r="CJ190" s="9">
        <v>0</v>
      </c>
      <c r="CK190" s="6">
        <f t="shared" si="51"/>
        <v>251</v>
      </c>
      <c r="CL190" s="9">
        <v>73</v>
      </c>
      <c r="CM190" s="9">
        <v>178</v>
      </c>
      <c r="CN190" s="9">
        <v>0</v>
      </c>
      <c r="CO190" s="6">
        <f t="shared" si="52"/>
        <v>234</v>
      </c>
      <c r="CP190" s="9">
        <v>234</v>
      </c>
      <c r="CQ190" s="9">
        <v>0</v>
      </c>
      <c r="CR190" s="9">
        <v>0</v>
      </c>
      <c r="CS190" s="9">
        <v>0</v>
      </c>
      <c r="CT190" s="9">
        <v>0</v>
      </c>
      <c r="CU190" s="6">
        <f t="shared" si="53"/>
        <v>0</v>
      </c>
      <c r="CV190" s="9">
        <v>0</v>
      </c>
      <c r="CW190" s="6">
        <f t="shared" si="57"/>
        <v>29</v>
      </c>
      <c r="CX190" s="9">
        <v>29</v>
      </c>
      <c r="CY190" s="6">
        <f t="shared" si="54"/>
        <v>0</v>
      </c>
      <c r="CZ190" s="9">
        <v>0</v>
      </c>
      <c r="DA190" s="9">
        <v>0</v>
      </c>
      <c r="DB190" s="9">
        <v>0</v>
      </c>
      <c r="DC190" s="6">
        <f t="shared" si="55"/>
        <v>0</v>
      </c>
      <c r="DD190" s="9">
        <v>0</v>
      </c>
      <c r="DE190" s="9">
        <v>0</v>
      </c>
      <c r="DF190" s="10">
        <f t="shared" si="40"/>
        <v>1150</v>
      </c>
    </row>
    <row r="191" spans="1:110" ht="15" customHeight="1">
      <c r="A191" s="12">
        <v>190</v>
      </c>
      <c r="B191" s="13" t="s">
        <v>123</v>
      </c>
      <c r="C191" s="3" t="s">
        <v>132</v>
      </c>
      <c r="D191" s="3" t="s">
        <v>165</v>
      </c>
      <c r="E191" s="4"/>
      <c r="F191" s="5">
        <f t="shared" si="58"/>
        <v>16224</v>
      </c>
      <c r="G191" s="6">
        <f t="shared" si="41"/>
        <v>0</v>
      </c>
      <c r="H191" s="7">
        <v>0</v>
      </c>
      <c r="I191" s="7">
        <v>0</v>
      </c>
      <c r="J191" s="7">
        <v>0</v>
      </c>
      <c r="K191" s="7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6">
        <f t="shared" si="42"/>
        <v>711</v>
      </c>
      <c r="R191" s="9">
        <v>0</v>
      </c>
      <c r="S191" s="9">
        <v>711</v>
      </c>
      <c r="T191" s="9">
        <v>0</v>
      </c>
      <c r="U191" s="9">
        <v>0</v>
      </c>
      <c r="V191" s="9">
        <v>0</v>
      </c>
      <c r="W191" s="9">
        <v>0</v>
      </c>
      <c r="X191" s="6">
        <f t="shared" si="43"/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6">
        <f t="shared" si="44"/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6">
        <f t="shared" si="45"/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8">
        <f t="shared" si="46"/>
        <v>0</v>
      </c>
      <c r="BO191" s="9">
        <v>0</v>
      </c>
      <c r="BP191" s="9">
        <v>0</v>
      </c>
      <c r="BQ191" s="9">
        <v>0</v>
      </c>
      <c r="BR191" s="6">
        <f t="shared" si="56"/>
        <v>3329</v>
      </c>
      <c r="BS191" s="9">
        <v>2877</v>
      </c>
      <c r="BT191" s="9">
        <v>169</v>
      </c>
      <c r="BU191" s="9">
        <v>283</v>
      </c>
      <c r="BV191" s="6">
        <f t="shared" si="47"/>
        <v>0</v>
      </c>
      <c r="BW191" s="9">
        <v>0</v>
      </c>
      <c r="BX191" s="6">
        <f t="shared" si="48"/>
        <v>0</v>
      </c>
      <c r="BY191" s="9">
        <v>0</v>
      </c>
      <c r="BZ191" s="9">
        <v>0</v>
      </c>
      <c r="CA191" s="9">
        <v>0</v>
      </c>
      <c r="CB191" s="6">
        <f t="shared" si="49"/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6">
        <f t="shared" si="50"/>
        <v>0</v>
      </c>
      <c r="CJ191" s="9">
        <v>0</v>
      </c>
      <c r="CK191" s="6">
        <f t="shared" si="51"/>
        <v>364</v>
      </c>
      <c r="CL191" s="9">
        <v>154</v>
      </c>
      <c r="CM191" s="9">
        <v>188</v>
      </c>
      <c r="CN191" s="9">
        <v>22</v>
      </c>
      <c r="CO191" s="6">
        <f t="shared" si="52"/>
        <v>11788</v>
      </c>
      <c r="CP191" s="9">
        <v>11788</v>
      </c>
      <c r="CQ191" s="9">
        <v>0</v>
      </c>
      <c r="CR191" s="9">
        <v>0</v>
      </c>
      <c r="CS191" s="9">
        <v>0</v>
      </c>
      <c r="CT191" s="9">
        <v>0</v>
      </c>
      <c r="CU191" s="6">
        <f t="shared" si="53"/>
        <v>0</v>
      </c>
      <c r="CV191" s="9">
        <v>0</v>
      </c>
      <c r="CW191" s="6">
        <f t="shared" si="57"/>
        <v>32</v>
      </c>
      <c r="CX191" s="9">
        <v>32</v>
      </c>
      <c r="CY191" s="6">
        <f t="shared" si="54"/>
        <v>0</v>
      </c>
      <c r="CZ191" s="9">
        <v>0</v>
      </c>
      <c r="DA191" s="9">
        <v>0</v>
      </c>
      <c r="DB191" s="9">
        <v>0</v>
      </c>
      <c r="DC191" s="6">
        <f t="shared" si="55"/>
        <v>0</v>
      </c>
      <c r="DD191" s="9">
        <v>0</v>
      </c>
      <c r="DE191" s="9">
        <v>0</v>
      </c>
      <c r="DF191" s="10">
        <f t="shared" si="40"/>
        <v>16224</v>
      </c>
    </row>
    <row r="192" spans="1:110" ht="15" customHeight="1">
      <c r="A192" s="12">
        <v>191</v>
      </c>
      <c r="B192" s="13" t="s">
        <v>124</v>
      </c>
      <c r="C192" s="3" t="s">
        <v>132</v>
      </c>
      <c r="D192" s="3" t="s">
        <v>165</v>
      </c>
      <c r="E192" s="4"/>
      <c r="F192" s="5">
        <f t="shared" si="58"/>
        <v>3198</v>
      </c>
      <c r="G192" s="6">
        <f t="shared" si="41"/>
        <v>0</v>
      </c>
      <c r="H192" s="7">
        <v>0</v>
      </c>
      <c r="I192" s="7">
        <v>0</v>
      </c>
      <c r="J192" s="7">
        <v>0</v>
      </c>
      <c r="K192" s="7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6">
        <f t="shared" si="42"/>
        <v>82</v>
      </c>
      <c r="R192" s="9">
        <v>0</v>
      </c>
      <c r="S192" s="9">
        <v>81</v>
      </c>
      <c r="T192" s="9">
        <v>0</v>
      </c>
      <c r="U192" s="9">
        <v>0</v>
      </c>
      <c r="V192" s="9">
        <v>0</v>
      </c>
      <c r="W192" s="9">
        <v>1</v>
      </c>
      <c r="X192" s="6">
        <f t="shared" si="43"/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6">
        <f t="shared" si="44"/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6">
        <f t="shared" si="45"/>
        <v>12</v>
      </c>
      <c r="BC192" s="9">
        <v>0</v>
      </c>
      <c r="BD192" s="9">
        <v>0</v>
      </c>
      <c r="BE192" s="9"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12</v>
      </c>
      <c r="BM192" s="9">
        <v>0</v>
      </c>
      <c r="BN192" s="8">
        <f t="shared" si="46"/>
        <v>0</v>
      </c>
      <c r="BO192" s="9">
        <v>0</v>
      </c>
      <c r="BP192" s="9">
        <v>0</v>
      </c>
      <c r="BQ192" s="9">
        <v>0</v>
      </c>
      <c r="BR192" s="6">
        <f t="shared" si="56"/>
        <v>174</v>
      </c>
      <c r="BS192" s="9">
        <v>38</v>
      </c>
      <c r="BT192" s="9">
        <v>46</v>
      </c>
      <c r="BU192" s="9">
        <v>90</v>
      </c>
      <c r="BV192" s="6">
        <f t="shared" si="47"/>
        <v>2172</v>
      </c>
      <c r="BW192" s="9">
        <v>2172</v>
      </c>
      <c r="BX192" s="6">
        <f t="shared" si="48"/>
        <v>0</v>
      </c>
      <c r="BY192" s="9">
        <v>0</v>
      </c>
      <c r="BZ192" s="9">
        <v>0</v>
      </c>
      <c r="CA192" s="9">
        <v>0</v>
      </c>
      <c r="CB192" s="6">
        <f t="shared" si="49"/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6">
        <f t="shared" si="50"/>
        <v>0</v>
      </c>
      <c r="CJ192" s="9">
        <v>0</v>
      </c>
      <c r="CK192" s="6">
        <f t="shared" si="51"/>
        <v>273</v>
      </c>
      <c r="CL192" s="9">
        <v>264</v>
      </c>
      <c r="CM192" s="9">
        <v>9</v>
      </c>
      <c r="CN192" s="9">
        <v>0</v>
      </c>
      <c r="CO192" s="6">
        <f t="shared" si="52"/>
        <v>468</v>
      </c>
      <c r="CP192" s="9">
        <v>468</v>
      </c>
      <c r="CQ192" s="9">
        <v>0</v>
      </c>
      <c r="CR192" s="9">
        <v>0</v>
      </c>
      <c r="CS192" s="9">
        <v>0</v>
      </c>
      <c r="CT192" s="9">
        <v>0</v>
      </c>
      <c r="CU192" s="6">
        <f t="shared" si="53"/>
        <v>0</v>
      </c>
      <c r="CV192" s="9">
        <v>0</v>
      </c>
      <c r="CW192" s="6">
        <f t="shared" si="57"/>
        <v>17</v>
      </c>
      <c r="CX192" s="9">
        <v>17</v>
      </c>
      <c r="CY192" s="6">
        <f t="shared" si="54"/>
        <v>0</v>
      </c>
      <c r="CZ192" s="9">
        <v>0</v>
      </c>
      <c r="DA192" s="9">
        <v>0</v>
      </c>
      <c r="DB192" s="9">
        <v>0</v>
      </c>
      <c r="DC192" s="6">
        <f t="shared" si="55"/>
        <v>0</v>
      </c>
      <c r="DD192" s="9">
        <v>0</v>
      </c>
      <c r="DE192" s="9">
        <v>0</v>
      </c>
      <c r="DF192" s="10">
        <f t="shared" si="40"/>
        <v>3198</v>
      </c>
    </row>
    <row r="193" spans="1:110" ht="15" customHeight="1">
      <c r="A193" s="12">
        <v>192</v>
      </c>
      <c r="B193" s="13" t="s">
        <v>125</v>
      </c>
      <c r="C193" s="3" t="s">
        <v>132</v>
      </c>
      <c r="D193" s="3" t="s">
        <v>165</v>
      </c>
      <c r="E193" s="4"/>
      <c r="F193" s="5">
        <f t="shared" si="58"/>
        <v>15828</v>
      </c>
      <c r="G193" s="6">
        <f t="shared" si="41"/>
        <v>1541</v>
      </c>
      <c r="H193" s="7">
        <v>0</v>
      </c>
      <c r="I193" s="7">
        <v>1541</v>
      </c>
      <c r="J193" s="7">
        <v>0</v>
      </c>
      <c r="K193" s="7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6">
        <f t="shared" si="42"/>
        <v>1625</v>
      </c>
      <c r="R193" s="9">
        <v>60</v>
      </c>
      <c r="S193" s="9">
        <v>1557</v>
      </c>
      <c r="T193" s="9">
        <v>0</v>
      </c>
      <c r="U193" s="9">
        <v>8</v>
      </c>
      <c r="V193" s="9">
        <v>0</v>
      </c>
      <c r="W193" s="9">
        <v>0</v>
      </c>
      <c r="X193" s="6">
        <f t="shared" si="43"/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6">
        <f t="shared" si="44"/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6">
        <f t="shared" si="45"/>
        <v>78</v>
      </c>
      <c r="BC193" s="9">
        <v>0</v>
      </c>
      <c r="BD193" s="9">
        <v>0</v>
      </c>
      <c r="BE193" s="9">
        <v>0</v>
      </c>
      <c r="BF193" s="9">
        <v>78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8">
        <f t="shared" si="46"/>
        <v>0</v>
      </c>
      <c r="BO193" s="9">
        <v>0</v>
      </c>
      <c r="BP193" s="9">
        <v>0</v>
      </c>
      <c r="BQ193" s="9">
        <v>0</v>
      </c>
      <c r="BR193" s="6">
        <f t="shared" si="56"/>
        <v>2179</v>
      </c>
      <c r="BS193" s="9">
        <v>425</v>
      </c>
      <c r="BT193" s="9">
        <v>1124</v>
      </c>
      <c r="BU193" s="9">
        <v>630</v>
      </c>
      <c r="BV193" s="6">
        <f t="shared" si="47"/>
        <v>3132</v>
      </c>
      <c r="BW193" s="9">
        <v>3132</v>
      </c>
      <c r="BX193" s="6">
        <f t="shared" si="48"/>
        <v>0</v>
      </c>
      <c r="BY193" s="9">
        <v>0</v>
      </c>
      <c r="BZ193" s="9">
        <v>0</v>
      </c>
      <c r="CA193" s="9">
        <v>0</v>
      </c>
      <c r="CB193" s="6">
        <f t="shared" si="49"/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6">
        <f t="shared" si="50"/>
        <v>0</v>
      </c>
      <c r="CJ193" s="9">
        <v>0</v>
      </c>
      <c r="CK193" s="6">
        <f t="shared" si="51"/>
        <v>1533</v>
      </c>
      <c r="CL193" s="9">
        <v>301</v>
      </c>
      <c r="CM193" s="9">
        <v>838</v>
      </c>
      <c r="CN193" s="9">
        <v>394</v>
      </c>
      <c r="CO193" s="6">
        <f t="shared" si="52"/>
        <v>5649</v>
      </c>
      <c r="CP193" s="9">
        <v>5649</v>
      </c>
      <c r="CQ193" s="9">
        <v>0</v>
      </c>
      <c r="CR193" s="9">
        <v>0</v>
      </c>
      <c r="CS193" s="9">
        <v>0</v>
      </c>
      <c r="CT193" s="9">
        <v>0</v>
      </c>
      <c r="CU193" s="6">
        <f t="shared" si="53"/>
        <v>7</v>
      </c>
      <c r="CV193" s="9">
        <v>7</v>
      </c>
      <c r="CW193" s="6">
        <f t="shared" si="57"/>
        <v>84</v>
      </c>
      <c r="CX193" s="9">
        <v>84</v>
      </c>
      <c r="CY193" s="6">
        <f t="shared" si="54"/>
        <v>0</v>
      </c>
      <c r="CZ193" s="9">
        <v>0</v>
      </c>
      <c r="DA193" s="9">
        <v>0</v>
      </c>
      <c r="DB193" s="9">
        <v>0</v>
      </c>
      <c r="DC193" s="6">
        <f t="shared" si="55"/>
        <v>0</v>
      </c>
      <c r="DD193" s="9">
        <v>0</v>
      </c>
      <c r="DE193" s="9">
        <v>0</v>
      </c>
      <c r="DF193" s="10">
        <f t="shared" ref="DF193:DF256" si="59">DC193+CY193+CW193+CU193+CO193+CK193+CI193+CB193+BX193+BV193+BR193+BN193+BB193+AP193+X193+Q193+G193</f>
        <v>15828</v>
      </c>
    </row>
    <row r="194" spans="1:110" ht="15" customHeight="1">
      <c r="A194" s="12">
        <v>193</v>
      </c>
      <c r="B194" s="13" t="s">
        <v>126</v>
      </c>
      <c r="C194" s="3" t="s">
        <v>132</v>
      </c>
      <c r="D194" s="3" t="s">
        <v>165</v>
      </c>
      <c r="E194" s="4"/>
      <c r="F194" s="5">
        <f t="shared" si="58"/>
        <v>48210</v>
      </c>
      <c r="G194" s="6">
        <f t="shared" si="41"/>
        <v>3046</v>
      </c>
      <c r="H194" s="7">
        <v>0</v>
      </c>
      <c r="I194" s="7">
        <v>0</v>
      </c>
      <c r="J194" s="7">
        <v>0</v>
      </c>
      <c r="K194" s="7">
        <v>0</v>
      </c>
      <c r="L194" s="9">
        <v>3046</v>
      </c>
      <c r="M194" s="9">
        <v>0</v>
      </c>
      <c r="N194" s="9">
        <v>0</v>
      </c>
      <c r="O194" s="9">
        <v>0</v>
      </c>
      <c r="P194" s="9">
        <v>0</v>
      </c>
      <c r="Q194" s="6">
        <f t="shared" si="42"/>
        <v>1897</v>
      </c>
      <c r="R194" s="9">
        <v>2</v>
      </c>
      <c r="S194" s="9">
        <v>1823</v>
      </c>
      <c r="T194" s="9">
        <v>0</v>
      </c>
      <c r="U194" s="9">
        <v>70</v>
      </c>
      <c r="V194" s="9">
        <v>0</v>
      </c>
      <c r="W194" s="9">
        <v>2</v>
      </c>
      <c r="X194" s="6">
        <f t="shared" si="43"/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6">
        <f t="shared" si="44"/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6">
        <f t="shared" si="45"/>
        <v>146</v>
      </c>
      <c r="BC194" s="9">
        <v>87</v>
      </c>
      <c r="BD194" s="9">
        <v>0</v>
      </c>
      <c r="BE194" s="9">
        <v>0</v>
      </c>
      <c r="BF194" s="9">
        <v>59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8">
        <f t="shared" si="46"/>
        <v>0</v>
      </c>
      <c r="BO194" s="9">
        <v>0</v>
      </c>
      <c r="BP194" s="9">
        <v>0</v>
      </c>
      <c r="BQ194" s="9">
        <v>0</v>
      </c>
      <c r="BR194" s="6">
        <f t="shared" si="56"/>
        <v>38370</v>
      </c>
      <c r="BS194" s="9">
        <v>23478</v>
      </c>
      <c r="BT194" s="9">
        <v>6216</v>
      </c>
      <c r="BU194" s="9">
        <v>8676</v>
      </c>
      <c r="BV194" s="6">
        <f t="shared" si="47"/>
        <v>0</v>
      </c>
      <c r="BW194" s="9">
        <v>0</v>
      </c>
      <c r="BX194" s="6">
        <f t="shared" si="48"/>
        <v>2</v>
      </c>
      <c r="BY194" s="9">
        <v>2</v>
      </c>
      <c r="BZ194" s="9">
        <v>0</v>
      </c>
      <c r="CA194" s="9">
        <v>0</v>
      </c>
      <c r="CB194" s="6">
        <f t="shared" si="49"/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6">
        <f t="shared" si="50"/>
        <v>0</v>
      </c>
      <c r="CJ194" s="9">
        <v>0</v>
      </c>
      <c r="CK194" s="6">
        <f t="shared" si="51"/>
        <v>573</v>
      </c>
      <c r="CL194" s="9">
        <v>255</v>
      </c>
      <c r="CM194" s="9">
        <v>318</v>
      </c>
      <c r="CN194" s="9">
        <v>0</v>
      </c>
      <c r="CO194" s="6">
        <f t="shared" si="52"/>
        <v>3951</v>
      </c>
      <c r="CP194" s="9">
        <v>3951</v>
      </c>
      <c r="CQ194" s="9">
        <v>0</v>
      </c>
      <c r="CR194" s="9">
        <v>0</v>
      </c>
      <c r="CS194" s="9">
        <v>0</v>
      </c>
      <c r="CT194" s="9">
        <v>0</v>
      </c>
      <c r="CU194" s="6">
        <f t="shared" si="53"/>
        <v>0</v>
      </c>
      <c r="CV194" s="9">
        <v>0</v>
      </c>
      <c r="CW194" s="6">
        <f t="shared" si="57"/>
        <v>225</v>
      </c>
      <c r="CX194" s="9">
        <v>225</v>
      </c>
      <c r="CY194" s="6">
        <f t="shared" si="54"/>
        <v>0</v>
      </c>
      <c r="CZ194" s="9">
        <v>0</v>
      </c>
      <c r="DA194" s="9">
        <v>0</v>
      </c>
      <c r="DB194" s="9">
        <v>0</v>
      </c>
      <c r="DC194" s="6">
        <f t="shared" si="55"/>
        <v>0</v>
      </c>
      <c r="DD194" s="9">
        <v>0</v>
      </c>
      <c r="DE194" s="9">
        <v>0</v>
      </c>
      <c r="DF194" s="10">
        <f t="shared" si="59"/>
        <v>48210</v>
      </c>
    </row>
    <row r="195" spans="1:110" ht="15" customHeight="1">
      <c r="A195" s="12">
        <v>194</v>
      </c>
      <c r="B195" s="13" t="s">
        <v>127</v>
      </c>
      <c r="C195" s="3" t="s">
        <v>132</v>
      </c>
      <c r="D195" s="3" t="s">
        <v>165</v>
      </c>
      <c r="E195" s="4"/>
      <c r="F195" s="5">
        <f t="shared" si="58"/>
        <v>264680</v>
      </c>
      <c r="G195" s="6">
        <f t="shared" ref="G195:G258" si="60">SUM(H195:P195)</f>
        <v>0</v>
      </c>
      <c r="H195" s="7">
        <v>0</v>
      </c>
      <c r="I195" s="7">
        <v>0</v>
      </c>
      <c r="J195" s="7">
        <v>0</v>
      </c>
      <c r="K195" s="7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6">
        <f t="shared" ref="Q195:Q258" si="61">SUM(R195:W195)</f>
        <v>23661</v>
      </c>
      <c r="R195" s="9">
        <v>45</v>
      </c>
      <c r="S195" s="9">
        <v>21390</v>
      </c>
      <c r="T195" s="9">
        <v>0</v>
      </c>
      <c r="U195" s="9">
        <v>2022</v>
      </c>
      <c r="V195" s="9">
        <v>0</v>
      </c>
      <c r="W195" s="9">
        <v>204</v>
      </c>
      <c r="X195" s="6">
        <f t="shared" ref="X195:X258" si="62">SUM(Y195:AO195)</f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6">
        <f t="shared" ref="AP195:AP258" si="63">SUM(AQ195:BA195)</f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6">
        <f t="shared" ref="BB195:BB258" si="64">SUM(BC195:BM195)</f>
        <v>2</v>
      </c>
      <c r="BC195" s="9">
        <v>0</v>
      </c>
      <c r="BD195" s="9">
        <v>0</v>
      </c>
      <c r="BE195" s="9">
        <v>0</v>
      </c>
      <c r="BF195" s="9">
        <v>2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8">
        <f t="shared" ref="BN195:BN258" si="65">SUM(BO195:BQ195)</f>
        <v>0</v>
      </c>
      <c r="BO195" s="9">
        <v>0</v>
      </c>
      <c r="BP195" s="9">
        <v>0</v>
      </c>
      <c r="BQ195" s="9">
        <v>0</v>
      </c>
      <c r="BR195" s="6">
        <f t="shared" si="56"/>
        <v>219181</v>
      </c>
      <c r="BS195" s="9">
        <v>46228</v>
      </c>
      <c r="BT195" s="9">
        <v>27806</v>
      </c>
      <c r="BU195" s="9">
        <v>145147</v>
      </c>
      <c r="BV195" s="6">
        <f t="shared" ref="BV195:BV258" si="66">BW195</f>
        <v>0</v>
      </c>
      <c r="BW195" s="9">
        <v>0</v>
      </c>
      <c r="BX195" s="6">
        <f t="shared" ref="BX195:BX258" si="67">SUM(BY195:CA195)</f>
        <v>21</v>
      </c>
      <c r="BY195" s="9">
        <v>21</v>
      </c>
      <c r="BZ195" s="9">
        <v>0</v>
      </c>
      <c r="CA195" s="9">
        <v>0</v>
      </c>
      <c r="CB195" s="6">
        <f t="shared" ref="CB195:CB258" si="68">SUM(CC195:CH195)</f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6">
        <f t="shared" ref="CI195:CI258" si="69">CJ195</f>
        <v>0</v>
      </c>
      <c r="CJ195" s="9">
        <v>0</v>
      </c>
      <c r="CK195" s="6">
        <f t="shared" ref="CK195:CK258" si="70">SUM(CL195:CN195)</f>
        <v>3519</v>
      </c>
      <c r="CL195" s="9">
        <v>2084</v>
      </c>
      <c r="CM195" s="9">
        <v>1435</v>
      </c>
      <c r="CN195" s="9">
        <v>0</v>
      </c>
      <c r="CO195" s="6">
        <f t="shared" ref="CO195:CO258" si="71">SUM(CP195:CT195)</f>
        <v>7209</v>
      </c>
      <c r="CP195" s="9">
        <v>7209</v>
      </c>
      <c r="CQ195" s="9">
        <v>0</v>
      </c>
      <c r="CR195" s="9">
        <v>0</v>
      </c>
      <c r="CS195" s="9">
        <v>0</v>
      </c>
      <c r="CT195" s="9">
        <v>0</v>
      </c>
      <c r="CU195" s="6">
        <f t="shared" ref="CU195:CV258" si="72">CV195</f>
        <v>7901</v>
      </c>
      <c r="CV195" s="9">
        <v>7901</v>
      </c>
      <c r="CW195" s="6">
        <f t="shared" si="57"/>
        <v>1883</v>
      </c>
      <c r="CX195" s="9">
        <v>1883</v>
      </c>
      <c r="CY195" s="6">
        <f t="shared" ref="CY195:CY258" si="73">SUM(CZ195:DB195)</f>
        <v>0</v>
      </c>
      <c r="CZ195" s="9">
        <v>0</v>
      </c>
      <c r="DA195" s="9">
        <v>0</v>
      </c>
      <c r="DB195" s="9">
        <v>0</v>
      </c>
      <c r="DC195" s="6">
        <f t="shared" ref="DC195:DC258" si="74">SUM(DD195:DE195)</f>
        <v>1303</v>
      </c>
      <c r="DD195" s="9">
        <v>1120</v>
      </c>
      <c r="DE195" s="9">
        <v>183</v>
      </c>
      <c r="DF195" s="10">
        <f t="shared" si="59"/>
        <v>264680</v>
      </c>
    </row>
    <row r="196" spans="1:110" ht="15" customHeight="1">
      <c r="A196" s="12">
        <v>195</v>
      </c>
      <c r="B196" s="13" t="s">
        <v>128</v>
      </c>
      <c r="C196" s="3" t="s">
        <v>132</v>
      </c>
      <c r="D196" s="3" t="s">
        <v>165</v>
      </c>
      <c r="E196" s="4"/>
      <c r="F196" s="5">
        <f t="shared" si="58"/>
        <v>1246</v>
      </c>
      <c r="G196" s="6">
        <f t="shared" si="60"/>
        <v>0</v>
      </c>
      <c r="H196" s="7">
        <v>0</v>
      </c>
      <c r="I196" s="7">
        <v>0</v>
      </c>
      <c r="J196" s="7">
        <v>0</v>
      </c>
      <c r="K196" s="7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6">
        <f t="shared" si="61"/>
        <v>42</v>
      </c>
      <c r="R196" s="9">
        <v>0</v>
      </c>
      <c r="S196" s="9">
        <v>3</v>
      </c>
      <c r="T196" s="9">
        <v>0</v>
      </c>
      <c r="U196" s="9">
        <v>39</v>
      </c>
      <c r="V196" s="9">
        <v>0</v>
      </c>
      <c r="W196" s="9">
        <v>0</v>
      </c>
      <c r="X196" s="6">
        <f t="shared" si="62"/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6">
        <f t="shared" si="63"/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6">
        <f t="shared" si="64"/>
        <v>0</v>
      </c>
      <c r="BC196" s="9">
        <v>0</v>
      </c>
      <c r="BD196" s="9">
        <v>0</v>
      </c>
      <c r="BE196" s="9"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8">
        <f t="shared" si="65"/>
        <v>0</v>
      </c>
      <c r="BO196" s="9">
        <v>0</v>
      </c>
      <c r="BP196" s="9">
        <v>0</v>
      </c>
      <c r="BQ196" s="9">
        <v>0</v>
      </c>
      <c r="BR196" s="6">
        <f t="shared" ref="BR196:BR259" si="75">SUM(BS196:BU196)</f>
        <v>157</v>
      </c>
      <c r="BS196" s="9">
        <v>87</v>
      </c>
      <c r="BT196" s="9">
        <v>0</v>
      </c>
      <c r="BU196" s="9">
        <v>70</v>
      </c>
      <c r="BV196" s="6">
        <f t="shared" si="66"/>
        <v>0</v>
      </c>
      <c r="BW196" s="9">
        <v>0</v>
      </c>
      <c r="BX196" s="6">
        <f t="shared" si="67"/>
        <v>0</v>
      </c>
      <c r="BY196" s="9">
        <v>0</v>
      </c>
      <c r="BZ196" s="9">
        <v>0</v>
      </c>
      <c r="CA196" s="9">
        <v>0</v>
      </c>
      <c r="CB196" s="6">
        <f t="shared" si="68"/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6">
        <f t="shared" si="69"/>
        <v>0</v>
      </c>
      <c r="CJ196" s="9">
        <v>0</v>
      </c>
      <c r="CK196" s="6">
        <f t="shared" si="70"/>
        <v>174</v>
      </c>
      <c r="CL196" s="9">
        <v>96</v>
      </c>
      <c r="CM196" s="9">
        <v>72</v>
      </c>
      <c r="CN196" s="9">
        <v>6</v>
      </c>
      <c r="CO196" s="6">
        <f t="shared" si="71"/>
        <v>859</v>
      </c>
      <c r="CP196" s="9">
        <v>843</v>
      </c>
      <c r="CQ196" s="9">
        <v>16</v>
      </c>
      <c r="CR196" s="9">
        <v>0</v>
      </c>
      <c r="CS196" s="9">
        <v>0</v>
      </c>
      <c r="CT196" s="9">
        <v>0</v>
      </c>
      <c r="CU196" s="6">
        <f t="shared" si="72"/>
        <v>0</v>
      </c>
      <c r="CV196" s="9">
        <v>0</v>
      </c>
      <c r="CW196" s="6">
        <f t="shared" ref="CW196:CW259" si="76">CX196</f>
        <v>14</v>
      </c>
      <c r="CX196" s="9">
        <v>14</v>
      </c>
      <c r="CY196" s="6">
        <f t="shared" si="73"/>
        <v>0</v>
      </c>
      <c r="CZ196" s="9">
        <v>0</v>
      </c>
      <c r="DA196" s="9">
        <v>0</v>
      </c>
      <c r="DB196" s="9">
        <v>0</v>
      </c>
      <c r="DC196" s="6">
        <f t="shared" si="74"/>
        <v>0</v>
      </c>
      <c r="DD196" s="9">
        <v>0</v>
      </c>
      <c r="DE196" s="9">
        <v>0</v>
      </c>
      <c r="DF196" s="10">
        <f t="shared" si="59"/>
        <v>1246</v>
      </c>
    </row>
    <row r="197" spans="1:110" ht="15" customHeight="1">
      <c r="A197" s="12">
        <v>196</v>
      </c>
      <c r="B197" s="13" t="s">
        <v>129</v>
      </c>
      <c r="C197" s="3" t="s">
        <v>132</v>
      </c>
      <c r="D197" s="3" t="s">
        <v>165</v>
      </c>
      <c r="E197" s="4"/>
      <c r="F197" s="5">
        <f t="shared" si="58"/>
        <v>19000</v>
      </c>
      <c r="G197" s="6">
        <f t="shared" si="60"/>
        <v>0</v>
      </c>
      <c r="H197" s="7">
        <v>0</v>
      </c>
      <c r="I197" s="7">
        <v>0</v>
      </c>
      <c r="J197" s="7">
        <v>0</v>
      </c>
      <c r="K197" s="7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6">
        <f t="shared" si="61"/>
        <v>257</v>
      </c>
      <c r="R197" s="9">
        <v>0</v>
      </c>
      <c r="S197" s="9">
        <v>233</v>
      </c>
      <c r="T197" s="9">
        <v>0</v>
      </c>
      <c r="U197" s="9">
        <v>24</v>
      </c>
      <c r="V197" s="9">
        <v>0</v>
      </c>
      <c r="W197" s="9">
        <v>0</v>
      </c>
      <c r="X197" s="6">
        <f t="shared" si="62"/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6">
        <f t="shared" si="63"/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6">
        <f t="shared" si="64"/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8">
        <f t="shared" si="65"/>
        <v>0</v>
      </c>
      <c r="BO197" s="9">
        <v>0</v>
      </c>
      <c r="BP197" s="9">
        <v>0</v>
      </c>
      <c r="BQ197" s="9">
        <v>0</v>
      </c>
      <c r="BR197" s="6">
        <f t="shared" si="75"/>
        <v>16006</v>
      </c>
      <c r="BS197" s="9">
        <v>217</v>
      </c>
      <c r="BT197" s="9">
        <v>15759</v>
      </c>
      <c r="BU197" s="9">
        <v>30</v>
      </c>
      <c r="BV197" s="6">
        <f t="shared" si="66"/>
        <v>0</v>
      </c>
      <c r="BW197" s="9">
        <v>0</v>
      </c>
      <c r="BX197" s="6">
        <f t="shared" si="67"/>
        <v>0</v>
      </c>
      <c r="BY197" s="9">
        <v>0</v>
      </c>
      <c r="BZ197" s="9">
        <v>0</v>
      </c>
      <c r="CA197" s="9">
        <v>0</v>
      </c>
      <c r="CB197" s="6">
        <f t="shared" si="68"/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6">
        <f t="shared" si="69"/>
        <v>0</v>
      </c>
      <c r="CJ197" s="9">
        <v>0</v>
      </c>
      <c r="CK197" s="6">
        <f t="shared" si="70"/>
        <v>369</v>
      </c>
      <c r="CL197" s="9">
        <v>188</v>
      </c>
      <c r="CM197" s="9">
        <v>181</v>
      </c>
      <c r="CN197" s="9">
        <v>0</v>
      </c>
      <c r="CO197" s="6">
        <f t="shared" si="71"/>
        <v>2349</v>
      </c>
      <c r="CP197" s="9">
        <v>2349</v>
      </c>
      <c r="CQ197" s="9">
        <v>0</v>
      </c>
      <c r="CR197" s="9">
        <v>0</v>
      </c>
      <c r="CS197" s="9">
        <v>0</v>
      </c>
      <c r="CT197" s="9">
        <v>0</v>
      </c>
      <c r="CU197" s="6">
        <f t="shared" si="72"/>
        <v>5</v>
      </c>
      <c r="CV197" s="9">
        <v>5</v>
      </c>
      <c r="CW197" s="6">
        <f t="shared" si="76"/>
        <v>14</v>
      </c>
      <c r="CX197" s="9">
        <v>14</v>
      </c>
      <c r="CY197" s="6">
        <f t="shared" si="73"/>
        <v>0</v>
      </c>
      <c r="CZ197" s="9">
        <v>0</v>
      </c>
      <c r="DA197" s="9">
        <v>0</v>
      </c>
      <c r="DB197" s="9">
        <v>0</v>
      </c>
      <c r="DC197" s="6">
        <f t="shared" si="74"/>
        <v>0</v>
      </c>
      <c r="DD197" s="9">
        <v>0</v>
      </c>
      <c r="DE197" s="9">
        <v>0</v>
      </c>
      <c r="DF197" s="10">
        <f t="shared" si="59"/>
        <v>19000</v>
      </c>
    </row>
    <row r="198" spans="1:110" ht="15" customHeight="1">
      <c r="A198" s="12">
        <v>197</v>
      </c>
      <c r="B198" s="13" t="s">
        <v>130</v>
      </c>
      <c r="C198" s="3" t="s">
        <v>132</v>
      </c>
      <c r="D198" s="3" t="s">
        <v>165</v>
      </c>
      <c r="E198" s="4"/>
      <c r="F198" s="5">
        <f t="shared" si="58"/>
        <v>6413</v>
      </c>
      <c r="G198" s="6">
        <f t="shared" si="60"/>
        <v>0</v>
      </c>
      <c r="H198" s="7">
        <v>0</v>
      </c>
      <c r="I198" s="7">
        <v>0</v>
      </c>
      <c r="J198" s="7">
        <v>0</v>
      </c>
      <c r="K198" s="7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6">
        <f t="shared" si="61"/>
        <v>40</v>
      </c>
      <c r="R198" s="9">
        <v>0</v>
      </c>
      <c r="S198" s="9">
        <v>39</v>
      </c>
      <c r="T198" s="9">
        <v>0</v>
      </c>
      <c r="U198" s="9">
        <v>1</v>
      </c>
      <c r="V198" s="9">
        <v>0</v>
      </c>
      <c r="W198" s="9">
        <v>0</v>
      </c>
      <c r="X198" s="6">
        <f t="shared" si="62"/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6">
        <f t="shared" si="63"/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6">
        <f t="shared" si="64"/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8">
        <f t="shared" si="65"/>
        <v>0</v>
      </c>
      <c r="BO198" s="9">
        <v>0</v>
      </c>
      <c r="BP198" s="9">
        <v>0</v>
      </c>
      <c r="BQ198" s="9">
        <v>0</v>
      </c>
      <c r="BR198" s="6">
        <f t="shared" si="75"/>
        <v>2097</v>
      </c>
      <c r="BS198" s="9">
        <v>1824</v>
      </c>
      <c r="BT198" s="9">
        <v>273</v>
      </c>
      <c r="BU198" s="9">
        <v>0</v>
      </c>
      <c r="BV198" s="6">
        <f t="shared" si="66"/>
        <v>0</v>
      </c>
      <c r="BW198" s="9">
        <v>0</v>
      </c>
      <c r="BX198" s="6">
        <f t="shared" si="67"/>
        <v>0</v>
      </c>
      <c r="BY198" s="9">
        <v>0</v>
      </c>
      <c r="BZ198" s="9">
        <v>0</v>
      </c>
      <c r="CA198" s="9">
        <v>0</v>
      </c>
      <c r="CB198" s="6">
        <f t="shared" si="68"/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6">
        <f t="shared" si="69"/>
        <v>0</v>
      </c>
      <c r="CJ198" s="9">
        <v>0</v>
      </c>
      <c r="CK198" s="6">
        <f t="shared" si="70"/>
        <v>234</v>
      </c>
      <c r="CL198" s="9">
        <v>187</v>
      </c>
      <c r="CM198" s="9">
        <v>47</v>
      </c>
      <c r="CN198" s="9">
        <v>0</v>
      </c>
      <c r="CO198" s="6">
        <f t="shared" si="71"/>
        <v>4021</v>
      </c>
      <c r="CP198" s="9">
        <v>4021</v>
      </c>
      <c r="CQ198" s="9">
        <v>0</v>
      </c>
      <c r="CR198" s="9">
        <v>0</v>
      </c>
      <c r="CS198" s="9">
        <v>0</v>
      </c>
      <c r="CT198" s="9">
        <v>0</v>
      </c>
      <c r="CU198" s="6">
        <f t="shared" si="72"/>
        <v>11</v>
      </c>
      <c r="CV198" s="9">
        <v>11</v>
      </c>
      <c r="CW198" s="6">
        <f t="shared" si="76"/>
        <v>10</v>
      </c>
      <c r="CX198" s="9">
        <v>10</v>
      </c>
      <c r="CY198" s="6">
        <f t="shared" si="73"/>
        <v>0</v>
      </c>
      <c r="CZ198" s="9">
        <v>0</v>
      </c>
      <c r="DA198" s="9">
        <v>0</v>
      </c>
      <c r="DB198" s="9">
        <v>0</v>
      </c>
      <c r="DC198" s="6">
        <f t="shared" si="74"/>
        <v>0</v>
      </c>
      <c r="DD198" s="9">
        <v>0</v>
      </c>
      <c r="DE198" s="9">
        <v>0</v>
      </c>
      <c r="DF198" s="10">
        <f t="shared" si="59"/>
        <v>6413</v>
      </c>
    </row>
    <row r="199" spans="1:110" ht="15" customHeight="1">
      <c r="A199" s="12">
        <v>198</v>
      </c>
      <c r="B199" s="13" t="s">
        <v>131</v>
      </c>
      <c r="C199" s="3" t="s">
        <v>132</v>
      </c>
      <c r="D199" s="3" t="s">
        <v>165</v>
      </c>
      <c r="E199" s="4"/>
      <c r="F199" s="5">
        <f t="shared" si="58"/>
        <v>118481</v>
      </c>
      <c r="G199" s="6">
        <f t="shared" si="60"/>
        <v>0</v>
      </c>
      <c r="H199" s="7">
        <v>0</v>
      </c>
      <c r="I199" s="7">
        <v>0</v>
      </c>
      <c r="J199" s="7">
        <v>0</v>
      </c>
      <c r="K199" s="7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6">
        <f t="shared" si="61"/>
        <v>344</v>
      </c>
      <c r="R199" s="9">
        <v>0</v>
      </c>
      <c r="S199" s="9">
        <v>317</v>
      </c>
      <c r="T199" s="9">
        <v>0</v>
      </c>
      <c r="U199" s="9">
        <v>27</v>
      </c>
      <c r="V199" s="9">
        <v>0</v>
      </c>
      <c r="W199" s="9">
        <v>0</v>
      </c>
      <c r="X199" s="6">
        <f t="shared" si="62"/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6">
        <f t="shared" si="63"/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6">
        <f t="shared" si="64"/>
        <v>16</v>
      </c>
      <c r="BC199" s="9">
        <v>0</v>
      </c>
      <c r="BD199" s="9">
        <v>0</v>
      </c>
      <c r="BE199" s="9">
        <v>0</v>
      </c>
      <c r="BF199" s="9">
        <v>16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8">
        <f t="shared" si="65"/>
        <v>0</v>
      </c>
      <c r="BO199" s="9">
        <v>0</v>
      </c>
      <c r="BP199" s="9">
        <v>0</v>
      </c>
      <c r="BQ199" s="9">
        <v>0</v>
      </c>
      <c r="BR199" s="6">
        <f t="shared" si="75"/>
        <v>108390</v>
      </c>
      <c r="BS199" s="9">
        <v>8521</v>
      </c>
      <c r="BT199" s="9">
        <v>95616</v>
      </c>
      <c r="BU199" s="9">
        <v>4253</v>
      </c>
      <c r="BV199" s="6">
        <f t="shared" si="66"/>
        <v>0</v>
      </c>
      <c r="BW199" s="9">
        <v>0</v>
      </c>
      <c r="BX199" s="6">
        <f t="shared" si="67"/>
        <v>0</v>
      </c>
      <c r="BY199" s="9">
        <v>0</v>
      </c>
      <c r="BZ199" s="9">
        <v>0</v>
      </c>
      <c r="CA199" s="9">
        <v>0</v>
      </c>
      <c r="CB199" s="6">
        <f t="shared" si="68"/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6">
        <f t="shared" si="69"/>
        <v>0</v>
      </c>
      <c r="CJ199" s="9">
        <v>0</v>
      </c>
      <c r="CK199" s="6">
        <f t="shared" si="70"/>
        <v>3695</v>
      </c>
      <c r="CL199" s="9">
        <v>111</v>
      </c>
      <c r="CM199" s="9">
        <v>3584</v>
      </c>
      <c r="CN199" s="9">
        <v>0</v>
      </c>
      <c r="CO199" s="6">
        <f t="shared" si="71"/>
        <v>5745</v>
      </c>
      <c r="CP199" s="9">
        <v>5705</v>
      </c>
      <c r="CQ199" s="9">
        <v>0</v>
      </c>
      <c r="CR199" s="9">
        <v>0</v>
      </c>
      <c r="CS199" s="9">
        <v>0</v>
      </c>
      <c r="CT199" s="9">
        <v>40</v>
      </c>
      <c r="CU199" s="6">
        <f t="shared" si="72"/>
        <v>0</v>
      </c>
      <c r="CV199" s="9">
        <v>0</v>
      </c>
      <c r="CW199" s="6">
        <f t="shared" si="76"/>
        <v>291</v>
      </c>
      <c r="CX199" s="9">
        <v>291</v>
      </c>
      <c r="CY199" s="6">
        <f t="shared" si="73"/>
        <v>0</v>
      </c>
      <c r="CZ199" s="9">
        <v>0</v>
      </c>
      <c r="DA199" s="9">
        <v>0</v>
      </c>
      <c r="DB199" s="9">
        <v>0</v>
      </c>
      <c r="DC199" s="6">
        <f t="shared" si="74"/>
        <v>0</v>
      </c>
      <c r="DD199" s="9">
        <v>0</v>
      </c>
      <c r="DE199" s="9">
        <v>0</v>
      </c>
      <c r="DF199" s="10">
        <f t="shared" si="59"/>
        <v>118481</v>
      </c>
    </row>
    <row r="200" spans="1:110" ht="15" customHeight="1">
      <c r="A200" s="12">
        <v>199</v>
      </c>
      <c r="B200" s="13" t="s">
        <v>132</v>
      </c>
      <c r="C200" s="3" t="s">
        <v>132</v>
      </c>
      <c r="D200" s="3" t="s">
        <v>165</v>
      </c>
      <c r="E200" s="4"/>
      <c r="F200" s="5">
        <f t="shared" si="58"/>
        <v>103052</v>
      </c>
      <c r="G200" s="6">
        <f t="shared" si="60"/>
        <v>0</v>
      </c>
      <c r="H200" s="7">
        <v>0</v>
      </c>
      <c r="I200" s="7">
        <v>0</v>
      </c>
      <c r="J200" s="7">
        <v>0</v>
      </c>
      <c r="K200" s="7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6">
        <f t="shared" si="61"/>
        <v>327</v>
      </c>
      <c r="R200" s="9">
        <v>40</v>
      </c>
      <c r="S200" s="9">
        <v>238</v>
      </c>
      <c r="T200" s="9">
        <v>0</v>
      </c>
      <c r="U200" s="9">
        <v>49</v>
      </c>
      <c r="V200" s="9">
        <v>0</v>
      </c>
      <c r="W200" s="9">
        <v>0</v>
      </c>
      <c r="X200" s="6">
        <f t="shared" si="62"/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6">
        <f t="shared" si="63"/>
        <v>114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114</v>
      </c>
      <c r="BB200" s="6">
        <f t="shared" si="64"/>
        <v>0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8">
        <f t="shared" si="65"/>
        <v>0</v>
      </c>
      <c r="BO200" s="9">
        <v>0</v>
      </c>
      <c r="BP200" s="9">
        <v>0</v>
      </c>
      <c r="BQ200" s="9">
        <v>0</v>
      </c>
      <c r="BR200" s="6">
        <f t="shared" si="75"/>
        <v>91367</v>
      </c>
      <c r="BS200" s="9">
        <v>87978</v>
      </c>
      <c r="BT200" s="9">
        <v>610</v>
      </c>
      <c r="BU200" s="9">
        <v>2779</v>
      </c>
      <c r="BV200" s="6">
        <f t="shared" si="66"/>
        <v>0</v>
      </c>
      <c r="BW200" s="9">
        <v>0</v>
      </c>
      <c r="BX200" s="6">
        <f t="shared" si="67"/>
        <v>9</v>
      </c>
      <c r="BY200" s="9">
        <v>4</v>
      </c>
      <c r="BZ200" s="9">
        <v>0</v>
      </c>
      <c r="CA200" s="9">
        <v>5</v>
      </c>
      <c r="CB200" s="6">
        <f t="shared" si="68"/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6">
        <f t="shared" si="69"/>
        <v>1</v>
      </c>
      <c r="CJ200" s="9">
        <v>1</v>
      </c>
      <c r="CK200" s="6">
        <f t="shared" si="70"/>
        <v>1239</v>
      </c>
      <c r="CL200" s="9">
        <v>723</v>
      </c>
      <c r="CM200" s="9">
        <v>516</v>
      </c>
      <c r="CN200" s="9">
        <v>0</v>
      </c>
      <c r="CO200" s="6">
        <f t="shared" si="71"/>
        <v>9576</v>
      </c>
      <c r="CP200" s="9">
        <v>9567</v>
      </c>
      <c r="CQ200" s="9">
        <v>9</v>
      </c>
      <c r="CR200" s="9">
        <v>0</v>
      </c>
      <c r="CS200" s="9">
        <v>0</v>
      </c>
      <c r="CT200" s="9">
        <v>0</v>
      </c>
      <c r="CU200" s="6">
        <f t="shared" si="72"/>
        <v>381</v>
      </c>
      <c r="CV200" s="9">
        <v>381</v>
      </c>
      <c r="CW200" s="6">
        <f t="shared" si="76"/>
        <v>38</v>
      </c>
      <c r="CX200" s="9">
        <v>38</v>
      </c>
      <c r="CY200" s="6">
        <f t="shared" si="73"/>
        <v>0</v>
      </c>
      <c r="CZ200" s="9">
        <v>0</v>
      </c>
      <c r="DA200" s="9">
        <v>0</v>
      </c>
      <c r="DB200" s="9">
        <v>0</v>
      </c>
      <c r="DC200" s="6">
        <f t="shared" si="74"/>
        <v>0</v>
      </c>
      <c r="DD200" s="9">
        <v>0</v>
      </c>
      <c r="DE200" s="9">
        <v>0</v>
      </c>
      <c r="DF200" s="10">
        <f t="shared" si="59"/>
        <v>103052</v>
      </c>
    </row>
    <row r="201" spans="1:110" ht="15" customHeight="1">
      <c r="A201" s="12">
        <v>200</v>
      </c>
      <c r="B201" s="13" t="s">
        <v>133</v>
      </c>
      <c r="C201" s="3" t="s">
        <v>132</v>
      </c>
      <c r="D201" s="3" t="s">
        <v>165</v>
      </c>
      <c r="E201" s="4"/>
      <c r="F201" s="5">
        <f t="shared" si="58"/>
        <v>896</v>
      </c>
      <c r="G201" s="6">
        <f t="shared" si="60"/>
        <v>0</v>
      </c>
      <c r="H201" s="7">
        <v>0</v>
      </c>
      <c r="I201" s="7">
        <v>0</v>
      </c>
      <c r="J201" s="7">
        <v>0</v>
      </c>
      <c r="K201" s="7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6">
        <f t="shared" si="61"/>
        <v>82</v>
      </c>
      <c r="R201" s="9">
        <v>0</v>
      </c>
      <c r="S201" s="9">
        <v>82</v>
      </c>
      <c r="T201" s="9">
        <v>0</v>
      </c>
      <c r="U201" s="9">
        <v>0</v>
      </c>
      <c r="V201" s="9">
        <v>0</v>
      </c>
      <c r="W201" s="9">
        <v>0</v>
      </c>
      <c r="X201" s="6">
        <f t="shared" si="62"/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6">
        <f t="shared" si="63"/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6">
        <f t="shared" si="64"/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8">
        <f t="shared" si="65"/>
        <v>0</v>
      </c>
      <c r="BO201" s="9">
        <v>0</v>
      </c>
      <c r="BP201" s="9">
        <v>0</v>
      </c>
      <c r="BQ201" s="9">
        <v>0</v>
      </c>
      <c r="BR201" s="6">
        <f t="shared" si="75"/>
        <v>193</v>
      </c>
      <c r="BS201" s="9">
        <v>0</v>
      </c>
      <c r="BT201" s="9">
        <v>137</v>
      </c>
      <c r="BU201" s="9">
        <v>56</v>
      </c>
      <c r="BV201" s="6">
        <f t="shared" si="66"/>
        <v>0</v>
      </c>
      <c r="BW201" s="9">
        <v>0</v>
      </c>
      <c r="BX201" s="6">
        <f t="shared" si="67"/>
        <v>0</v>
      </c>
      <c r="BY201" s="9">
        <v>0</v>
      </c>
      <c r="BZ201" s="9">
        <v>0</v>
      </c>
      <c r="CA201" s="9">
        <v>0</v>
      </c>
      <c r="CB201" s="6">
        <f t="shared" si="68"/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6">
        <f t="shared" si="69"/>
        <v>0</v>
      </c>
      <c r="CJ201" s="9">
        <v>0</v>
      </c>
      <c r="CK201" s="6">
        <f t="shared" si="70"/>
        <v>290</v>
      </c>
      <c r="CL201" s="9">
        <v>57</v>
      </c>
      <c r="CM201" s="9">
        <v>233</v>
      </c>
      <c r="CN201" s="9">
        <v>0</v>
      </c>
      <c r="CO201" s="6">
        <f t="shared" si="71"/>
        <v>324</v>
      </c>
      <c r="CP201" s="9">
        <v>324</v>
      </c>
      <c r="CQ201" s="9">
        <v>0</v>
      </c>
      <c r="CR201" s="9">
        <v>0</v>
      </c>
      <c r="CS201" s="9">
        <v>0</v>
      </c>
      <c r="CT201" s="9">
        <v>0</v>
      </c>
      <c r="CU201" s="6">
        <f t="shared" si="72"/>
        <v>0</v>
      </c>
      <c r="CV201" s="9">
        <v>0</v>
      </c>
      <c r="CW201" s="6">
        <f t="shared" si="76"/>
        <v>7</v>
      </c>
      <c r="CX201" s="9">
        <v>7</v>
      </c>
      <c r="CY201" s="6">
        <f t="shared" si="73"/>
        <v>0</v>
      </c>
      <c r="CZ201" s="9">
        <v>0</v>
      </c>
      <c r="DA201" s="9">
        <v>0</v>
      </c>
      <c r="DB201" s="9">
        <v>0</v>
      </c>
      <c r="DC201" s="6">
        <f t="shared" si="74"/>
        <v>0</v>
      </c>
      <c r="DD201" s="9">
        <v>0</v>
      </c>
      <c r="DE201" s="9">
        <v>0</v>
      </c>
      <c r="DF201" s="10">
        <f t="shared" si="59"/>
        <v>896</v>
      </c>
    </row>
    <row r="202" spans="1:110" ht="15" customHeight="1">
      <c r="A202" s="12">
        <v>201</v>
      </c>
      <c r="B202" s="13" t="s">
        <v>134</v>
      </c>
      <c r="C202" s="3" t="s">
        <v>132</v>
      </c>
      <c r="D202" s="3" t="s">
        <v>165</v>
      </c>
      <c r="E202" s="4"/>
      <c r="F202" s="5">
        <f t="shared" si="58"/>
        <v>3614</v>
      </c>
      <c r="G202" s="6">
        <f t="shared" si="60"/>
        <v>0</v>
      </c>
      <c r="H202" s="7">
        <v>0</v>
      </c>
      <c r="I202" s="7">
        <v>0</v>
      </c>
      <c r="J202" s="7">
        <v>0</v>
      </c>
      <c r="K202" s="7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6">
        <f t="shared" si="61"/>
        <v>58</v>
      </c>
      <c r="R202" s="9">
        <v>0</v>
      </c>
      <c r="S202" s="9">
        <v>48</v>
      </c>
      <c r="T202" s="9">
        <v>0</v>
      </c>
      <c r="U202" s="9">
        <v>10</v>
      </c>
      <c r="V202" s="9">
        <v>0</v>
      </c>
      <c r="W202" s="9">
        <v>0</v>
      </c>
      <c r="X202" s="6">
        <f t="shared" si="62"/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6">
        <f t="shared" si="63"/>
        <v>123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123</v>
      </c>
      <c r="BB202" s="6">
        <f t="shared" si="64"/>
        <v>4</v>
      </c>
      <c r="BC202" s="9">
        <v>0</v>
      </c>
      <c r="BD202" s="9">
        <v>0</v>
      </c>
      <c r="BE202" s="9">
        <v>0</v>
      </c>
      <c r="BF202" s="9">
        <v>4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8">
        <f t="shared" si="65"/>
        <v>0</v>
      </c>
      <c r="BO202" s="9">
        <v>0</v>
      </c>
      <c r="BP202" s="9">
        <v>0</v>
      </c>
      <c r="BQ202" s="9">
        <v>0</v>
      </c>
      <c r="BR202" s="6">
        <f t="shared" si="75"/>
        <v>0</v>
      </c>
      <c r="BS202" s="9">
        <v>0</v>
      </c>
      <c r="BT202" s="9">
        <v>0</v>
      </c>
      <c r="BU202" s="9">
        <v>0</v>
      </c>
      <c r="BV202" s="6">
        <f t="shared" si="66"/>
        <v>0</v>
      </c>
      <c r="BW202" s="9">
        <v>0</v>
      </c>
      <c r="BX202" s="6">
        <f t="shared" si="67"/>
        <v>0</v>
      </c>
      <c r="BY202" s="9">
        <v>0</v>
      </c>
      <c r="BZ202" s="9">
        <v>0</v>
      </c>
      <c r="CA202" s="9">
        <v>0</v>
      </c>
      <c r="CB202" s="6">
        <f t="shared" si="68"/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6">
        <f t="shared" si="69"/>
        <v>0</v>
      </c>
      <c r="CJ202" s="9">
        <v>0</v>
      </c>
      <c r="CK202" s="6">
        <f t="shared" si="70"/>
        <v>235</v>
      </c>
      <c r="CL202" s="9">
        <v>109</v>
      </c>
      <c r="CM202" s="9">
        <v>126</v>
      </c>
      <c r="CN202" s="9">
        <v>0</v>
      </c>
      <c r="CO202" s="6">
        <f t="shared" si="71"/>
        <v>3170</v>
      </c>
      <c r="CP202" s="9">
        <v>3170</v>
      </c>
      <c r="CQ202" s="9">
        <v>0</v>
      </c>
      <c r="CR202" s="9">
        <v>0</v>
      </c>
      <c r="CS202" s="9">
        <v>0</v>
      </c>
      <c r="CT202" s="9">
        <v>0</v>
      </c>
      <c r="CU202" s="6">
        <f t="shared" si="72"/>
        <v>0</v>
      </c>
      <c r="CV202" s="9">
        <v>0</v>
      </c>
      <c r="CW202" s="6">
        <f t="shared" si="76"/>
        <v>24</v>
      </c>
      <c r="CX202" s="9">
        <v>24</v>
      </c>
      <c r="CY202" s="6">
        <f t="shared" si="73"/>
        <v>0</v>
      </c>
      <c r="CZ202" s="9">
        <v>0</v>
      </c>
      <c r="DA202" s="9">
        <v>0</v>
      </c>
      <c r="DB202" s="9">
        <v>0</v>
      </c>
      <c r="DC202" s="6">
        <f t="shared" si="74"/>
        <v>0</v>
      </c>
      <c r="DD202" s="9">
        <v>0</v>
      </c>
      <c r="DE202" s="9">
        <v>0</v>
      </c>
      <c r="DF202" s="10">
        <f t="shared" si="59"/>
        <v>3614</v>
      </c>
    </row>
    <row r="203" spans="1:110" ht="15" customHeight="1">
      <c r="A203" s="12">
        <v>202</v>
      </c>
      <c r="B203" s="13" t="s">
        <v>135</v>
      </c>
      <c r="C203" s="3" t="s">
        <v>132</v>
      </c>
      <c r="D203" s="3" t="s">
        <v>165</v>
      </c>
      <c r="E203" s="4"/>
      <c r="F203" s="5">
        <f t="shared" si="58"/>
        <v>16466</v>
      </c>
      <c r="G203" s="6">
        <f t="shared" si="60"/>
        <v>0</v>
      </c>
      <c r="H203" s="7">
        <v>0</v>
      </c>
      <c r="I203" s="7">
        <v>0</v>
      </c>
      <c r="J203" s="7">
        <v>0</v>
      </c>
      <c r="K203" s="7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6">
        <f t="shared" si="61"/>
        <v>571</v>
      </c>
      <c r="R203" s="9">
        <v>20</v>
      </c>
      <c r="S203" s="9">
        <v>471</v>
      </c>
      <c r="T203" s="9">
        <v>0</v>
      </c>
      <c r="U203" s="9">
        <v>80</v>
      </c>
      <c r="V203" s="9">
        <v>0</v>
      </c>
      <c r="W203" s="9">
        <v>0</v>
      </c>
      <c r="X203" s="6">
        <f t="shared" si="62"/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6">
        <f t="shared" si="63"/>
        <v>136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136</v>
      </c>
      <c r="BB203" s="6">
        <f t="shared" si="64"/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8">
        <f t="shared" si="65"/>
        <v>0</v>
      </c>
      <c r="BO203" s="9">
        <v>0</v>
      </c>
      <c r="BP203" s="9">
        <v>0</v>
      </c>
      <c r="BQ203" s="9">
        <v>0</v>
      </c>
      <c r="BR203" s="6">
        <f t="shared" si="75"/>
        <v>7709</v>
      </c>
      <c r="BS203" s="9">
        <v>4595</v>
      </c>
      <c r="BT203" s="9">
        <v>838</v>
      </c>
      <c r="BU203" s="9">
        <v>2276</v>
      </c>
      <c r="BV203" s="6">
        <f t="shared" si="66"/>
        <v>0</v>
      </c>
      <c r="BW203" s="9">
        <v>0</v>
      </c>
      <c r="BX203" s="6">
        <f t="shared" si="67"/>
        <v>0</v>
      </c>
      <c r="BY203" s="9">
        <v>0</v>
      </c>
      <c r="BZ203" s="9">
        <v>0</v>
      </c>
      <c r="CA203" s="9">
        <v>0</v>
      </c>
      <c r="CB203" s="6">
        <f t="shared" si="68"/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6">
        <f t="shared" si="69"/>
        <v>0</v>
      </c>
      <c r="CJ203" s="9">
        <v>0</v>
      </c>
      <c r="CK203" s="6">
        <f t="shared" si="70"/>
        <v>237</v>
      </c>
      <c r="CL203" s="9">
        <v>174</v>
      </c>
      <c r="CM203" s="9">
        <v>63</v>
      </c>
      <c r="CN203" s="9">
        <v>0</v>
      </c>
      <c r="CO203" s="6">
        <f t="shared" si="71"/>
        <v>7750</v>
      </c>
      <c r="CP203" s="9">
        <v>7732</v>
      </c>
      <c r="CQ203" s="9">
        <v>0</v>
      </c>
      <c r="CR203" s="9">
        <v>0</v>
      </c>
      <c r="CS203" s="9">
        <v>0</v>
      </c>
      <c r="CT203" s="9">
        <v>18</v>
      </c>
      <c r="CU203" s="6">
        <f t="shared" si="72"/>
        <v>0</v>
      </c>
      <c r="CV203" s="9">
        <v>0</v>
      </c>
      <c r="CW203" s="6">
        <f t="shared" si="76"/>
        <v>63</v>
      </c>
      <c r="CX203" s="9">
        <v>63</v>
      </c>
      <c r="CY203" s="6">
        <f t="shared" si="73"/>
        <v>0</v>
      </c>
      <c r="CZ203" s="9">
        <v>0</v>
      </c>
      <c r="DA203" s="9">
        <v>0</v>
      </c>
      <c r="DB203" s="9">
        <v>0</v>
      </c>
      <c r="DC203" s="6">
        <f t="shared" si="74"/>
        <v>0</v>
      </c>
      <c r="DD203" s="9">
        <v>0</v>
      </c>
      <c r="DE203" s="9"/>
      <c r="DF203" s="10">
        <f t="shared" si="59"/>
        <v>16466</v>
      </c>
    </row>
    <row r="204" spans="1:110" ht="15" customHeight="1">
      <c r="A204" s="12">
        <v>203</v>
      </c>
      <c r="B204" s="13" t="s">
        <v>136</v>
      </c>
      <c r="C204" s="3" t="s">
        <v>132</v>
      </c>
      <c r="D204" s="3" t="s">
        <v>165</v>
      </c>
      <c r="E204" s="4"/>
      <c r="F204" s="5">
        <f t="shared" si="58"/>
        <v>13314</v>
      </c>
      <c r="G204" s="6">
        <f t="shared" si="60"/>
        <v>5767</v>
      </c>
      <c r="H204" s="7">
        <v>405</v>
      </c>
      <c r="I204" s="7">
        <v>5362</v>
      </c>
      <c r="J204" s="7">
        <v>0</v>
      </c>
      <c r="K204" s="7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6">
        <f t="shared" si="61"/>
        <v>519</v>
      </c>
      <c r="R204" s="9">
        <v>0</v>
      </c>
      <c r="S204" s="9">
        <v>0</v>
      </c>
      <c r="T204" s="9">
        <v>0</v>
      </c>
      <c r="U204" s="9">
        <v>519</v>
      </c>
      <c r="V204" s="9">
        <v>0</v>
      </c>
      <c r="W204" s="9">
        <v>0</v>
      </c>
      <c r="X204" s="6">
        <f t="shared" si="62"/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6">
        <f t="shared" si="63"/>
        <v>133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133</v>
      </c>
      <c r="BB204" s="6">
        <f t="shared" si="64"/>
        <v>0</v>
      </c>
      <c r="BC204" s="9">
        <v>0</v>
      </c>
      <c r="BD204" s="9">
        <v>0</v>
      </c>
      <c r="BE204" s="9"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8">
        <f t="shared" si="65"/>
        <v>0</v>
      </c>
      <c r="BO204" s="9">
        <v>0</v>
      </c>
      <c r="BP204" s="9">
        <v>0</v>
      </c>
      <c r="BQ204" s="9">
        <v>0</v>
      </c>
      <c r="BR204" s="6">
        <f t="shared" si="75"/>
        <v>928</v>
      </c>
      <c r="BS204" s="9">
        <v>18</v>
      </c>
      <c r="BT204" s="9">
        <v>597</v>
      </c>
      <c r="BU204" s="9">
        <v>313</v>
      </c>
      <c r="BV204" s="6">
        <f t="shared" si="66"/>
        <v>0</v>
      </c>
      <c r="BW204" s="9">
        <v>0</v>
      </c>
      <c r="BX204" s="6">
        <f t="shared" si="67"/>
        <v>69</v>
      </c>
      <c r="BY204" s="9">
        <v>69</v>
      </c>
      <c r="BZ204" s="9">
        <v>0</v>
      </c>
      <c r="CA204" s="9">
        <v>0</v>
      </c>
      <c r="CB204" s="6">
        <f t="shared" si="68"/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6">
        <f t="shared" si="69"/>
        <v>0</v>
      </c>
      <c r="CJ204" s="9">
        <v>0</v>
      </c>
      <c r="CK204" s="6">
        <f t="shared" si="70"/>
        <v>722</v>
      </c>
      <c r="CL204" s="9">
        <v>220</v>
      </c>
      <c r="CM204" s="9">
        <v>501</v>
      </c>
      <c r="CN204" s="9">
        <v>1</v>
      </c>
      <c r="CO204" s="6">
        <f t="shared" si="71"/>
        <v>5150</v>
      </c>
      <c r="CP204" s="9">
        <v>4543</v>
      </c>
      <c r="CQ204" s="9">
        <v>607</v>
      </c>
      <c r="CR204" s="9">
        <v>0</v>
      </c>
      <c r="CS204" s="9">
        <v>0</v>
      </c>
      <c r="CT204" s="9">
        <v>0</v>
      </c>
      <c r="CU204" s="6">
        <f t="shared" si="72"/>
        <v>0</v>
      </c>
      <c r="CV204" s="9">
        <v>0</v>
      </c>
      <c r="CW204" s="6">
        <f t="shared" si="76"/>
        <v>26</v>
      </c>
      <c r="CX204" s="9">
        <v>26</v>
      </c>
      <c r="CY204" s="6">
        <f t="shared" si="73"/>
        <v>0</v>
      </c>
      <c r="CZ204" s="9">
        <v>0</v>
      </c>
      <c r="DA204" s="9">
        <v>0</v>
      </c>
      <c r="DB204" s="9">
        <v>0</v>
      </c>
      <c r="DC204" s="6">
        <f t="shared" si="74"/>
        <v>0</v>
      </c>
      <c r="DD204" s="9">
        <v>0</v>
      </c>
      <c r="DE204" s="9">
        <v>0</v>
      </c>
      <c r="DF204" s="10">
        <f t="shared" si="59"/>
        <v>13314</v>
      </c>
    </row>
    <row r="205" spans="1:110" ht="15" customHeight="1">
      <c r="A205" s="12">
        <v>204</v>
      </c>
      <c r="B205" s="13" t="s">
        <v>113</v>
      </c>
      <c r="C205" s="3" t="s">
        <v>166</v>
      </c>
      <c r="D205" s="3" t="s">
        <v>167</v>
      </c>
      <c r="E205" s="4" t="s">
        <v>153</v>
      </c>
      <c r="F205" s="5">
        <f t="shared" si="58"/>
        <v>833</v>
      </c>
      <c r="G205" s="6">
        <f t="shared" si="60"/>
        <v>0</v>
      </c>
      <c r="H205" s="7"/>
      <c r="I205" s="7"/>
      <c r="J205" s="7"/>
      <c r="K205" s="7"/>
      <c r="L205" s="9"/>
      <c r="M205" s="9"/>
      <c r="N205" s="9"/>
      <c r="O205" s="9"/>
      <c r="P205" s="9"/>
      <c r="Q205" s="6">
        <f t="shared" si="61"/>
        <v>0</v>
      </c>
      <c r="R205" s="9"/>
      <c r="S205" s="9">
        <v>0</v>
      </c>
      <c r="T205" s="9"/>
      <c r="U205" s="9"/>
      <c r="V205" s="9"/>
      <c r="W205" s="9"/>
      <c r="X205" s="6">
        <f t="shared" si="62"/>
        <v>0</v>
      </c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6">
        <f t="shared" si="63"/>
        <v>0</v>
      </c>
      <c r="AQ205" s="9">
        <v>0</v>
      </c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6">
        <f t="shared" si="64"/>
        <v>0</v>
      </c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8">
        <f t="shared" si="65"/>
        <v>0</v>
      </c>
      <c r="BO205" s="9"/>
      <c r="BP205" s="9"/>
      <c r="BQ205" s="9">
        <v>0</v>
      </c>
      <c r="BR205" s="6">
        <f t="shared" si="75"/>
        <v>0</v>
      </c>
      <c r="BS205" s="9"/>
      <c r="BT205" s="9"/>
      <c r="BU205" s="9"/>
      <c r="BV205" s="6">
        <f t="shared" si="66"/>
        <v>0</v>
      </c>
      <c r="BW205" s="9"/>
      <c r="BX205" s="6">
        <f t="shared" si="67"/>
        <v>0</v>
      </c>
      <c r="BY205" s="9"/>
      <c r="BZ205" s="9"/>
      <c r="CA205" s="9"/>
      <c r="CB205" s="6">
        <f t="shared" si="68"/>
        <v>0</v>
      </c>
      <c r="CC205" s="9"/>
      <c r="CD205" s="9"/>
      <c r="CE205" s="9"/>
      <c r="CF205" s="9"/>
      <c r="CG205" s="9"/>
      <c r="CH205" s="9"/>
      <c r="CI205" s="6">
        <f t="shared" si="69"/>
        <v>0</v>
      </c>
      <c r="CJ205" s="9"/>
      <c r="CK205" s="6">
        <f t="shared" si="70"/>
        <v>0</v>
      </c>
      <c r="CL205" s="9"/>
      <c r="CM205" s="9"/>
      <c r="CN205" s="9"/>
      <c r="CO205" s="6">
        <f t="shared" si="71"/>
        <v>802</v>
      </c>
      <c r="CP205" s="9"/>
      <c r="CQ205" s="9"/>
      <c r="CR205" s="9"/>
      <c r="CS205" s="9"/>
      <c r="CT205" s="9">
        <v>802</v>
      </c>
      <c r="CU205" s="6">
        <f t="shared" si="72"/>
        <v>0</v>
      </c>
      <c r="CV205" s="9"/>
      <c r="CW205" s="6">
        <f t="shared" si="76"/>
        <v>31</v>
      </c>
      <c r="CX205" s="9">
        <v>31</v>
      </c>
      <c r="CY205" s="6">
        <f t="shared" si="73"/>
        <v>0</v>
      </c>
      <c r="CZ205" s="9"/>
      <c r="DA205" s="9"/>
      <c r="DB205" s="9"/>
      <c r="DC205" s="6">
        <f t="shared" si="74"/>
        <v>0</v>
      </c>
      <c r="DD205" s="9"/>
      <c r="DE205" s="9"/>
      <c r="DF205" s="10">
        <f t="shared" si="59"/>
        <v>833</v>
      </c>
    </row>
    <row r="206" spans="1:110" ht="15" customHeight="1">
      <c r="A206" s="12">
        <v>205</v>
      </c>
      <c r="B206" s="13" t="s">
        <v>118</v>
      </c>
      <c r="C206" s="3" t="s">
        <v>166</v>
      </c>
      <c r="D206" s="3" t="s">
        <v>167</v>
      </c>
      <c r="E206" s="4"/>
      <c r="F206" s="5">
        <f t="shared" si="58"/>
        <v>0</v>
      </c>
      <c r="G206" s="6">
        <f t="shared" si="60"/>
        <v>0</v>
      </c>
      <c r="H206" s="7"/>
      <c r="I206" s="7"/>
      <c r="J206" s="7"/>
      <c r="K206" s="7"/>
      <c r="L206" s="9"/>
      <c r="M206" s="9"/>
      <c r="N206" s="9"/>
      <c r="O206" s="9"/>
      <c r="P206" s="9"/>
      <c r="Q206" s="6">
        <f t="shared" si="61"/>
        <v>0</v>
      </c>
      <c r="R206" s="9"/>
      <c r="S206" s="9">
        <v>0</v>
      </c>
      <c r="T206" s="9"/>
      <c r="U206" s="9"/>
      <c r="V206" s="9"/>
      <c r="W206" s="9"/>
      <c r="X206" s="6">
        <f t="shared" si="62"/>
        <v>0</v>
      </c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6">
        <f t="shared" si="63"/>
        <v>0</v>
      </c>
      <c r="AQ206" s="9">
        <v>0</v>
      </c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6">
        <f t="shared" si="64"/>
        <v>0</v>
      </c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8">
        <f t="shared" si="65"/>
        <v>0</v>
      </c>
      <c r="BO206" s="9"/>
      <c r="BP206" s="9"/>
      <c r="BQ206" s="9">
        <v>0</v>
      </c>
      <c r="BR206" s="6">
        <f t="shared" si="75"/>
        <v>0</v>
      </c>
      <c r="BS206" s="9"/>
      <c r="BT206" s="9"/>
      <c r="BU206" s="9"/>
      <c r="BV206" s="6">
        <f t="shared" si="66"/>
        <v>0</v>
      </c>
      <c r="BW206" s="9"/>
      <c r="BX206" s="6">
        <f t="shared" si="67"/>
        <v>0</v>
      </c>
      <c r="BY206" s="9"/>
      <c r="BZ206" s="9"/>
      <c r="CA206" s="9"/>
      <c r="CB206" s="6">
        <f t="shared" si="68"/>
        <v>0</v>
      </c>
      <c r="CC206" s="9"/>
      <c r="CD206" s="9"/>
      <c r="CE206" s="9"/>
      <c r="CF206" s="9"/>
      <c r="CG206" s="9"/>
      <c r="CH206" s="9"/>
      <c r="CI206" s="6">
        <f t="shared" si="69"/>
        <v>0</v>
      </c>
      <c r="CJ206" s="9"/>
      <c r="CK206" s="6">
        <f t="shared" si="70"/>
        <v>0</v>
      </c>
      <c r="CL206" s="9"/>
      <c r="CM206" s="9"/>
      <c r="CN206" s="9"/>
      <c r="CO206" s="6">
        <f t="shared" si="71"/>
        <v>0</v>
      </c>
      <c r="CP206" s="9"/>
      <c r="CQ206" s="9"/>
      <c r="CR206" s="9"/>
      <c r="CS206" s="9"/>
      <c r="CT206" s="9">
        <v>0</v>
      </c>
      <c r="CU206" s="6">
        <f t="shared" si="72"/>
        <v>0</v>
      </c>
      <c r="CV206" s="9"/>
      <c r="CW206" s="6">
        <f t="shared" si="76"/>
        <v>0</v>
      </c>
      <c r="CX206" s="9">
        <v>0</v>
      </c>
      <c r="CY206" s="6">
        <f t="shared" si="73"/>
        <v>0</v>
      </c>
      <c r="CZ206" s="9"/>
      <c r="DA206" s="9"/>
      <c r="DB206" s="9"/>
      <c r="DC206" s="6">
        <f t="shared" si="74"/>
        <v>0</v>
      </c>
      <c r="DD206" s="9"/>
      <c r="DE206" s="9"/>
      <c r="DF206" s="10">
        <f t="shared" si="59"/>
        <v>0</v>
      </c>
    </row>
    <row r="207" spans="1:110" ht="15" customHeight="1">
      <c r="A207" s="12">
        <v>206</v>
      </c>
      <c r="B207" s="13" t="s">
        <v>123</v>
      </c>
      <c r="C207" s="3" t="s">
        <v>166</v>
      </c>
      <c r="D207" s="3" t="s">
        <v>167</v>
      </c>
      <c r="E207" s="4"/>
      <c r="F207" s="5">
        <f t="shared" si="58"/>
        <v>1</v>
      </c>
      <c r="G207" s="6">
        <f t="shared" si="60"/>
        <v>0</v>
      </c>
      <c r="H207" s="7"/>
      <c r="I207" s="7"/>
      <c r="J207" s="7"/>
      <c r="K207" s="7"/>
      <c r="L207" s="9"/>
      <c r="M207" s="9"/>
      <c r="N207" s="9"/>
      <c r="O207" s="9"/>
      <c r="P207" s="9"/>
      <c r="Q207" s="6">
        <f t="shared" si="61"/>
        <v>0</v>
      </c>
      <c r="R207" s="9"/>
      <c r="S207" s="9">
        <v>0</v>
      </c>
      <c r="T207" s="9"/>
      <c r="U207" s="9"/>
      <c r="V207" s="9"/>
      <c r="W207" s="9"/>
      <c r="X207" s="6">
        <f t="shared" si="62"/>
        <v>0</v>
      </c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6">
        <f t="shared" si="63"/>
        <v>0</v>
      </c>
      <c r="AQ207" s="9">
        <v>0</v>
      </c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6">
        <f t="shared" si="64"/>
        <v>0</v>
      </c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8">
        <f t="shared" si="65"/>
        <v>0</v>
      </c>
      <c r="BO207" s="9"/>
      <c r="BP207" s="9"/>
      <c r="BQ207" s="9">
        <v>0</v>
      </c>
      <c r="BR207" s="6">
        <f t="shared" si="75"/>
        <v>0</v>
      </c>
      <c r="BS207" s="9"/>
      <c r="BT207" s="9"/>
      <c r="BU207" s="9"/>
      <c r="BV207" s="6">
        <f t="shared" si="66"/>
        <v>0</v>
      </c>
      <c r="BW207" s="9"/>
      <c r="BX207" s="6">
        <f t="shared" si="67"/>
        <v>0</v>
      </c>
      <c r="BY207" s="9"/>
      <c r="BZ207" s="9"/>
      <c r="CA207" s="9"/>
      <c r="CB207" s="6">
        <f t="shared" si="68"/>
        <v>0</v>
      </c>
      <c r="CC207" s="9"/>
      <c r="CD207" s="9"/>
      <c r="CE207" s="9"/>
      <c r="CF207" s="9"/>
      <c r="CG207" s="9"/>
      <c r="CH207" s="9"/>
      <c r="CI207" s="6">
        <f t="shared" si="69"/>
        <v>0</v>
      </c>
      <c r="CJ207" s="9"/>
      <c r="CK207" s="6">
        <f t="shared" si="70"/>
        <v>0</v>
      </c>
      <c r="CL207" s="9"/>
      <c r="CM207" s="9"/>
      <c r="CN207" s="9"/>
      <c r="CO207" s="6">
        <f t="shared" si="71"/>
        <v>0</v>
      </c>
      <c r="CP207" s="9"/>
      <c r="CQ207" s="9"/>
      <c r="CR207" s="9"/>
      <c r="CS207" s="9"/>
      <c r="CT207" s="9">
        <v>0</v>
      </c>
      <c r="CU207" s="6">
        <f t="shared" si="72"/>
        <v>0</v>
      </c>
      <c r="CV207" s="9"/>
      <c r="CW207" s="6">
        <f t="shared" si="76"/>
        <v>1</v>
      </c>
      <c r="CX207" s="9">
        <v>1</v>
      </c>
      <c r="CY207" s="6">
        <f t="shared" si="73"/>
        <v>0</v>
      </c>
      <c r="CZ207" s="9"/>
      <c r="DA207" s="9"/>
      <c r="DB207" s="9"/>
      <c r="DC207" s="6">
        <f t="shared" si="74"/>
        <v>0</v>
      </c>
      <c r="DD207" s="9"/>
      <c r="DE207" s="9"/>
      <c r="DF207" s="10">
        <f t="shared" si="59"/>
        <v>1</v>
      </c>
    </row>
    <row r="208" spans="1:110" ht="15" customHeight="1">
      <c r="A208" s="12">
        <v>207</v>
      </c>
      <c r="B208" s="13" t="s">
        <v>124</v>
      </c>
      <c r="C208" s="3" t="s">
        <v>166</v>
      </c>
      <c r="D208" s="3" t="s">
        <v>167</v>
      </c>
      <c r="E208" s="4"/>
      <c r="F208" s="5">
        <f t="shared" si="58"/>
        <v>112</v>
      </c>
      <c r="G208" s="6">
        <f t="shared" si="60"/>
        <v>0</v>
      </c>
      <c r="H208" s="7"/>
      <c r="I208" s="7"/>
      <c r="J208" s="7"/>
      <c r="K208" s="7"/>
      <c r="L208" s="9"/>
      <c r="M208" s="9"/>
      <c r="N208" s="9"/>
      <c r="O208" s="9"/>
      <c r="P208" s="9"/>
      <c r="Q208" s="6">
        <f t="shared" si="61"/>
        <v>0</v>
      </c>
      <c r="R208" s="9"/>
      <c r="S208" s="9">
        <v>0</v>
      </c>
      <c r="T208" s="9"/>
      <c r="U208" s="9"/>
      <c r="V208" s="9"/>
      <c r="W208" s="9"/>
      <c r="X208" s="6">
        <f t="shared" si="62"/>
        <v>0</v>
      </c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6">
        <f t="shared" si="63"/>
        <v>0</v>
      </c>
      <c r="AQ208" s="9">
        <v>0</v>
      </c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6">
        <f t="shared" si="64"/>
        <v>0</v>
      </c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8">
        <f t="shared" si="65"/>
        <v>0</v>
      </c>
      <c r="BO208" s="9"/>
      <c r="BP208" s="9"/>
      <c r="BQ208" s="9">
        <v>0</v>
      </c>
      <c r="BR208" s="6">
        <f t="shared" si="75"/>
        <v>0</v>
      </c>
      <c r="BS208" s="9"/>
      <c r="BT208" s="9"/>
      <c r="BU208" s="9"/>
      <c r="BV208" s="6">
        <f t="shared" si="66"/>
        <v>0</v>
      </c>
      <c r="BW208" s="9"/>
      <c r="BX208" s="6">
        <f t="shared" si="67"/>
        <v>0</v>
      </c>
      <c r="BY208" s="9"/>
      <c r="BZ208" s="9"/>
      <c r="CA208" s="9"/>
      <c r="CB208" s="6">
        <f t="shared" si="68"/>
        <v>0</v>
      </c>
      <c r="CC208" s="9"/>
      <c r="CD208" s="9"/>
      <c r="CE208" s="9"/>
      <c r="CF208" s="9"/>
      <c r="CG208" s="9"/>
      <c r="CH208" s="9"/>
      <c r="CI208" s="6">
        <f t="shared" si="69"/>
        <v>0</v>
      </c>
      <c r="CJ208" s="9"/>
      <c r="CK208" s="6">
        <f t="shared" si="70"/>
        <v>0</v>
      </c>
      <c r="CL208" s="9"/>
      <c r="CM208" s="9"/>
      <c r="CN208" s="9"/>
      <c r="CO208" s="6">
        <f t="shared" si="71"/>
        <v>112</v>
      </c>
      <c r="CP208" s="9"/>
      <c r="CQ208" s="9"/>
      <c r="CR208" s="9"/>
      <c r="CS208" s="9"/>
      <c r="CT208" s="9">
        <v>112</v>
      </c>
      <c r="CU208" s="6">
        <f t="shared" si="72"/>
        <v>0</v>
      </c>
      <c r="CV208" s="9"/>
      <c r="CW208" s="6">
        <f t="shared" si="76"/>
        <v>0</v>
      </c>
      <c r="CX208" s="9">
        <v>0</v>
      </c>
      <c r="CY208" s="6">
        <f t="shared" si="73"/>
        <v>0</v>
      </c>
      <c r="CZ208" s="9"/>
      <c r="DA208" s="9"/>
      <c r="DB208" s="9"/>
      <c r="DC208" s="6">
        <f t="shared" si="74"/>
        <v>0</v>
      </c>
      <c r="DD208" s="9"/>
      <c r="DE208" s="9"/>
      <c r="DF208" s="10">
        <f t="shared" si="59"/>
        <v>112</v>
      </c>
    </row>
    <row r="209" spans="1:110" ht="15" customHeight="1">
      <c r="A209" s="12">
        <v>208</v>
      </c>
      <c r="B209" s="13" t="s">
        <v>125</v>
      </c>
      <c r="C209" s="3" t="s">
        <v>166</v>
      </c>
      <c r="D209" s="3" t="s">
        <v>167</v>
      </c>
      <c r="E209" s="4"/>
      <c r="F209" s="5">
        <f t="shared" ref="F209:F272" si="77">+G209+Q209+X209+AP209+BB209+BN209+BR209+BV209+BX209+CB209+CI209+CK209+CO209+CU209+CW209+CY209+DC209</f>
        <v>7299</v>
      </c>
      <c r="G209" s="6">
        <f t="shared" si="60"/>
        <v>0</v>
      </c>
      <c r="H209" s="7"/>
      <c r="I209" s="7"/>
      <c r="J209" s="7"/>
      <c r="K209" s="7"/>
      <c r="L209" s="9"/>
      <c r="M209" s="9"/>
      <c r="N209" s="9"/>
      <c r="O209" s="9"/>
      <c r="P209" s="9"/>
      <c r="Q209" s="6">
        <f t="shared" si="61"/>
        <v>0</v>
      </c>
      <c r="R209" s="9"/>
      <c r="S209" s="9">
        <v>0</v>
      </c>
      <c r="T209" s="9"/>
      <c r="U209" s="9"/>
      <c r="V209" s="9"/>
      <c r="W209" s="9"/>
      <c r="X209" s="6">
        <f t="shared" si="62"/>
        <v>0</v>
      </c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6">
        <f t="shared" si="63"/>
        <v>0</v>
      </c>
      <c r="AQ209" s="9">
        <v>0</v>
      </c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6">
        <f t="shared" si="64"/>
        <v>0</v>
      </c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8">
        <f t="shared" si="65"/>
        <v>0</v>
      </c>
      <c r="BO209" s="9"/>
      <c r="BP209" s="9"/>
      <c r="BQ209" s="9">
        <v>0</v>
      </c>
      <c r="BR209" s="6">
        <f t="shared" si="75"/>
        <v>0</v>
      </c>
      <c r="BS209" s="9"/>
      <c r="BT209" s="9"/>
      <c r="BU209" s="9"/>
      <c r="BV209" s="6">
        <f t="shared" si="66"/>
        <v>0</v>
      </c>
      <c r="BW209" s="9"/>
      <c r="BX209" s="6">
        <f t="shared" si="67"/>
        <v>0</v>
      </c>
      <c r="BY209" s="9"/>
      <c r="BZ209" s="9"/>
      <c r="CA209" s="9"/>
      <c r="CB209" s="6">
        <f t="shared" si="68"/>
        <v>0</v>
      </c>
      <c r="CC209" s="9"/>
      <c r="CD209" s="9"/>
      <c r="CE209" s="9"/>
      <c r="CF209" s="9"/>
      <c r="CG209" s="9"/>
      <c r="CH209" s="9"/>
      <c r="CI209" s="6">
        <f t="shared" si="69"/>
        <v>0</v>
      </c>
      <c r="CJ209" s="9"/>
      <c r="CK209" s="6">
        <f t="shared" si="70"/>
        <v>0</v>
      </c>
      <c r="CL209" s="9"/>
      <c r="CM209" s="9"/>
      <c r="CN209" s="9"/>
      <c r="CO209" s="6">
        <f t="shared" si="71"/>
        <v>7284</v>
      </c>
      <c r="CP209" s="9"/>
      <c r="CQ209" s="9"/>
      <c r="CR209" s="9"/>
      <c r="CS209" s="9"/>
      <c r="CT209" s="9">
        <v>7284</v>
      </c>
      <c r="CU209" s="6">
        <f t="shared" si="72"/>
        <v>0</v>
      </c>
      <c r="CV209" s="9"/>
      <c r="CW209" s="6">
        <f t="shared" si="76"/>
        <v>15</v>
      </c>
      <c r="CX209" s="9">
        <v>15</v>
      </c>
      <c r="CY209" s="6">
        <f t="shared" si="73"/>
        <v>0</v>
      </c>
      <c r="CZ209" s="9"/>
      <c r="DA209" s="9"/>
      <c r="DB209" s="9"/>
      <c r="DC209" s="6">
        <f t="shared" si="74"/>
        <v>0</v>
      </c>
      <c r="DD209" s="9"/>
      <c r="DE209" s="9"/>
      <c r="DF209" s="10">
        <f t="shared" si="59"/>
        <v>7299</v>
      </c>
    </row>
    <row r="210" spans="1:110" ht="15" customHeight="1">
      <c r="A210" s="12">
        <v>209</v>
      </c>
      <c r="B210" s="13" t="s">
        <v>126</v>
      </c>
      <c r="C210" s="3" t="s">
        <v>166</v>
      </c>
      <c r="D210" s="3" t="s">
        <v>167</v>
      </c>
      <c r="E210" s="4"/>
      <c r="F210" s="5">
        <f t="shared" si="77"/>
        <v>10919</v>
      </c>
      <c r="G210" s="6">
        <f t="shared" si="60"/>
        <v>0</v>
      </c>
      <c r="H210" s="7"/>
      <c r="I210" s="7"/>
      <c r="J210" s="7"/>
      <c r="K210" s="7"/>
      <c r="L210" s="9"/>
      <c r="M210" s="9"/>
      <c r="N210" s="9"/>
      <c r="O210" s="9"/>
      <c r="P210" s="9"/>
      <c r="Q210" s="6">
        <f t="shared" si="61"/>
        <v>10</v>
      </c>
      <c r="R210" s="9"/>
      <c r="S210" s="9">
        <v>10</v>
      </c>
      <c r="T210" s="9"/>
      <c r="U210" s="9"/>
      <c r="V210" s="9"/>
      <c r="W210" s="9"/>
      <c r="X210" s="6">
        <f t="shared" si="62"/>
        <v>0</v>
      </c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6">
        <f t="shared" si="63"/>
        <v>0</v>
      </c>
      <c r="AQ210" s="9">
        <v>0</v>
      </c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6">
        <f t="shared" si="64"/>
        <v>0</v>
      </c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8">
        <f t="shared" si="65"/>
        <v>0</v>
      </c>
      <c r="BO210" s="9"/>
      <c r="BP210" s="9"/>
      <c r="BQ210" s="9">
        <v>0</v>
      </c>
      <c r="BR210" s="6">
        <f t="shared" si="75"/>
        <v>0</v>
      </c>
      <c r="BS210" s="9"/>
      <c r="BT210" s="9"/>
      <c r="BU210" s="9"/>
      <c r="BV210" s="6">
        <f t="shared" si="66"/>
        <v>0</v>
      </c>
      <c r="BW210" s="9"/>
      <c r="BX210" s="6">
        <f t="shared" si="67"/>
        <v>0</v>
      </c>
      <c r="BY210" s="9"/>
      <c r="BZ210" s="9"/>
      <c r="CA210" s="9"/>
      <c r="CB210" s="6">
        <f t="shared" si="68"/>
        <v>0</v>
      </c>
      <c r="CC210" s="9"/>
      <c r="CD210" s="9"/>
      <c r="CE210" s="9"/>
      <c r="CF210" s="9"/>
      <c r="CG210" s="9"/>
      <c r="CH210" s="9"/>
      <c r="CI210" s="6">
        <f t="shared" si="69"/>
        <v>0</v>
      </c>
      <c r="CJ210" s="9"/>
      <c r="CK210" s="6">
        <f t="shared" si="70"/>
        <v>0</v>
      </c>
      <c r="CL210" s="9"/>
      <c r="CM210" s="9"/>
      <c r="CN210" s="9"/>
      <c r="CO210" s="6">
        <f t="shared" si="71"/>
        <v>10891</v>
      </c>
      <c r="CP210" s="9"/>
      <c r="CQ210" s="9"/>
      <c r="CR210" s="9"/>
      <c r="CS210" s="9"/>
      <c r="CT210" s="9">
        <v>10891</v>
      </c>
      <c r="CU210" s="6">
        <f t="shared" si="72"/>
        <v>0</v>
      </c>
      <c r="CV210" s="9"/>
      <c r="CW210" s="6">
        <f t="shared" si="76"/>
        <v>18</v>
      </c>
      <c r="CX210" s="9">
        <v>18</v>
      </c>
      <c r="CY210" s="6">
        <f t="shared" si="73"/>
        <v>0</v>
      </c>
      <c r="CZ210" s="9"/>
      <c r="DA210" s="9"/>
      <c r="DB210" s="9"/>
      <c r="DC210" s="6">
        <f t="shared" si="74"/>
        <v>0</v>
      </c>
      <c r="DD210" s="9"/>
      <c r="DE210" s="9"/>
      <c r="DF210" s="10">
        <f t="shared" si="59"/>
        <v>10919</v>
      </c>
    </row>
    <row r="211" spans="1:110" ht="15" customHeight="1">
      <c r="A211" s="12">
        <v>210</v>
      </c>
      <c r="B211" s="13" t="s">
        <v>127</v>
      </c>
      <c r="C211" s="3" t="s">
        <v>166</v>
      </c>
      <c r="D211" s="3" t="s">
        <v>167</v>
      </c>
      <c r="E211" s="4"/>
      <c r="F211" s="5">
        <f t="shared" si="77"/>
        <v>8313</v>
      </c>
      <c r="G211" s="6">
        <f t="shared" si="60"/>
        <v>0</v>
      </c>
      <c r="H211" s="7"/>
      <c r="I211" s="7"/>
      <c r="J211" s="7"/>
      <c r="K211" s="7"/>
      <c r="L211" s="9"/>
      <c r="M211" s="9"/>
      <c r="N211" s="9"/>
      <c r="O211" s="9"/>
      <c r="P211" s="9"/>
      <c r="Q211" s="6">
        <f t="shared" si="61"/>
        <v>6</v>
      </c>
      <c r="R211" s="9"/>
      <c r="S211" s="9">
        <v>6</v>
      </c>
      <c r="T211" s="9"/>
      <c r="U211" s="9"/>
      <c r="V211" s="9"/>
      <c r="W211" s="9"/>
      <c r="X211" s="6">
        <f t="shared" si="62"/>
        <v>0</v>
      </c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6">
        <f t="shared" si="63"/>
        <v>0</v>
      </c>
      <c r="AQ211" s="9">
        <v>0</v>
      </c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6">
        <f t="shared" si="64"/>
        <v>0</v>
      </c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8">
        <f t="shared" si="65"/>
        <v>0</v>
      </c>
      <c r="BO211" s="9"/>
      <c r="BP211" s="9"/>
      <c r="BQ211" s="9">
        <v>0</v>
      </c>
      <c r="BR211" s="6">
        <f t="shared" si="75"/>
        <v>0</v>
      </c>
      <c r="BS211" s="9"/>
      <c r="BT211" s="9"/>
      <c r="BU211" s="9"/>
      <c r="BV211" s="6">
        <f t="shared" si="66"/>
        <v>0</v>
      </c>
      <c r="BW211" s="9"/>
      <c r="BX211" s="6">
        <f t="shared" si="67"/>
        <v>0</v>
      </c>
      <c r="BY211" s="9"/>
      <c r="BZ211" s="9"/>
      <c r="CA211" s="9"/>
      <c r="CB211" s="6">
        <f t="shared" si="68"/>
        <v>0</v>
      </c>
      <c r="CC211" s="9"/>
      <c r="CD211" s="9"/>
      <c r="CE211" s="9"/>
      <c r="CF211" s="9"/>
      <c r="CG211" s="9"/>
      <c r="CH211" s="9"/>
      <c r="CI211" s="6">
        <f t="shared" si="69"/>
        <v>0</v>
      </c>
      <c r="CJ211" s="9"/>
      <c r="CK211" s="6">
        <f t="shared" si="70"/>
        <v>0</v>
      </c>
      <c r="CL211" s="9"/>
      <c r="CM211" s="9"/>
      <c r="CN211" s="9"/>
      <c r="CO211" s="6">
        <f t="shared" si="71"/>
        <v>8155</v>
      </c>
      <c r="CP211" s="9"/>
      <c r="CQ211" s="9"/>
      <c r="CR211" s="9"/>
      <c r="CS211" s="9"/>
      <c r="CT211" s="9">
        <v>8155</v>
      </c>
      <c r="CU211" s="6">
        <f t="shared" si="72"/>
        <v>0</v>
      </c>
      <c r="CV211" s="9"/>
      <c r="CW211" s="6">
        <f t="shared" si="76"/>
        <v>152</v>
      </c>
      <c r="CX211" s="9">
        <v>152</v>
      </c>
      <c r="CY211" s="6">
        <f t="shared" si="73"/>
        <v>0</v>
      </c>
      <c r="CZ211" s="9"/>
      <c r="DA211" s="9"/>
      <c r="DB211" s="9"/>
      <c r="DC211" s="6">
        <f t="shared" si="74"/>
        <v>0</v>
      </c>
      <c r="DD211" s="9"/>
      <c r="DE211" s="9"/>
      <c r="DF211" s="10">
        <f t="shared" si="59"/>
        <v>8313</v>
      </c>
    </row>
    <row r="212" spans="1:110" ht="15" customHeight="1">
      <c r="A212" s="12">
        <v>211</v>
      </c>
      <c r="B212" s="13" t="s">
        <v>128</v>
      </c>
      <c r="C212" s="3" t="s">
        <v>166</v>
      </c>
      <c r="D212" s="3" t="s">
        <v>167</v>
      </c>
      <c r="E212" s="4"/>
      <c r="F212" s="5">
        <f t="shared" si="77"/>
        <v>0</v>
      </c>
      <c r="G212" s="6">
        <f t="shared" si="60"/>
        <v>0</v>
      </c>
      <c r="H212" s="7"/>
      <c r="I212" s="7"/>
      <c r="J212" s="7"/>
      <c r="K212" s="7"/>
      <c r="L212" s="9"/>
      <c r="M212" s="9"/>
      <c r="N212" s="9"/>
      <c r="O212" s="9"/>
      <c r="P212" s="9"/>
      <c r="Q212" s="6">
        <f t="shared" si="61"/>
        <v>0</v>
      </c>
      <c r="R212" s="9"/>
      <c r="S212" s="9">
        <v>0</v>
      </c>
      <c r="T212" s="9"/>
      <c r="U212" s="9"/>
      <c r="V212" s="9"/>
      <c r="W212" s="9"/>
      <c r="X212" s="6">
        <f t="shared" si="62"/>
        <v>0</v>
      </c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6">
        <f t="shared" si="63"/>
        <v>0</v>
      </c>
      <c r="AQ212" s="9">
        <v>0</v>
      </c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6">
        <f t="shared" si="64"/>
        <v>0</v>
      </c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8">
        <f t="shared" si="65"/>
        <v>0</v>
      </c>
      <c r="BO212" s="9"/>
      <c r="BP212" s="9"/>
      <c r="BQ212" s="9">
        <v>0</v>
      </c>
      <c r="BR212" s="6">
        <f t="shared" si="75"/>
        <v>0</v>
      </c>
      <c r="BS212" s="9"/>
      <c r="BT212" s="9"/>
      <c r="BU212" s="9"/>
      <c r="BV212" s="6">
        <f t="shared" si="66"/>
        <v>0</v>
      </c>
      <c r="BW212" s="9"/>
      <c r="BX212" s="6">
        <f t="shared" si="67"/>
        <v>0</v>
      </c>
      <c r="BY212" s="9"/>
      <c r="BZ212" s="9"/>
      <c r="CA212" s="9"/>
      <c r="CB212" s="6">
        <f t="shared" si="68"/>
        <v>0</v>
      </c>
      <c r="CC212" s="9"/>
      <c r="CD212" s="9"/>
      <c r="CE212" s="9"/>
      <c r="CF212" s="9"/>
      <c r="CG212" s="9"/>
      <c r="CH212" s="9"/>
      <c r="CI212" s="6">
        <f t="shared" si="69"/>
        <v>0</v>
      </c>
      <c r="CJ212" s="9"/>
      <c r="CK212" s="6">
        <f t="shared" si="70"/>
        <v>0</v>
      </c>
      <c r="CL212" s="9"/>
      <c r="CM212" s="9"/>
      <c r="CN212" s="9"/>
      <c r="CO212" s="6">
        <f t="shared" si="71"/>
        <v>0</v>
      </c>
      <c r="CP212" s="9"/>
      <c r="CQ212" s="9"/>
      <c r="CR212" s="9"/>
      <c r="CS212" s="9"/>
      <c r="CT212" s="9">
        <v>0</v>
      </c>
      <c r="CU212" s="6">
        <f t="shared" si="72"/>
        <v>0</v>
      </c>
      <c r="CV212" s="9"/>
      <c r="CW212" s="6">
        <f t="shared" si="76"/>
        <v>0</v>
      </c>
      <c r="CX212" s="9">
        <v>0</v>
      </c>
      <c r="CY212" s="6">
        <f t="shared" si="73"/>
        <v>0</v>
      </c>
      <c r="CZ212" s="9"/>
      <c r="DA212" s="9"/>
      <c r="DB212" s="9"/>
      <c r="DC212" s="6">
        <f t="shared" si="74"/>
        <v>0</v>
      </c>
      <c r="DD212" s="9"/>
      <c r="DE212" s="9"/>
      <c r="DF212" s="10">
        <f t="shared" si="59"/>
        <v>0</v>
      </c>
    </row>
    <row r="213" spans="1:110" ht="15" customHeight="1">
      <c r="A213" s="12">
        <v>212</v>
      </c>
      <c r="B213" s="13" t="s">
        <v>129</v>
      </c>
      <c r="C213" s="3" t="s">
        <v>166</v>
      </c>
      <c r="D213" s="3" t="s">
        <v>167</v>
      </c>
      <c r="E213" s="4"/>
      <c r="F213" s="5">
        <f t="shared" si="77"/>
        <v>223</v>
      </c>
      <c r="G213" s="6">
        <f t="shared" si="60"/>
        <v>0</v>
      </c>
      <c r="H213" s="7"/>
      <c r="I213" s="7"/>
      <c r="J213" s="7"/>
      <c r="K213" s="7"/>
      <c r="L213" s="9"/>
      <c r="M213" s="9"/>
      <c r="N213" s="9"/>
      <c r="O213" s="9"/>
      <c r="P213" s="9"/>
      <c r="Q213" s="6">
        <f t="shared" si="61"/>
        <v>0</v>
      </c>
      <c r="R213" s="9"/>
      <c r="S213" s="9">
        <v>0</v>
      </c>
      <c r="T213" s="9"/>
      <c r="U213" s="9"/>
      <c r="V213" s="9"/>
      <c r="W213" s="9"/>
      <c r="X213" s="6">
        <f t="shared" si="62"/>
        <v>0</v>
      </c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6">
        <f t="shared" si="63"/>
        <v>0</v>
      </c>
      <c r="AQ213" s="9">
        <v>0</v>
      </c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6">
        <f t="shared" si="64"/>
        <v>0</v>
      </c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8">
        <f t="shared" si="65"/>
        <v>0</v>
      </c>
      <c r="BO213" s="9"/>
      <c r="BP213" s="9"/>
      <c r="BQ213" s="9">
        <v>0</v>
      </c>
      <c r="BR213" s="6">
        <f t="shared" si="75"/>
        <v>0</v>
      </c>
      <c r="BS213" s="9"/>
      <c r="BT213" s="9"/>
      <c r="BU213" s="9"/>
      <c r="BV213" s="6">
        <f t="shared" si="66"/>
        <v>0</v>
      </c>
      <c r="BW213" s="9"/>
      <c r="BX213" s="6">
        <f t="shared" si="67"/>
        <v>0</v>
      </c>
      <c r="BY213" s="9"/>
      <c r="BZ213" s="9"/>
      <c r="CA213" s="9"/>
      <c r="CB213" s="6">
        <f t="shared" si="68"/>
        <v>0</v>
      </c>
      <c r="CC213" s="9"/>
      <c r="CD213" s="9"/>
      <c r="CE213" s="9"/>
      <c r="CF213" s="9"/>
      <c r="CG213" s="9"/>
      <c r="CH213" s="9"/>
      <c r="CI213" s="6">
        <f t="shared" si="69"/>
        <v>0</v>
      </c>
      <c r="CJ213" s="9"/>
      <c r="CK213" s="6">
        <f t="shared" si="70"/>
        <v>0</v>
      </c>
      <c r="CL213" s="9"/>
      <c r="CM213" s="9"/>
      <c r="CN213" s="9"/>
      <c r="CO213" s="6">
        <f t="shared" si="71"/>
        <v>223</v>
      </c>
      <c r="CP213" s="9"/>
      <c r="CQ213" s="9"/>
      <c r="CR213" s="9"/>
      <c r="CS213" s="9"/>
      <c r="CT213" s="9">
        <v>223</v>
      </c>
      <c r="CU213" s="6">
        <f t="shared" si="72"/>
        <v>0</v>
      </c>
      <c r="CV213" s="9"/>
      <c r="CW213" s="6">
        <f t="shared" si="76"/>
        <v>0</v>
      </c>
      <c r="CX213" s="9">
        <v>0</v>
      </c>
      <c r="CY213" s="6">
        <f t="shared" si="73"/>
        <v>0</v>
      </c>
      <c r="CZ213" s="9"/>
      <c r="DA213" s="9"/>
      <c r="DB213" s="9"/>
      <c r="DC213" s="6">
        <f t="shared" si="74"/>
        <v>0</v>
      </c>
      <c r="DD213" s="9"/>
      <c r="DE213" s="9"/>
      <c r="DF213" s="10">
        <f t="shared" si="59"/>
        <v>223</v>
      </c>
    </row>
    <row r="214" spans="1:110" ht="15" customHeight="1">
      <c r="A214" s="12">
        <v>213</v>
      </c>
      <c r="B214" s="13" t="s">
        <v>130</v>
      </c>
      <c r="C214" s="3" t="s">
        <v>166</v>
      </c>
      <c r="D214" s="3" t="s">
        <v>167</v>
      </c>
      <c r="E214" s="4"/>
      <c r="F214" s="5">
        <f t="shared" si="77"/>
        <v>329</v>
      </c>
      <c r="G214" s="6">
        <f t="shared" si="60"/>
        <v>0</v>
      </c>
      <c r="H214" s="7"/>
      <c r="I214" s="7"/>
      <c r="J214" s="7"/>
      <c r="K214" s="7"/>
      <c r="L214" s="9"/>
      <c r="M214" s="9"/>
      <c r="N214" s="9"/>
      <c r="O214" s="9"/>
      <c r="P214" s="9"/>
      <c r="Q214" s="6">
        <f t="shared" si="61"/>
        <v>0</v>
      </c>
      <c r="R214" s="9"/>
      <c r="S214" s="9">
        <v>0</v>
      </c>
      <c r="T214" s="9"/>
      <c r="U214" s="9"/>
      <c r="V214" s="9"/>
      <c r="W214" s="9"/>
      <c r="X214" s="6">
        <f t="shared" si="62"/>
        <v>0</v>
      </c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6">
        <f t="shared" si="63"/>
        <v>0</v>
      </c>
      <c r="AQ214" s="9">
        <v>0</v>
      </c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6">
        <f t="shared" si="64"/>
        <v>0</v>
      </c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8">
        <f t="shared" si="65"/>
        <v>0</v>
      </c>
      <c r="BO214" s="9"/>
      <c r="BP214" s="9"/>
      <c r="BQ214" s="9">
        <v>0</v>
      </c>
      <c r="BR214" s="6">
        <f t="shared" si="75"/>
        <v>0</v>
      </c>
      <c r="BS214" s="9"/>
      <c r="BT214" s="9"/>
      <c r="BU214" s="9"/>
      <c r="BV214" s="6">
        <f t="shared" si="66"/>
        <v>0</v>
      </c>
      <c r="BW214" s="9"/>
      <c r="BX214" s="6">
        <f t="shared" si="67"/>
        <v>0</v>
      </c>
      <c r="BY214" s="9"/>
      <c r="BZ214" s="9"/>
      <c r="CA214" s="9"/>
      <c r="CB214" s="6">
        <f t="shared" si="68"/>
        <v>0</v>
      </c>
      <c r="CC214" s="9"/>
      <c r="CD214" s="9"/>
      <c r="CE214" s="9"/>
      <c r="CF214" s="9"/>
      <c r="CG214" s="9"/>
      <c r="CH214" s="9"/>
      <c r="CI214" s="6">
        <f t="shared" si="69"/>
        <v>0</v>
      </c>
      <c r="CJ214" s="9"/>
      <c r="CK214" s="6">
        <f t="shared" si="70"/>
        <v>0</v>
      </c>
      <c r="CL214" s="9"/>
      <c r="CM214" s="9"/>
      <c r="CN214" s="9"/>
      <c r="CO214" s="6">
        <f t="shared" si="71"/>
        <v>328</v>
      </c>
      <c r="CP214" s="9"/>
      <c r="CQ214" s="9"/>
      <c r="CR214" s="9"/>
      <c r="CS214" s="9"/>
      <c r="CT214" s="9">
        <v>328</v>
      </c>
      <c r="CU214" s="6">
        <f t="shared" si="72"/>
        <v>0</v>
      </c>
      <c r="CV214" s="9"/>
      <c r="CW214" s="6">
        <f t="shared" si="76"/>
        <v>1</v>
      </c>
      <c r="CX214" s="9">
        <v>1</v>
      </c>
      <c r="CY214" s="6">
        <f t="shared" si="73"/>
        <v>0</v>
      </c>
      <c r="CZ214" s="9"/>
      <c r="DA214" s="9"/>
      <c r="DB214" s="9"/>
      <c r="DC214" s="6">
        <f t="shared" si="74"/>
        <v>0</v>
      </c>
      <c r="DD214" s="9"/>
      <c r="DE214" s="9"/>
      <c r="DF214" s="10">
        <f t="shared" si="59"/>
        <v>329</v>
      </c>
    </row>
    <row r="215" spans="1:110" ht="15" customHeight="1">
      <c r="A215" s="12">
        <v>214</v>
      </c>
      <c r="B215" s="13" t="s">
        <v>131</v>
      </c>
      <c r="C215" s="3" t="s">
        <v>166</v>
      </c>
      <c r="D215" s="3" t="s">
        <v>167</v>
      </c>
      <c r="E215" s="4"/>
      <c r="F215" s="5">
        <f t="shared" si="77"/>
        <v>4689</v>
      </c>
      <c r="G215" s="6">
        <f t="shared" si="60"/>
        <v>0</v>
      </c>
      <c r="H215" s="7"/>
      <c r="I215" s="7"/>
      <c r="J215" s="7"/>
      <c r="K215" s="7"/>
      <c r="L215" s="9"/>
      <c r="M215" s="9"/>
      <c r="N215" s="9"/>
      <c r="O215" s="9"/>
      <c r="P215" s="9"/>
      <c r="Q215" s="6">
        <f t="shared" si="61"/>
        <v>0</v>
      </c>
      <c r="R215" s="9"/>
      <c r="S215" s="9">
        <v>0</v>
      </c>
      <c r="T215" s="9"/>
      <c r="U215" s="9"/>
      <c r="V215" s="9"/>
      <c r="W215" s="9"/>
      <c r="X215" s="6">
        <f t="shared" si="62"/>
        <v>0</v>
      </c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6">
        <f t="shared" si="63"/>
        <v>0</v>
      </c>
      <c r="AQ215" s="9">
        <v>0</v>
      </c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6">
        <f t="shared" si="64"/>
        <v>0</v>
      </c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8">
        <f t="shared" si="65"/>
        <v>0</v>
      </c>
      <c r="BO215" s="9"/>
      <c r="BP215" s="9"/>
      <c r="BQ215" s="9">
        <v>0</v>
      </c>
      <c r="BR215" s="6">
        <f t="shared" si="75"/>
        <v>0</v>
      </c>
      <c r="BS215" s="9"/>
      <c r="BT215" s="9"/>
      <c r="BU215" s="9"/>
      <c r="BV215" s="6">
        <f t="shared" si="66"/>
        <v>0</v>
      </c>
      <c r="BW215" s="9"/>
      <c r="BX215" s="6">
        <f t="shared" si="67"/>
        <v>0</v>
      </c>
      <c r="BY215" s="9"/>
      <c r="BZ215" s="9"/>
      <c r="CA215" s="9"/>
      <c r="CB215" s="6">
        <f t="shared" si="68"/>
        <v>0</v>
      </c>
      <c r="CC215" s="9"/>
      <c r="CD215" s="9"/>
      <c r="CE215" s="9"/>
      <c r="CF215" s="9"/>
      <c r="CG215" s="9"/>
      <c r="CH215" s="9"/>
      <c r="CI215" s="6">
        <f t="shared" si="69"/>
        <v>0</v>
      </c>
      <c r="CJ215" s="9"/>
      <c r="CK215" s="6">
        <f t="shared" si="70"/>
        <v>0</v>
      </c>
      <c r="CL215" s="9"/>
      <c r="CM215" s="9"/>
      <c r="CN215" s="9"/>
      <c r="CO215" s="6">
        <f t="shared" si="71"/>
        <v>4673</v>
      </c>
      <c r="CP215" s="9"/>
      <c r="CQ215" s="9"/>
      <c r="CR215" s="9"/>
      <c r="CS215" s="9"/>
      <c r="CT215" s="9">
        <v>4673</v>
      </c>
      <c r="CU215" s="6">
        <f t="shared" si="72"/>
        <v>0</v>
      </c>
      <c r="CV215" s="9"/>
      <c r="CW215" s="6">
        <f t="shared" si="76"/>
        <v>16</v>
      </c>
      <c r="CX215" s="9">
        <v>16</v>
      </c>
      <c r="CY215" s="6">
        <f t="shared" si="73"/>
        <v>0</v>
      </c>
      <c r="CZ215" s="9"/>
      <c r="DA215" s="9"/>
      <c r="DB215" s="9"/>
      <c r="DC215" s="6">
        <f t="shared" si="74"/>
        <v>0</v>
      </c>
      <c r="DD215" s="9"/>
      <c r="DE215" s="9"/>
      <c r="DF215" s="10">
        <f t="shared" si="59"/>
        <v>4689</v>
      </c>
    </row>
    <row r="216" spans="1:110" ht="15" customHeight="1">
      <c r="A216" s="12">
        <v>215</v>
      </c>
      <c r="B216" s="13" t="s">
        <v>132</v>
      </c>
      <c r="C216" s="3" t="s">
        <v>166</v>
      </c>
      <c r="D216" s="3" t="s">
        <v>167</v>
      </c>
      <c r="E216" s="4"/>
      <c r="F216" s="5">
        <f t="shared" si="77"/>
        <v>6693</v>
      </c>
      <c r="G216" s="6">
        <f t="shared" si="60"/>
        <v>0</v>
      </c>
      <c r="H216" s="7"/>
      <c r="I216" s="7"/>
      <c r="J216" s="7"/>
      <c r="K216" s="7"/>
      <c r="L216" s="9"/>
      <c r="M216" s="9"/>
      <c r="N216" s="9"/>
      <c r="O216" s="9"/>
      <c r="P216" s="9"/>
      <c r="Q216" s="6">
        <f t="shared" si="61"/>
        <v>24</v>
      </c>
      <c r="R216" s="9"/>
      <c r="S216" s="9">
        <v>24</v>
      </c>
      <c r="T216" s="9"/>
      <c r="U216" s="9"/>
      <c r="V216" s="9"/>
      <c r="W216" s="9"/>
      <c r="X216" s="6">
        <f t="shared" si="62"/>
        <v>0</v>
      </c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6">
        <f t="shared" si="63"/>
        <v>0</v>
      </c>
      <c r="AQ216" s="9">
        <v>0</v>
      </c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6">
        <f t="shared" si="64"/>
        <v>0</v>
      </c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8">
        <f t="shared" si="65"/>
        <v>0</v>
      </c>
      <c r="BO216" s="9"/>
      <c r="BP216" s="9"/>
      <c r="BQ216" s="9">
        <v>0</v>
      </c>
      <c r="BR216" s="6">
        <f t="shared" si="75"/>
        <v>0</v>
      </c>
      <c r="BS216" s="9"/>
      <c r="BT216" s="9"/>
      <c r="BU216" s="9"/>
      <c r="BV216" s="6">
        <f t="shared" si="66"/>
        <v>0</v>
      </c>
      <c r="BW216" s="9"/>
      <c r="BX216" s="6">
        <f t="shared" si="67"/>
        <v>0</v>
      </c>
      <c r="BY216" s="9"/>
      <c r="BZ216" s="9"/>
      <c r="CA216" s="9"/>
      <c r="CB216" s="6">
        <f t="shared" si="68"/>
        <v>0</v>
      </c>
      <c r="CC216" s="9"/>
      <c r="CD216" s="9"/>
      <c r="CE216" s="9"/>
      <c r="CF216" s="9"/>
      <c r="CG216" s="9"/>
      <c r="CH216" s="9"/>
      <c r="CI216" s="6">
        <f t="shared" si="69"/>
        <v>0</v>
      </c>
      <c r="CJ216" s="9"/>
      <c r="CK216" s="6">
        <f t="shared" si="70"/>
        <v>0</v>
      </c>
      <c r="CL216" s="9"/>
      <c r="CM216" s="9"/>
      <c r="CN216" s="9"/>
      <c r="CO216" s="6">
        <f t="shared" si="71"/>
        <v>6652</v>
      </c>
      <c r="CP216" s="9"/>
      <c r="CQ216" s="9"/>
      <c r="CR216" s="9"/>
      <c r="CS216" s="9"/>
      <c r="CT216" s="9">
        <v>6652</v>
      </c>
      <c r="CU216" s="6">
        <f t="shared" si="72"/>
        <v>0</v>
      </c>
      <c r="CV216" s="9"/>
      <c r="CW216" s="6">
        <f t="shared" si="76"/>
        <v>17</v>
      </c>
      <c r="CX216" s="9">
        <v>17</v>
      </c>
      <c r="CY216" s="6">
        <f t="shared" si="73"/>
        <v>0</v>
      </c>
      <c r="CZ216" s="9"/>
      <c r="DA216" s="9"/>
      <c r="DB216" s="9"/>
      <c r="DC216" s="6">
        <f t="shared" si="74"/>
        <v>0</v>
      </c>
      <c r="DD216" s="9"/>
      <c r="DE216" s="9"/>
      <c r="DF216" s="10">
        <f t="shared" si="59"/>
        <v>6693</v>
      </c>
    </row>
    <row r="217" spans="1:110" ht="15" customHeight="1">
      <c r="A217" s="12">
        <v>216</v>
      </c>
      <c r="B217" s="13" t="s">
        <v>133</v>
      </c>
      <c r="C217" s="3" t="s">
        <v>166</v>
      </c>
      <c r="D217" s="3" t="s">
        <v>167</v>
      </c>
      <c r="E217" s="4"/>
      <c r="F217" s="5">
        <f t="shared" si="77"/>
        <v>500</v>
      </c>
      <c r="G217" s="6">
        <f t="shared" si="60"/>
        <v>0</v>
      </c>
      <c r="H217" s="7"/>
      <c r="I217" s="7"/>
      <c r="J217" s="7"/>
      <c r="K217" s="7"/>
      <c r="L217" s="9"/>
      <c r="M217" s="9"/>
      <c r="N217" s="9"/>
      <c r="O217" s="9"/>
      <c r="P217" s="9"/>
      <c r="Q217" s="6">
        <f t="shared" si="61"/>
        <v>0</v>
      </c>
      <c r="R217" s="9"/>
      <c r="S217" s="9">
        <v>0</v>
      </c>
      <c r="T217" s="9"/>
      <c r="U217" s="9"/>
      <c r="V217" s="9"/>
      <c r="W217" s="9"/>
      <c r="X217" s="6">
        <f t="shared" si="62"/>
        <v>0</v>
      </c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6">
        <f t="shared" si="63"/>
        <v>0</v>
      </c>
      <c r="AQ217" s="9">
        <v>0</v>
      </c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6">
        <f t="shared" si="64"/>
        <v>0</v>
      </c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8">
        <f t="shared" si="65"/>
        <v>0</v>
      </c>
      <c r="BO217" s="9"/>
      <c r="BP217" s="9"/>
      <c r="BQ217" s="9">
        <v>0</v>
      </c>
      <c r="BR217" s="6">
        <f t="shared" si="75"/>
        <v>0</v>
      </c>
      <c r="BS217" s="9"/>
      <c r="BT217" s="9"/>
      <c r="BU217" s="9"/>
      <c r="BV217" s="6">
        <f t="shared" si="66"/>
        <v>0</v>
      </c>
      <c r="BW217" s="9"/>
      <c r="BX217" s="6">
        <f t="shared" si="67"/>
        <v>0</v>
      </c>
      <c r="BY217" s="9"/>
      <c r="BZ217" s="9"/>
      <c r="CA217" s="9"/>
      <c r="CB217" s="6">
        <f t="shared" si="68"/>
        <v>0</v>
      </c>
      <c r="CC217" s="9"/>
      <c r="CD217" s="9"/>
      <c r="CE217" s="9"/>
      <c r="CF217" s="9"/>
      <c r="CG217" s="9"/>
      <c r="CH217" s="9"/>
      <c r="CI217" s="6">
        <f t="shared" si="69"/>
        <v>0</v>
      </c>
      <c r="CJ217" s="9"/>
      <c r="CK217" s="6">
        <f t="shared" si="70"/>
        <v>0</v>
      </c>
      <c r="CL217" s="9"/>
      <c r="CM217" s="9"/>
      <c r="CN217" s="9"/>
      <c r="CO217" s="6">
        <f t="shared" si="71"/>
        <v>500</v>
      </c>
      <c r="CP217" s="9"/>
      <c r="CQ217" s="9"/>
      <c r="CR217" s="9"/>
      <c r="CS217" s="9"/>
      <c r="CT217" s="9">
        <v>500</v>
      </c>
      <c r="CU217" s="6">
        <f t="shared" si="72"/>
        <v>0</v>
      </c>
      <c r="CV217" s="9"/>
      <c r="CW217" s="6">
        <f t="shared" si="76"/>
        <v>0</v>
      </c>
      <c r="CX217" s="9">
        <v>0</v>
      </c>
      <c r="CY217" s="6">
        <f t="shared" si="73"/>
        <v>0</v>
      </c>
      <c r="CZ217" s="9"/>
      <c r="DA217" s="9"/>
      <c r="DB217" s="9"/>
      <c r="DC217" s="6">
        <f t="shared" si="74"/>
        <v>0</v>
      </c>
      <c r="DD217" s="9"/>
      <c r="DE217" s="9"/>
      <c r="DF217" s="10">
        <f t="shared" si="59"/>
        <v>500</v>
      </c>
    </row>
    <row r="218" spans="1:110" ht="15" customHeight="1">
      <c r="A218" s="12">
        <v>217</v>
      </c>
      <c r="B218" s="13" t="s">
        <v>134</v>
      </c>
      <c r="C218" s="3" t="s">
        <v>166</v>
      </c>
      <c r="D218" s="3" t="s">
        <v>167</v>
      </c>
      <c r="E218" s="4"/>
      <c r="F218" s="5">
        <f t="shared" si="77"/>
        <v>706</v>
      </c>
      <c r="G218" s="6">
        <f t="shared" si="60"/>
        <v>0</v>
      </c>
      <c r="H218" s="7"/>
      <c r="I218" s="7"/>
      <c r="J218" s="7"/>
      <c r="K218" s="7"/>
      <c r="L218" s="9"/>
      <c r="M218" s="9"/>
      <c r="N218" s="9"/>
      <c r="O218" s="9"/>
      <c r="P218" s="9"/>
      <c r="Q218" s="6">
        <f t="shared" si="61"/>
        <v>0</v>
      </c>
      <c r="R218" s="9"/>
      <c r="S218" s="9">
        <v>0</v>
      </c>
      <c r="T218" s="9"/>
      <c r="U218" s="9"/>
      <c r="V218" s="9"/>
      <c r="W218" s="9"/>
      <c r="X218" s="6">
        <f t="shared" si="62"/>
        <v>0</v>
      </c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6">
        <f t="shared" si="63"/>
        <v>0</v>
      </c>
      <c r="AQ218" s="9">
        <v>0</v>
      </c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6">
        <f t="shared" si="64"/>
        <v>0</v>
      </c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8">
        <f t="shared" si="65"/>
        <v>0</v>
      </c>
      <c r="BO218" s="9"/>
      <c r="BP218" s="9"/>
      <c r="BQ218" s="9">
        <v>0</v>
      </c>
      <c r="BR218" s="6">
        <f t="shared" si="75"/>
        <v>0</v>
      </c>
      <c r="BS218" s="9"/>
      <c r="BT218" s="9"/>
      <c r="BU218" s="9"/>
      <c r="BV218" s="6">
        <f t="shared" si="66"/>
        <v>0</v>
      </c>
      <c r="BW218" s="9"/>
      <c r="BX218" s="6">
        <f t="shared" si="67"/>
        <v>0</v>
      </c>
      <c r="BY218" s="9"/>
      <c r="BZ218" s="9"/>
      <c r="CA218" s="9"/>
      <c r="CB218" s="6">
        <f t="shared" si="68"/>
        <v>0</v>
      </c>
      <c r="CC218" s="9"/>
      <c r="CD218" s="9"/>
      <c r="CE218" s="9"/>
      <c r="CF218" s="9"/>
      <c r="CG218" s="9"/>
      <c r="CH218" s="9"/>
      <c r="CI218" s="6">
        <f t="shared" si="69"/>
        <v>0</v>
      </c>
      <c r="CJ218" s="9"/>
      <c r="CK218" s="6">
        <f t="shared" si="70"/>
        <v>0</v>
      </c>
      <c r="CL218" s="9"/>
      <c r="CM218" s="9"/>
      <c r="CN218" s="9"/>
      <c r="CO218" s="6">
        <f t="shared" si="71"/>
        <v>701</v>
      </c>
      <c r="CP218" s="9"/>
      <c r="CQ218" s="9"/>
      <c r="CR218" s="9"/>
      <c r="CS218" s="9"/>
      <c r="CT218" s="9">
        <v>701</v>
      </c>
      <c r="CU218" s="6">
        <f t="shared" si="72"/>
        <v>0</v>
      </c>
      <c r="CV218" s="9"/>
      <c r="CW218" s="6">
        <f t="shared" si="76"/>
        <v>5</v>
      </c>
      <c r="CX218" s="9">
        <v>5</v>
      </c>
      <c r="CY218" s="6">
        <f t="shared" si="73"/>
        <v>0</v>
      </c>
      <c r="CZ218" s="9"/>
      <c r="DA218" s="9"/>
      <c r="DB218" s="9"/>
      <c r="DC218" s="6">
        <f t="shared" si="74"/>
        <v>0</v>
      </c>
      <c r="DD218" s="9"/>
      <c r="DE218" s="9"/>
      <c r="DF218" s="10">
        <f t="shared" si="59"/>
        <v>706</v>
      </c>
    </row>
    <row r="219" spans="1:110" ht="15" customHeight="1">
      <c r="A219" s="12">
        <v>218</v>
      </c>
      <c r="B219" s="13" t="s">
        <v>135</v>
      </c>
      <c r="C219" s="3" t="s">
        <v>166</v>
      </c>
      <c r="D219" s="3" t="s">
        <v>167</v>
      </c>
      <c r="E219" s="4"/>
      <c r="F219" s="5">
        <f t="shared" si="77"/>
        <v>1720</v>
      </c>
      <c r="G219" s="6">
        <f t="shared" si="60"/>
        <v>0</v>
      </c>
      <c r="H219" s="7"/>
      <c r="I219" s="7"/>
      <c r="J219" s="7"/>
      <c r="K219" s="7"/>
      <c r="L219" s="9"/>
      <c r="M219" s="9"/>
      <c r="N219" s="9"/>
      <c r="O219" s="9"/>
      <c r="P219" s="9"/>
      <c r="Q219" s="6">
        <f t="shared" si="61"/>
        <v>0</v>
      </c>
      <c r="R219" s="9"/>
      <c r="S219" s="9">
        <v>0</v>
      </c>
      <c r="T219" s="9"/>
      <c r="U219" s="9"/>
      <c r="V219" s="9"/>
      <c r="W219" s="9"/>
      <c r="X219" s="6">
        <f t="shared" si="62"/>
        <v>0</v>
      </c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6">
        <f t="shared" si="63"/>
        <v>0</v>
      </c>
      <c r="AQ219" s="9">
        <v>0</v>
      </c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6">
        <f t="shared" si="64"/>
        <v>0</v>
      </c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8">
        <f t="shared" si="65"/>
        <v>0</v>
      </c>
      <c r="BO219" s="9"/>
      <c r="BP219" s="9"/>
      <c r="BQ219" s="9">
        <v>0</v>
      </c>
      <c r="BR219" s="6">
        <f t="shared" si="75"/>
        <v>0</v>
      </c>
      <c r="BS219" s="9"/>
      <c r="BT219" s="9"/>
      <c r="BU219" s="9"/>
      <c r="BV219" s="6">
        <f t="shared" si="66"/>
        <v>0</v>
      </c>
      <c r="BW219" s="9"/>
      <c r="BX219" s="6">
        <f t="shared" si="67"/>
        <v>0</v>
      </c>
      <c r="BY219" s="9"/>
      <c r="BZ219" s="9"/>
      <c r="CA219" s="9"/>
      <c r="CB219" s="6">
        <f t="shared" si="68"/>
        <v>0</v>
      </c>
      <c r="CC219" s="9"/>
      <c r="CD219" s="9"/>
      <c r="CE219" s="9"/>
      <c r="CF219" s="9"/>
      <c r="CG219" s="9"/>
      <c r="CH219" s="9"/>
      <c r="CI219" s="6">
        <f t="shared" si="69"/>
        <v>0</v>
      </c>
      <c r="CJ219" s="9"/>
      <c r="CK219" s="6">
        <f t="shared" si="70"/>
        <v>0</v>
      </c>
      <c r="CL219" s="9"/>
      <c r="CM219" s="9"/>
      <c r="CN219" s="9"/>
      <c r="CO219" s="6">
        <f t="shared" si="71"/>
        <v>1719</v>
      </c>
      <c r="CP219" s="9"/>
      <c r="CQ219" s="9"/>
      <c r="CR219" s="9"/>
      <c r="CS219" s="9"/>
      <c r="CT219" s="9">
        <v>1719</v>
      </c>
      <c r="CU219" s="6">
        <f t="shared" si="72"/>
        <v>0</v>
      </c>
      <c r="CV219" s="9"/>
      <c r="CW219" s="6">
        <f t="shared" si="76"/>
        <v>1</v>
      </c>
      <c r="CX219" s="9">
        <v>1</v>
      </c>
      <c r="CY219" s="6">
        <f t="shared" si="73"/>
        <v>0</v>
      </c>
      <c r="CZ219" s="9"/>
      <c r="DA219" s="9"/>
      <c r="DB219" s="9"/>
      <c r="DC219" s="6">
        <f t="shared" si="74"/>
        <v>0</v>
      </c>
      <c r="DD219" s="9"/>
      <c r="DE219" s="9"/>
      <c r="DF219" s="10">
        <f t="shared" si="59"/>
        <v>1720</v>
      </c>
    </row>
    <row r="220" spans="1:110" ht="15" customHeight="1">
      <c r="A220" s="12">
        <v>219</v>
      </c>
      <c r="B220" s="13" t="s">
        <v>136</v>
      </c>
      <c r="C220" s="3" t="s">
        <v>166</v>
      </c>
      <c r="D220" s="3" t="s">
        <v>167</v>
      </c>
      <c r="E220" s="4"/>
      <c r="F220" s="5">
        <f t="shared" si="77"/>
        <v>8343</v>
      </c>
      <c r="G220" s="6">
        <f t="shared" si="60"/>
        <v>0</v>
      </c>
      <c r="H220" s="7"/>
      <c r="I220" s="7"/>
      <c r="J220" s="7"/>
      <c r="K220" s="7"/>
      <c r="L220" s="9"/>
      <c r="M220" s="9"/>
      <c r="N220" s="9"/>
      <c r="O220" s="9"/>
      <c r="P220" s="9"/>
      <c r="Q220" s="6">
        <f t="shared" si="61"/>
        <v>8</v>
      </c>
      <c r="R220" s="9"/>
      <c r="S220" s="9">
        <v>8</v>
      </c>
      <c r="T220" s="9"/>
      <c r="U220" s="9"/>
      <c r="V220" s="9"/>
      <c r="W220" s="9"/>
      <c r="X220" s="6">
        <f t="shared" si="62"/>
        <v>0</v>
      </c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6">
        <f t="shared" si="63"/>
        <v>15</v>
      </c>
      <c r="AQ220" s="9">
        <v>15</v>
      </c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6">
        <f t="shared" si="64"/>
        <v>0</v>
      </c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8">
        <f t="shared" si="65"/>
        <v>0</v>
      </c>
      <c r="BO220" s="9"/>
      <c r="BP220" s="9"/>
      <c r="BQ220" s="9">
        <v>0</v>
      </c>
      <c r="BR220" s="6">
        <f t="shared" si="75"/>
        <v>0</v>
      </c>
      <c r="BS220" s="9"/>
      <c r="BT220" s="9"/>
      <c r="BU220" s="9"/>
      <c r="BV220" s="6">
        <f t="shared" si="66"/>
        <v>0</v>
      </c>
      <c r="BW220" s="9"/>
      <c r="BX220" s="6">
        <f t="shared" si="67"/>
        <v>0</v>
      </c>
      <c r="BY220" s="9"/>
      <c r="BZ220" s="9"/>
      <c r="CA220" s="9"/>
      <c r="CB220" s="6">
        <f t="shared" si="68"/>
        <v>0</v>
      </c>
      <c r="CC220" s="9"/>
      <c r="CD220" s="9"/>
      <c r="CE220" s="9"/>
      <c r="CF220" s="9"/>
      <c r="CG220" s="9"/>
      <c r="CH220" s="9"/>
      <c r="CI220" s="6">
        <f t="shared" si="69"/>
        <v>0</v>
      </c>
      <c r="CJ220" s="9"/>
      <c r="CK220" s="6">
        <f t="shared" si="70"/>
        <v>0</v>
      </c>
      <c r="CL220" s="9"/>
      <c r="CM220" s="9"/>
      <c r="CN220" s="9"/>
      <c r="CO220" s="6">
        <f t="shared" si="71"/>
        <v>8298</v>
      </c>
      <c r="CP220" s="9"/>
      <c r="CQ220" s="9">
        <v>122</v>
      </c>
      <c r="CR220" s="9"/>
      <c r="CS220" s="9"/>
      <c r="CT220" s="9">
        <v>8176</v>
      </c>
      <c r="CU220" s="6">
        <f t="shared" si="72"/>
        <v>0</v>
      </c>
      <c r="CV220" s="9"/>
      <c r="CW220" s="6">
        <f t="shared" si="76"/>
        <v>22</v>
      </c>
      <c r="CX220" s="9">
        <v>22</v>
      </c>
      <c r="CY220" s="6">
        <f t="shared" si="73"/>
        <v>0</v>
      </c>
      <c r="CZ220" s="9"/>
      <c r="DA220" s="9"/>
      <c r="DB220" s="9"/>
      <c r="DC220" s="6">
        <f t="shared" si="74"/>
        <v>0</v>
      </c>
      <c r="DD220" s="9"/>
      <c r="DE220" s="9"/>
      <c r="DF220" s="10">
        <f t="shared" si="59"/>
        <v>8343</v>
      </c>
    </row>
    <row r="221" spans="1:110" ht="15" customHeight="1">
      <c r="A221" s="12">
        <v>220</v>
      </c>
      <c r="B221" s="13" t="s">
        <v>127</v>
      </c>
      <c r="C221" s="3" t="s">
        <v>133</v>
      </c>
      <c r="D221" s="3" t="s">
        <v>168</v>
      </c>
      <c r="E221" s="4" t="s">
        <v>153</v>
      </c>
      <c r="F221" s="5">
        <f t="shared" si="77"/>
        <v>1276</v>
      </c>
      <c r="G221" s="6">
        <f t="shared" si="60"/>
        <v>0</v>
      </c>
      <c r="H221" s="7">
        <v>0</v>
      </c>
      <c r="I221" s="7">
        <v>0</v>
      </c>
      <c r="J221" s="7">
        <v>0</v>
      </c>
      <c r="K221" s="7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6">
        <f t="shared" si="61"/>
        <v>1049</v>
      </c>
      <c r="R221" s="9">
        <v>24</v>
      </c>
      <c r="S221" s="9">
        <v>316</v>
      </c>
      <c r="T221" s="9">
        <v>0</v>
      </c>
      <c r="U221" s="9">
        <v>0</v>
      </c>
      <c r="V221" s="9">
        <v>0</v>
      </c>
      <c r="W221" s="9">
        <v>709</v>
      </c>
      <c r="X221" s="6">
        <f t="shared" si="62"/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6">
        <f t="shared" si="63"/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6">
        <f t="shared" si="64"/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8">
        <f t="shared" si="65"/>
        <v>0</v>
      </c>
      <c r="BO221" s="9">
        <v>0</v>
      </c>
      <c r="BP221" s="9">
        <v>0</v>
      </c>
      <c r="BQ221" s="9">
        <v>0</v>
      </c>
      <c r="BR221" s="6">
        <f t="shared" si="75"/>
        <v>0</v>
      </c>
      <c r="BS221" s="9">
        <v>0</v>
      </c>
      <c r="BT221" s="9">
        <v>0</v>
      </c>
      <c r="BU221" s="9">
        <v>0</v>
      </c>
      <c r="BV221" s="6">
        <f t="shared" si="66"/>
        <v>0</v>
      </c>
      <c r="BW221" s="9">
        <v>0</v>
      </c>
      <c r="BX221" s="6">
        <f t="shared" si="67"/>
        <v>0</v>
      </c>
      <c r="BY221" s="9">
        <v>0</v>
      </c>
      <c r="BZ221" s="9">
        <v>0</v>
      </c>
      <c r="CA221" s="9">
        <v>0</v>
      </c>
      <c r="CB221" s="6">
        <f t="shared" si="68"/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6">
        <f t="shared" si="69"/>
        <v>0</v>
      </c>
      <c r="CJ221" s="9">
        <v>0</v>
      </c>
      <c r="CK221" s="6">
        <f t="shared" si="70"/>
        <v>0</v>
      </c>
      <c r="CL221" s="9">
        <v>0</v>
      </c>
      <c r="CM221" s="9">
        <v>0</v>
      </c>
      <c r="CN221" s="9">
        <v>0</v>
      </c>
      <c r="CO221" s="6">
        <f t="shared" si="71"/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6">
        <f t="shared" si="72"/>
        <v>0</v>
      </c>
      <c r="CV221" s="9">
        <v>0</v>
      </c>
      <c r="CW221" s="6">
        <f t="shared" si="76"/>
        <v>215</v>
      </c>
      <c r="CX221" s="9">
        <v>215</v>
      </c>
      <c r="CY221" s="6">
        <f t="shared" si="73"/>
        <v>0</v>
      </c>
      <c r="CZ221" s="9">
        <v>0</v>
      </c>
      <c r="DA221" s="9">
        <v>0</v>
      </c>
      <c r="DB221" s="9">
        <v>0</v>
      </c>
      <c r="DC221" s="6">
        <f t="shared" si="74"/>
        <v>12</v>
      </c>
      <c r="DD221" s="9">
        <v>7</v>
      </c>
      <c r="DE221" s="9">
        <v>5</v>
      </c>
      <c r="DF221" s="10">
        <f t="shared" si="59"/>
        <v>1276</v>
      </c>
    </row>
    <row r="222" spans="1:110" ht="15" customHeight="1">
      <c r="A222" s="12">
        <v>221</v>
      </c>
      <c r="B222" s="13" t="s">
        <v>127</v>
      </c>
      <c r="C222" s="3" t="s">
        <v>169</v>
      </c>
      <c r="D222" s="3" t="s">
        <v>170</v>
      </c>
      <c r="E222" s="4" t="s">
        <v>153</v>
      </c>
      <c r="F222" s="5">
        <f t="shared" si="77"/>
        <v>101</v>
      </c>
      <c r="G222" s="6">
        <f t="shared" si="60"/>
        <v>0</v>
      </c>
      <c r="H222" s="7">
        <v>0</v>
      </c>
      <c r="I222" s="7">
        <v>0</v>
      </c>
      <c r="J222" s="7">
        <v>0</v>
      </c>
      <c r="K222" s="7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6">
        <f t="shared" si="61"/>
        <v>99</v>
      </c>
      <c r="R222" s="9">
        <v>0</v>
      </c>
      <c r="S222" s="9">
        <v>14</v>
      </c>
      <c r="T222" s="9">
        <v>0</v>
      </c>
      <c r="U222" s="9">
        <v>8</v>
      </c>
      <c r="V222" s="9">
        <v>0</v>
      </c>
      <c r="W222" s="9">
        <v>77</v>
      </c>
      <c r="X222" s="6">
        <f t="shared" si="62"/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6">
        <f t="shared" si="63"/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6">
        <f t="shared" si="64"/>
        <v>0</v>
      </c>
      <c r="BC222" s="9">
        <v>0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8">
        <f t="shared" si="65"/>
        <v>0</v>
      </c>
      <c r="BO222" s="9">
        <v>0</v>
      </c>
      <c r="BP222" s="9">
        <v>0</v>
      </c>
      <c r="BQ222" s="9">
        <v>0</v>
      </c>
      <c r="BR222" s="6">
        <f t="shared" si="75"/>
        <v>0</v>
      </c>
      <c r="BS222" s="9">
        <v>0</v>
      </c>
      <c r="BT222" s="9">
        <v>0</v>
      </c>
      <c r="BU222" s="9">
        <v>0</v>
      </c>
      <c r="BV222" s="6">
        <f t="shared" si="66"/>
        <v>0</v>
      </c>
      <c r="BW222" s="9">
        <v>0</v>
      </c>
      <c r="BX222" s="6">
        <f t="shared" si="67"/>
        <v>0</v>
      </c>
      <c r="BY222" s="9">
        <v>0</v>
      </c>
      <c r="BZ222" s="9">
        <v>0</v>
      </c>
      <c r="CA222" s="9">
        <v>0</v>
      </c>
      <c r="CB222" s="6">
        <f t="shared" si="68"/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6">
        <f t="shared" si="69"/>
        <v>0</v>
      </c>
      <c r="CJ222" s="9">
        <v>0</v>
      </c>
      <c r="CK222" s="6">
        <f t="shared" si="70"/>
        <v>0</v>
      </c>
      <c r="CL222" s="9">
        <v>0</v>
      </c>
      <c r="CM222" s="9">
        <v>0</v>
      </c>
      <c r="CN222" s="9">
        <v>0</v>
      </c>
      <c r="CO222" s="6">
        <f t="shared" si="71"/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6">
        <f t="shared" si="72"/>
        <v>0</v>
      </c>
      <c r="CV222" s="9">
        <v>0</v>
      </c>
      <c r="CW222" s="6">
        <f t="shared" si="76"/>
        <v>1</v>
      </c>
      <c r="CX222" s="9">
        <v>1</v>
      </c>
      <c r="CY222" s="6">
        <f t="shared" si="73"/>
        <v>0</v>
      </c>
      <c r="CZ222" s="9">
        <v>0</v>
      </c>
      <c r="DA222" s="9">
        <v>0</v>
      </c>
      <c r="DB222" s="9">
        <v>0</v>
      </c>
      <c r="DC222" s="6">
        <f t="shared" si="74"/>
        <v>1</v>
      </c>
      <c r="DD222" s="9">
        <v>1</v>
      </c>
      <c r="DE222" s="9">
        <v>0</v>
      </c>
      <c r="DF222" s="10">
        <f t="shared" si="59"/>
        <v>101</v>
      </c>
    </row>
    <row r="223" spans="1:110" ht="15" customHeight="1">
      <c r="A223" s="12">
        <v>222</v>
      </c>
      <c r="B223" s="13" t="s">
        <v>113</v>
      </c>
      <c r="C223" s="3" t="s">
        <v>134</v>
      </c>
      <c r="D223" s="3" t="s">
        <v>171</v>
      </c>
      <c r="E223" s="4" t="s">
        <v>153</v>
      </c>
      <c r="F223" s="5">
        <f t="shared" si="77"/>
        <v>194602</v>
      </c>
      <c r="G223" s="6">
        <f t="shared" si="60"/>
        <v>185327</v>
      </c>
      <c r="H223" s="7">
        <v>119185</v>
      </c>
      <c r="I223" s="7">
        <v>45970</v>
      </c>
      <c r="J223" s="7">
        <v>652</v>
      </c>
      <c r="K223" s="7">
        <v>19519</v>
      </c>
      <c r="L223" s="9">
        <v>0</v>
      </c>
      <c r="M223" s="9">
        <v>0</v>
      </c>
      <c r="N223" s="9">
        <v>0</v>
      </c>
      <c r="O223" s="9">
        <v>0</v>
      </c>
      <c r="P223" s="9">
        <v>1</v>
      </c>
      <c r="Q223" s="6">
        <f t="shared" si="61"/>
        <v>8982</v>
      </c>
      <c r="R223" s="9">
        <v>544</v>
      </c>
      <c r="S223" s="9">
        <v>3217</v>
      </c>
      <c r="T223" s="9">
        <v>0</v>
      </c>
      <c r="U223" s="9">
        <v>4800</v>
      </c>
      <c r="V223" s="9">
        <v>421</v>
      </c>
      <c r="W223" s="9">
        <v>0</v>
      </c>
      <c r="X223" s="6">
        <f t="shared" si="62"/>
        <v>2</v>
      </c>
      <c r="Y223" s="9">
        <v>0</v>
      </c>
      <c r="Z223" s="9">
        <v>0</v>
      </c>
      <c r="AA223" s="9">
        <v>0</v>
      </c>
      <c r="AB223" s="9">
        <v>0</v>
      </c>
      <c r="AC223" s="9">
        <v>1</v>
      </c>
      <c r="AD223" s="9">
        <v>0</v>
      </c>
      <c r="AE223" s="9">
        <v>1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6">
        <f t="shared" si="63"/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6">
        <f t="shared" si="64"/>
        <v>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8">
        <f t="shared" si="65"/>
        <v>0</v>
      </c>
      <c r="BO223" s="9">
        <v>0</v>
      </c>
      <c r="BP223" s="9">
        <v>0</v>
      </c>
      <c r="BQ223" s="9">
        <v>0</v>
      </c>
      <c r="BR223" s="6">
        <f t="shared" si="75"/>
        <v>1</v>
      </c>
      <c r="BS223" s="9">
        <v>1</v>
      </c>
      <c r="BT223" s="9">
        <v>0</v>
      </c>
      <c r="BU223" s="9">
        <v>0</v>
      </c>
      <c r="BV223" s="6">
        <f t="shared" si="66"/>
        <v>0</v>
      </c>
      <c r="BW223" s="9">
        <v>0</v>
      </c>
      <c r="BX223" s="6">
        <f t="shared" si="67"/>
        <v>0</v>
      </c>
      <c r="BY223" s="9">
        <v>0</v>
      </c>
      <c r="BZ223" s="9">
        <v>0</v>
      </c>
      <c r="CA223" s="9">
        <v>0</v>
      </c>
      <c r="CB223" s="6">
        <f t="shared" si="68"/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6">
        <f t="shared" si="69"/>
        <v>2</v>
      </c>
      <c r="CJ223" s="9">
        <v>2</v>
      </c>
      <c r="CK223" s="6">
        <f t="shared" si="70"/>
        <v>268</v>
      </c>
      <c r="CL223" s="9">
        <v>67</v>
      </c>
      <c r="CM223" s="9">
        <v>59</v>
      </c>
      <c r="CN223" s="9">
        <v>142</v>
      </c>
      <c r="CO223" s="6">
        <f t="shared" si="71"/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6">
        <f t="shared" si="72"/>
        <v>0</v>
      </c>
      <c r="CV223" s="9">
        <v>0</v>
      </c>
      <c r="CW223" s="6">
        <f t="shared" si="76"/>
        <v>4</v>
      </c>
      <c r="CX223" s="9">
        <v>4</v>
      </c>
      <c r="CY223" s="6">
        <f t="shared" si="73"/>
        <v>0</v>
      </c>
      <c r="CZ223" s="9">
        <v>0</v>
      </c>
      <c r="DA223" s="9">
        <v>0</v>
      </c>
      <c r="DB223" s="9">
        <v>0</v>
      </c>
      <c r="DC223" s="6">
        <f t="shared" si="74"/>
        <v>16</v>
      </c>
      <c r="DD223" s="9">
        <v>12</v>
      </c>
      <c r="DE223" s="9">
        <v>4</v>
      </c>
      <c r="DF223" s="10">
        <f t="shared" si="59"/>
        <v>194602</v>
      </c>
    </row>
    <row r="224" spans="1:110" ht="15" customHeight="1">
      <c r="A224" s="12">
        <v>223</v>
      </c>
      <c r="B224" s="13" t="s">
        <v>118</v>
      </c>
      <c r="C224" s="3" t="s">
        <v>134</v>
      </c>
      <c r="D224" s="3" t="s">
        <v>171</v>
      </c>
      <c r="E224" s="4" t="s">
        <v>153</v>
      </c>
      <c r="F224" s="5">
        <f t="shared" si="77"/>
        <v>27657</v>
      </c>
      <c r="G224" s="6">
        <f t="shared" si="60"/>
        <v>27479</v>
      </c>
      <c r="H224" s="7">
        <v>16827</v>
      </c>
      <c r="I224" s="7">
        <v>2377</v>
      </c>
      <c r="J224" s="7">
        <v>258</v>
      </c>
      <c r="K224" s="7">
        <v>8017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6">
        <f t="shared" si="61"/>
        <v>178</v>
      </c>
      <c r="R224" s="9">
        <v>0</v>
      </c>
      <c r="S224" s="9">
        <v>178</v>
      </c>
      <c r="T224" s="9">
        <v>0</v>
      </c>
      <c r="U224" s="9">
        <v>0</v>
      </c>
      <c r="V224" s="9">
        <v>0</v>
      </c>
      <c r="W224" s="9">
        <v>0</v>
      </c>
      <c r="X224" s="6">
        <f t="shared" si="62"/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6">
        <f t="shared" si="63"/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6">
        <f t="shared" si="64"/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8">
        <f t="shared" si="65"/>
        <v>0</v>
      </c>
      <c r="BO224" s="9">
        <v>0</v>
      </c>
      <c r="BP224" s="9">
        <v>0</v>
      </c>
      <c r="BQ224" s="9">
        <v>0</v>
      </c>
      <c r="BR224" s="6">
        <f t="shared" si="75"/>
        <v>0</v>
      </c>
      <c r="BS224" s="9">
        <v>0</v>
      </c>
      <c r="BT224" s="9">
        <v>0</v>
      </c>
      <c r="BU224" s="9">
        <v>0</v>
      </c>
      <c r="BV224" s="6">
        <f t="shared" si="66"/>
        <v>0</v>
      </c>
      <c r="BW224" s="9">
        <v>0</v>
      </c>
      <c r="BX224" s="6">
        <f t="shared" si="67"/>
        <v>0</v>
      </c>
      <c r="BY224" s="9">
        <v>0</v>
      </c>
      <c r="BZ224" s="9">
        <v>0</v>
      </c>
      <c r="CA224" s="9">
        <v>0</v>
      </c>
      <c r="CB224" s="6">
        <f t="shared" si="68"/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6">
        <f t="shared" si="69"/>
        <v>0</v>
      </c>
      <c r="CJ224" s="9">
        <v>0</v>
      </c>
      <c r="CK224" s="6">
        <f t="shared" si="70"/>
        <v>0</v>
      </c>
      <c r="CL224" s="9">
        <v>0</v>
      </c>
      <c r="CM224" s="9">
        <v>0</v>
      </c>
      <c r="CN224" s="9">
        <v>0</v>
      </c>
      <c r="CO224" s="6">
        <f t="shared" si="71"/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6">
        <f t="shared" si="72"/>
        <v>0</v>
      </c>
      <c r="CV224" s="9">
        <v>0</v>
      </c>
      <c r="CW224" s="6">
        <f t="shared" si="76"/>
        <v>0</v>
      </c>
      <c r="CX224" s="9">
        <v>0</v>
      </c>
      <c r="CY224" s="6">
        <f t="shared" si="73"/>
        <v>0</v>
      </c>
      <c r="CZ224" s="9">
        <v>0</v>
      </c>
      <c r="DA224" s="9">
        <v>0</v>
      </c>
      <c r="DB224" s="9">
        <v>0</v>
      </c>
      <c r="DC224" s="6">
        <f t="shared" si="74"/>
        <v>0</v>
      </c>
      <c r="DD224" s="9">
        <v>0</v>
      </c>
      <c r="DE224" s="9">
        <v>0</v>
      </c>
      <c r="DF224" s="10">
        <f t="shared" si="59"/>
        <v>27657</v>
      </c>
    </row>
    <row r="225" spans="1:110" ht="15" customHeight="1">
      <c r="A225" s="12">
        <v>224</v>
      </c>
      <c r="B225" s="13" t="s">
        <v>123</v>
      </c>
      <c r="C225" s="3" t="s">
        <v>134</v>
      </c>
      <c r="D225" s="3" t="s">
        <v>171</v>
      </c>
      <c r="E225" s="4" t="s">
        <v>153</v>
      </c>
      <c r="F225" s="5">
        <f t="shared" si="77"/>
        <v>81953</v>
      </c>
      <c r="G225" s="6">
        <f t="shared" si="60"/>
        <v>78326</v>
      </c>
      <c r="H225" s="7">
        <v>34308</v>
      </c>
      <c r="I225" s="7">
        <v>29364</v>
      </c>
      <c r="J225" s="7">
        <v>3</v>
      </c>
      <c r="K225" s="7">
        <v>14639</v>
      </c>
      <c r="L225" s="9">
        <v>12</v>
      </c>
      <c r="M225" s="9">
        <v>0</v>
      </c>
      <c r="N225" s="9">
        <v>0</v>
      </c>
      <c r="O225" s="9">
        <v>0</v>
      </c>
      <c r="P225" s="9">
        <v>0</v>
      </c>
      <c r="Q225" s="6">
        <f t="shared" si="61"/>
        <v>121</v>
      </c>
      <c r="R225" s="9">
        <v>79</v>
      </c>
      <c r="S225" s="9">
        <v>15</v>
      </c>
      <c r="T225" s="9">
        <v>0</v>
      </c>
      <c r="U225" s="9">
        <v>27</v>
      </c>
      <c r="V225" s="9">
        <v>0</v>
      </c>
      <c r="W225" s="9">
        <v>0</v>
      </c>
      <c r="X225" s="6">
        <f t="shared" si="62"/>
        <v>232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232</v>
      </c>
      <c r="AM225" s="9">
        <v>0</v>
      </c>
      <c r="AN225" s="9">
        <v>0</v>
      </c>
      <c r="AO225" s="9">
        <v>0</v>
      </c>
      <c r="AP225" s="6">
        <f t="shared" si="63"/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6">
        <f t="shared" si="64"/>
        <v>1</v>
      </c>
      <c r="BC225" s="9">
        <v>0</v>
      </c>
      <c r="BD225" s="9">
        <v>0</v>
      </c>
      <c r="BE225" s="9">
        <v>0</v>
      </c>
      <c r="BF225" s="9">
        <v>1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8">
        <f t="shared" si="65"/>
        <v>0</v>
      </c>
      <c r="BO225" s="9">
        <v>0</v>
      </c>
      <c r="BP225" s="9">
        <v>0</v>
      </c>
      <c r="BQ225" s="9">
        <v>0</v>
      </c>
      <c r="BR225" s="6">
        <f t="shared" si="75"/>
        <v>11</v>
      </c>
      <c r="BS225" s="9">
        <v>11</v>
      </c>
      <c r="BT225" s="9">
        <v>0</v>
      </c>
      <c r="BU225" s="9">
        <v>0</v>
      </c>
      <c r="BV225" s="6">
        <f t="shared" si="66"/>
        <v>0</v>
      </c>
      <c r="BW225" s="9">
        <v>0</v>
      </c>
      <c r="BX225" s="6">
        <f t="shared" si="67"/>
        <v>0</v>
      </c>
      <c r="BY225" s="9">
        <v>0</v>
      </c>
      <c r="BZ225" s="9">
        <v>0</v>
      </c>
      <c r="CA225" s="9">
        <v>0</v>
      </c>
      <c r="CB225" s="6">
        <f t="shared" si="68"/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6">
        <f t="shared" si="69"/>
        <v>0</v>
      </c>
      <c r="CJ225" s="9">
        <v>0</v>
      </c>
      <c r="CK225" s="6">
        <f t="shared" si="70"/>
        <v>744</v>
      </c>
      <c r="CL225" s="9">
        <v>6</v>
      </c>
      <c r="CM225" s="9">
        <v>629</v>
      </c>
      <c r="CN225" s="9">
        <v>109</v>
      </c>
      <c r="CO225" s="6">
        <f t="shared" si="71"/>
        <v>2518</v>
      </c>
      <c r="CP225" s="9">
        <v>2518</v>
      </c>
      <c r="CQ225" s="9">
        <v>0</v>
      </c>
      <c r="CR225" s="9">
        <v>0</v>
      </c>
      <c r="CS225" s="9">
        <v>0</v>
      </c>
      <c r="CT225" s="9">
        <v>0</v>
      </c>
      <c r="CU225" s="6">
        <f t="shared" si="72"/>
        <v>0</v>
      </c>
      <c r="CV225" s="9">
        <v>0</v>
      </c>
      <c r="CW225" s="6">
        <f t="shared" si="76"/>
        <v>0</v>
      </c>
      <c r="CX225" s="9">
        <v>0</v>
      </c>
      <c r="CY225" s="6">
        <f t="shared" si="73"/>
        <v>0</v>
      </c>
      <c r="CZ225" s="9">
        <v>0</v>
      </c>
      <c r="DA225" s="9">
        <v>0</v>
      </c>
      <c r="DB225" s="9">
        <v>0</v>
      </c>
      <c r="DC225" s="6">
        <f t="shared" si="74"/>
        <v>0</v>
      </c>
      <c r="DD225" s="9">
        <v>0</v>
      </c>
      <c r="DE225" s="9">
        <v>0</v>
      </c>
      <c r="DF225" s="10">
        <f t="shared" si="59"/>
        <v>81953</v>
      </c>
    </row>
    <row r="226" spans="1:110" ht="15" customHeight="1">
      <c r="A226" s="12">
        <v>225</v>
      </c>
      <c r="B226" s="13" t="s">
        <v>124</v>
      </c>
      <c r="C226" s="3" t="s">
        <v>134</v>
      </c>
      <c r="D226" s="3" t="s">
        <v>171</v>
      </c>
      <c r="E226" s="4" t="s">
        <v>153</v>
      </c>
      <c r="F226" s="5">
        <f t="shared" si="77"/>
        <v>8882</v>
      </c>
      <c r="G226" s="6">
        <f t="shared" si="60"/>
        <v>8882</v>
      </c>
      <c r="H226" s="7">
        <v>0</v>
      </c>
      <c r="I226" s="7">
        <v>0</v>
      </c>
      <c r="J226" s="7">
        <v>0</v>
      </c>
      <c r="K226" s="7">
        <v>8882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6">
        <f t="shared" si="61"/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6">
        <f t="shared" si="62"/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6">
        <f t="shared" si="63"/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6">
        <f t="shared" si="64"/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8">
        <f t="shared" si="65"/>
        <v>0</v>
      </c>
      <c r="BO226" s="9">
        <v>0</v>
      </c>
      <c r="BP226" s="9">
        <v>0</v>
      </c>
      <c r="BQ226" s="9">
        <v>0</v>
      </c>
      <c r="BR226" s="6">
        <f t="shared" si="75"/>
        <v>0</v>
      </c>
      <c r="BS226" s="9">
        <v>0</v>
      </c>
      <c r="BT226" s="9">
        <v>0</v>
      </c>
      <c r="BU226" s="9">
        <v>0</v>
      </c>
      <c r="BV226" s="6">
        <f t="shared" si="66"/>
        <v>0</v>
      </c>
      <c r="BW226" s="9">
        <v>0</v>
      </c>
      <c r="BX226" s="6">
        <f t="shared" si="67"/>
        <v>0</v>
      </c>
      <c r="BY226" s="9">
        <v>0</v>
      </c>
      <c r="BZ226" s="9">
        <v>0</v>
      </c>
      <c r="CA226" s="9">
        <v>0</v>
      </c>
      <c r="CB226" s="6">
        <f t="shared" si="68"/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6">
        <f t="shared" si="69"/>
        <v>0</v>
      </c>
      <c r="CJ226" s="9">
        <v>0</v>
      </c>
      <c r="CK226" s="6">
        <f t="shared" si="70"/>
        <v>0</v>
      </c>
      <c r="CL226" s="9">
        <v>0</v>
      </c>
      <c r="CM226" s="9">
        <v>0</v>
      </c>
      <c r="CN226" s="9">
        <v>0</v>
      </c>
      <c r="CO226" s="6">
        <f t="shared" si="71"/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6">
        <f t="shared" si="72"/>
        <v>0</v>
      </c>
      <c r="CV226" s="9">
        <v>0</v>
      </c>
      <c r="CW226" s="6">
        <f t="shared" si="76"/>
        <v>0</v>
      </c>
      <c r="CX226" s="9">
        <v>0</v>
      </c>
      <c r="CY226" s="6">
        <f t="shared" si="73"/>
        <v>0</v>
      </c>
      <c r="CZ226" s="9">
        <v>0</v>
      </c>
      <c r="DA226" s="9">
        <v>0</v>
      </c>
      <c r="DB226" s="9">
        <v>0</v>
      </c>
      <c r="DC226" s="6">
        <f t="shared" si="74"/>
        <v>0</v>
      </c>
      <c r="DD226" s="9">
        <v>0</v>
      </c>
      <c r="DE226" s="9">
        <v>0</v>
      </c>
      <c r="DF226" s="10">
        <f t="shared" si="59"/>
        <v>8882</v>
      </c>
    </row>
    <row r="227" spans="1:110" ht="15" customHeight="1">
      <c r="A227" s="12">
        <v>226</v>
      </c>
      <c r="B227" s="13" t="s">
        <v>125</v>
      </c>
      <c r="C227" s="3" t="s">
        <v>134</v>
      </c>
      <c r="D227" s="3" t="s">
        <v>171</v>
      </c>
      <c r="E227" s="4" t="s">
        <v>153</v>
      </c>
      <c r="F227" s="5">
        <f t="shared" si="77"/>
        <v>268404</v>
      </c>
      <c r="G227" s="6">
        <f t="shared" si="60"/>
        <v>266324</v>
      </c>
      <c r="H227" s="7">
        <v>7883</v>
      </c>
      <c r="I227" s="7">
        <v>215954</v>
      </c>
      <c r="J227" s="7">
        <v>177</v>
      </c>
      <c r="K227" s="7">
        <v>41428</v>
      </c>
      <c r="L227" s="9">
        <v>0</v>
      </c>
      <c r="M227" s="9">
        <v>0</v>
      </c>
      <c r="N227" s="9">
        <v>0</v>
      </c>
      <c r="O227" s="9">
        <v>882</v>
      </c>
      <c r="P227" s="9">
        <v>0</v>
      </c>
      <c r="Q227" s="6">
        <f t="shared" si="61"/>
        <v>1591</v>
      </c>
      <c r="R227" s="9">
        <v>0</v>
      </c>
      <c r="S227" s="9">
        <v>1591</v>
      </c>
      <c r="T227" s="9">
        <v>0</v>
      </c>
      <c r="U227" s="9">
        <v>0</v>
      </c>
      <c r="V227" s="9">
        <v>0</v>
      </c>
      <c r="W227" s="9">
        <v>0</v>
      </c>
      <c r="X227" s="6">
        <f t="shared" si="62"/>
        <v>18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18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6">
        <f t="shared" si="63"/>
        <v>8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8</v>
      </c>
      <c r="BB227" s="6">
        <f t="shared" si="64"/>
        <v>3</v>
      </c>
      <c r="BC227" s="9">
        <v>3</v>
      </c>
      <c r="BD227" s="9">
        <v>0</v>
      </c>
      <c r="BE227" s="9"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8">
        <f t="shared" si="65"/>
        <v>0</v>
      </c>
      <c r="BO227" s="9">
        <v>0</v>
      </c>
      <c r="BP227" s="9">
        <v>0</v>
      </c>
      <c r="BQ227" s="9">
        <v>0</v>
      </c>
      <c r="BR227" s="6">
        <f t="shared" si="75"/>
        <v>1</v>
      </c>
      <c r="BS227" s="9">
        <v>1</v>
      </c>
      <c r="BT227" s="9">
        <v>0</v>
      </c>
      <c r="BU227" s="9">
        <v>0</v>
      </c>
      <c r="BV227" s="6">
        <f t="shared" si="66"/>
        <v>459</v>
      </c>
      <c r="BW227" s="9">
        <v>459</v>
      </c>
      <c r="BX227" s="6">
        <f t="shared" si="67"/>
        <v>0</v>
      </c>
      <c r="BY227" s="9">
        <v>0</v>
      </c>
      <c r="BZ227" s="9">
        <v>0</v>
      </c>
      <c r="CA227" s="9">
        <v>0</v>
      </c>
      <c r="CB227" s="6">
        <f t="shared" si="68"/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6">
        <f t="shared" si="69"/>
        <v>0</v>
      </c>
      <c r="CJ227" s="9">
        <v>0</v>
      </c>
      <c r="CK227" s="6">
        <f t="shared" si="70"/>
        <v>0</v>
      </c>
      <c r="CL227" s="9">
        <v>0</v>
      </c>
      <c r="CM227" s="9">
        <v>0</v>
      </c>
      <c r="CN227" s="9">
        <v>0</v>
      </c>
      <c r="CO227" s="6">
        <f t="shared" si="71"/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6">
        <f t="shared" si="72"/>
        <v>0</v>
      </c>
      <c r="CV227" s="9">
        <v>0</v>
      </c>
      <c r="CW227" s="6">
        <f t="shared" si="76"/>
        <v>0</v>
      </c>
      <c r="CX227" s="9">
        <v>0</v>
      </c>
      <c r="CY227" s="6">
        <f t="shared" si="73"/>
        <v>0</v>
      </c>
      <c r="CZ227" s="9">
        <v>0</v>
      </c>
      <c r="DA227" s="9">
        <v>0</v>
      </c>
      <c r="DB227" s="9">
        <v>0</v>
      </c>
      <c r="DC227" s="6">
        <f t="shared" si="74"/>
        <v>0</v>
      </c>
      <c r="DD227" s="9">
        <v>0</v>
      </c>
      <c r="DE227" s="9">
        <v>0</v>
      </c>
      <c r="DF227" s="10">
        <f t="shared" si="59"/>
        <v>268404</v>
      </c>
    </row>
    <row r="228" spans="1:110" ht="15" customHeight="1">
      <c r="A228" s="12">
        <v>227</v>
      </c>
      <c r="B228" s="13" t="s">
        <v>126</v>
      </c>
      <c r="C228" s="3" t="s">
        <v>134</v>
      </c>
      <c r="D228" s="3" t="s">
        <v>171</v>
      </c>
      <c r="E228" s="4" t="s">
        <v>153</v>
      </c>
      <c r="F228" s="5">
        <f t="shared" si="77"/>
        <v>225355</v>
      </c>
      <c r="G228" s="6">
        <f t="shared" si="60"/>
        <v>201887</v>
      </c>
      <c r="H228" s="7">
        <v>104173</v>
      </c>
      <c r="I228" s="7">
        <v>42616</v>
      </c>
      <c r="J228" s="7">
        <v>2553</v>
      </c>
      <c r="K228" s="7">
        <v>52447</v>
      </c>
      <c r="L228" s="9">
        <v>89</v>
      </c>
      <c r="M228" s="9">
        <v>0</v>
      </c>
      <c r="N228" s="9">
        <v>0</v>
      </c>
      <c r="O228" s="9">
        <v>0</v>
      </c>
      <c r="P228" s="9">
        <v>9</v>
      </c>
      <c r="Q228" s="6">
        <f t="shared" si="61"/>
        <v>7543</v>
      </c>
      <c r="R228" s="9">
        <v>1214</v>
      </c>
      <c r="S228" s="9">
        <v>5127</v>
      </c>
      <c r="T228" s="9">
        <v>0</v>
      </c>
      <c r="U228" s="9">
        <v>1184</v>
      </c>
      <c r="V228" s="9">
        <v>0</v>
      </c>
      <c r="W228" s="9">
        <v>18</v>
      </c>
      <c r="X228" s="6">
        <f t="shared" si="62"/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6">
        <f t="shared" si="63"/>
        <v>5849</v>
      </c>
      <c r="AQ228" s="9">
        <v>5840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5</v>
      </c>
      <c r="AZ228" s="9">
        <v>0</v>
      </c>
      <c r="BA228" s="9">
        <v>4</v>
      </c>
      <c r="BB228" s="6">
        <f t="shared" si="64"/>
        <v>4075</v>
      </c>
      <c r="BC228" s="9">
        <v>0</v>
      </c>
      <c r="BD228" s="9">
        <v>82</v>
      </c>
      <c r="BE228" s="9">
        <v>0</v>
      </c>
      <c r="BF228" s="9">
        <v>100</v>
      </c>
      <c r="BG228" s="9">
        <v>39</v>
      </c>
      <c r="BH228" s="9">
        <v>0</v>
      </c>
      <c r="BI228" s="9">
        <v>0</v>
      </c>
      <c r="BJ228" s="9">
        <v>0</v>
      </c>
      <c r="BK228" s="9">
        <v>0</v>
      </c>
      <c r="BL228" s="9">
        <v>3854</v>
      </c>
      <c r="BM228" s="9">
        <v>0</v>
      </c>
      <c r="BN228" s="8">
        <f t="shared" si="65"/>
        <v>30</v>
      </c>
      <c r="BO228" s="9">
        <v>0</v>
      </c>
      <c r="BP228" s="9">
        <v>0</v>
      </c>
      <c r="BQ228" s="9">
        <v>30</v>
      </c>
      <c r="BR228" s="6">
        <f t="shared" si="75"/>
        <v>1</v>
      </c>
      <c r="BS228" s="9">
        <v>0</v>
      </c>
      <c r="BT228" s="9">
        <v>0</v>
      </c>
      <c r="BU228" s="9">
        <v>1</v>
      </c>
      <c r="BV228" s="6">
        <f t="shared" si="66"/>
        <v>0</v>
      </c>
      <c r="BW228" s="9">
        <v>0</v>
      </c>
      <c r="BX228" s="6">
        <f t="shared" si="67"/>
        <v>925</v>
      </c>
      <c r="BY228" s="9">
        <v>0</v>
      </c>
      <c r="BZ228" s="9">
        <v>373</v>
      </c>
      <c r="CA228" s="9">
        <v>552</v>
      </c>
      <c r="CB228" s="6">
        <f t="shared" si="68"/>
        <v>4487</v>
      </c>
      <c r="CC228" s="9">
        <v>4487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6">
        <f t="shared" si="69"/>
        <v>0</v>
      </c>
      <c r="CJ228" s="9">
        <v>0</v>
      </c>
      <c r="CK228" s="6">
        <f t="shared" si="70"/>
        <v>558</v>
      </c>
      <c r="CL228" s="9">
        <v>0</v>
      </c>
      <c r="CM228" s="9">
        <v>543</v>
      </c>
      <c r="CN228" s="9">
        <v>15</v>
      </c>
      <c r="CO228" s="6">
        <f t="shared" si="71"/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6">
        <f t="shared" si="72"/>
        <v>0</v>
      </c>
      <c r="CV228" s="9">
        <v>0</v>
      </c>
      <c r="CW228" s="6">
        <f t="shared" si="76"/>
        <v>0</v>
      </c>
      <c r="CX228" s="9">
        <v>0</v>
      </c>
      <c r="CY228" s="6">
        <f t="shared" si="73"/>
        <v>0</v>
      </c>
      <c r="CZ228" s="9">
        <v>0</v>
      </c>
      <c r="DA228" s="9">
        <v>0</v>
      </c>
      <c r="DB228" s="9">
        <v>0</v>
      </c>
      <c r="DC228" s="6">
        <f t="shared" si="74"/>
        <v>0</v>
      </c>
      <c r="DD228" s="9">
        <v>0</v>
      </c>
      <c r="DE228" s="9">
        <v>0</v>
      </c>
      <c r="DF228" s="10">
        <f t="shared" si="59"/>
        <v>225355</v>
      </c>
    </row>
    <row r="229" spans="1:110" ht="15" customHeight="1">
      <c r="A229" s="12">
        <v>228</v>
      </c>
      <c r="B229" s="13" t="s">
        <v>127</v>
      </c>
      <c r="C229" s="3" t="s">
        <v>134</v>
      </c>
      <c r="D229" s="3" t="s">
        <v>171</v>
      </c>
      <c r="E229" s="4" t="s">
        <v>153</v>
      </c>
      <c r="F229" s="5">
        <f t="shared" si="77"/>
        <v>695131</v>
      </c>
      <c r="G229" s="6">
        <f t="shared" si="60"/>
        <v>641097</v>
      </c>
      <c r="H229" s="7">
        <v>215422</v>
      </c>
      <c r="I229" s="7">
        <v>184365</v>
      </c>
      <c r="J229" s="7">
        <v>0</v>
      </c>
      <c r="K229" s="7">
        <v>240640</v>
      </c>
      <c r="L229" s="9">
        <v>0</v>
      </c>
      <c r="M229" s="9">
        <v>0</v>
      </c>
      <c r="N229" s="9">
        <v>0</v>
      </c>
      <c r="O229" s="9">
        <v>670</v>
      </c>
      <c r="P229" s="9">
        <v>0</v>
      </c>
      <c r="Q229" s="6">
        <f t="shared" si="61"/>
        <v>15912</v>
      </c>
      <c r="R229" s="9">
        <v>2865</v>
      </c>
      <c r="S229" s="9">
        <v>12411</v>
      </c>
      <c r="T229" s="9">
        <v>312</v>
      </c>
      <c r="U229" s="9">
        <v>248</v>
      </c>
      <c r="V229" s="9">
        <v>0</v>
      </c>
      <c r="W229" s="9">
        <v>76</v>
      </c>
      <c r="X229" s="6">
        <f t="shared" si="62"/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6">
        <f t="shared" si="63"/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6">
        <f t="shared" si="64"/>
        <v>97</v>
      </c>
      <c r="BC229" s="9">
        <v>0</v>
      </c>
      <c r="BD229" s="9">
        <v>0</v>
      </c>
      <c r="BE229" s="9">
        <v>0</v>
      </c>
      <c r="BF229" s="9">
        <v>28</v>
      </c>
      <c r="BG229" s="9">
        <v>0</v>
      </c>
      <c r="BH229" s="9">
        <v>0</v>
      </c>
      <c r="BI229" s="9">
        <v>0</v>
      </c>
      <c r="BJ229" s="9">
        <v>69</v>
      </c>
      <c r="BK229" s="9">
        <v>0</v>
      </c>
      <c r="BL229" s="9">
        <v>0</v>
      </c>
      <c r="BM229" s="9">
        <v>0</v>
      </c>
      <c r="BN229" s="8">
        <f t="shared" si="65"/>
        <v>0</v>
      </c>
      <c r="BO229" s="9">
        <v>0</v>
      </c>
      <c r="BP229" s="9">
        <v>0</v>
      </c>
      <c r="BQ229" s="9">
        <v>0</v>
      </c>
      <c r="BR229" s="6">
        <f t="shared" si="75"/>
        <v>1439</v>
      </c>
      <c r="BS229" s="9">
        <v>1301</v>
      </c>
      <c r="BT229" s="9">
        <v>0</v>
      </c>
      <c r="BU229" s="9">
        <v>138</v>
      </c>
      <c r="BV229" s="6">
        <f t="shared" si="66"/>
        <v>0</v>
      </c>
      <c r="BW229" s="9">
        <v>0</v>
      </c>
      <c r="BX229" s="6">
        <f t="shared" si="67"/>
        <v>6</v>
      </c>
      <c r="BY229" s="9">
        <v>0</v>
      </c>
      <c r="BZ229" s="9">
        <v>0</v>
      </c>
      <c r="CA229" s="9">
        <v>6</v>
      </c>
      <c r="CB229" s="6">
        <f t="shared" si="68"/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6">
        <f t="shared" si="69"/>
        <v>0</v>
      </c>
      <c r="CJ229" s="9">
        <v>0</v>
      </c>
      <c r="CK229" s="6">
        <f t="shared" si="70"/>
        <v>6187</v>
      </c>
      <c r="CL229" s="9">
        <v>0</v>
      </c>
      <c r="CM229" s="9">
        <v>0</v>
      </c>
      <c r="CN229" s="9">
        <v>6187</v>
      </c>
      <c r="CO229" s="6">
        <f t="shared" si="71"/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6">
        <f t="shared" si="72"/>
        <v>0</v>
      </c>
      <c r="CV229" s="9">
        <v>0</v>
      </c>
      <c r="CW229" s="6">
        <f t="shared" si="76"/>
        <v>0</v>
      </c>
      <c r="CX229" s="9">
        <v>0</v>
      </c>
      <c r="CY229" s="6">
        <f t="shared" si="73"/>
        <v>0</v>
      </c>
      <c r="CZ229" s="9">
        <v>0</v>
      </c>
      <c r="DA229" s="9">
        <v>0</v>
      </c>
      <c r="DB229" s="9">
        <v>0</v>
      </c>
      <c r="DC229" s="6">
        <f t="shared" si="74"/>
        <v>30393</v>
      </c>
      <c r="DD229" s="9">
        <v>24085</v>
      </c>
      <c r="DE229" s="9">
        <v>6308</v>
      </c>
      <c r="DF229" s="10">
        <f t="shared" si="59"/>
        <v>695131</v>
      </c>
    </row>
    <row r="230" spans="1:110" ht="15" customHeight="1">
      <c r="A230" s="12">
        <v>229</v>
      </c>
      <c r="B230" s="13" t="s">
        <v>128</v>
      </c>
      <c r="C230" s="3" t="s">
        <v>134</v>
      </c>
      <c r="D230" s="3" t="s">
        <v>171</v>
      </c>
      <c r="E230" s="4" t="s">
        <v>153</v>
      </c>
      <c r="F230" s="5">
        <f t="shared" si="77"/>
        <v>1893</v>
      </c>
      <c r="G230" s="6">
        <f t="shared" si="60"/>
        <v>1302</v>
      </c>
      <c r="H230" s="7">
        <v>188</v>
      </c>
      <c r="I230" s="7">
        <v>0</v>
      </c>
      <c r="J230" s="7">
        <v>0</v>
      </c>
      <c r="K230" s="7">
        <v>419</v>
      </c>
      <c r="L230" s="9">
        <v>0</v>
      </c>
      <c r="M230" s="9">
        <v>0</v>
      </c>
      <c r="N230" s="9">
        <v>0</v>
      </c>
      <c r="O230" s="9">
        <v>0</v>
      </c>
      <c r="P230" s="9">
        <v>695</v>
      </c>
      <c r="Q230" s="6">
        <f t="shared" si="61"/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6">
        <f t="shared" si="62"/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6">
        <f t="shared" si="63"/>
        <v>571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571</v>
      </c>
      <c r="BB230" s="6">
        <f t="shared" si="64"/>
        <v>0</v>
      </c>
      <c r="BC230" s="9">
        <v>0</v>
      </c>
      <c r="BD230" s="9">
        <v>0</v>
      </c>
      <c r="BE230" s="9"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8">
        <f t="shared" si="65"/>
        <v>0</v>
      </c>
      <c r="BO230" s="9">
        <v>0</v>
      </c>
      <c r="BP230" s="9">
        <v>0</v>
      </c>
      <c r="BQ230" s="9">
        <v>0</v>
      </c>
      <c r="BR230" s="6">
        <f t="shared" si="75"/>
        <v>0</v>
      </c>
      <c r="BS230" s="9">
        <v>0</v>
      </c>
      <c r="BT230" s="9">
        <v>0</v>
      </c>
      <c r="BU230" s="9">
        <v>0</v>
      </c>
      <c r="BV230" s="6">
        <f t="shared" si="66"/>
        <v>0</v>
      </c>
      <c r="BW230" s="9">
        <v>0</v>
      </c>
      <c r="BX230" s="6">
        <f t="shared" si="67"/>
        <v>20</v>
      </c>
      <c r="BY230" s="9">
        <v>0</v>
      </c>
      <c r="BZ230" s="9">
        <v>20</v>
      </c>
      <c r="CA230" s="9">
        <v>0</v>
      </c>
      <c r="CB230" s="6">
        <f t="shared" si="68"/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6">
        <f t="shared" si="69"/>
        <v>0</v>
      </c>
      <c r="CJ230" s="9">
        <v>0</v>
      </c>
      <c r="CK230" s="6">
        <f t="shared" si="70"/>
        <v>0</v>
      </c>
      <c r="CL230" s="9">
        <v>0</v>
      </c>
      <c r="CM230" s="9">
        <v>0</v>
      </c>
      <c r="CN230" s="9">
        <v>0</v>
      </c>
      <c r="CO230" s="6">
        <f t="shared" si="71"/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6">
        <f t="shared" si="72"/>
        <v>0</v>
      </c>
      <c r="CV230" s="9">
        <v>0</v>
      </c>
      <c r="CW230" s="6">
        <f t="shared" si="76"/>
        <v>0</v>
      </c>
      <c r="CX230" s="9">
        <v>0</v>
      </c>
      <c r="CY230" s="6">
        <f t="shared" si="73"/>
        <v>0</v>
      </c>
      <c r="CZ230" s="9">
        <v>0</v>
      </c>
      <c r="DA230" s="9">
        <v>0</v>
      </c>
      <c r="DB230" s="9">
        <v>0</v>
      </c>
      <c r="DC230" s="6">
        <f t="shared" si="74"/>
        <v>0</v>
      </c>
      <c r="DD230" s="9">
        <v>0</v>
      </c>
      <c r="DE230" s="9">
        <v>0</v>
      </c>
      <c r="DF230" s="10">
        <f t="shared" si="59"/>
        <v>1893</v>
      </c>
    </row>
    <row r="231" spans="1:110" ht="15" customHeight="1">
      <c r="A231" s="12">
        <v>230</v>
      </c>
      <c r="B231" s="13" t="s">
        <v>129</v>
      </c>
      <c r="C231" s="3" t="s">
        <v>134</v>
      </c>
      <c r="D231" s="3" t="s">
        <v>171</v>
      </c>
      <c r="E231" s="4" t="s">
        <v>153</v>
      </c>
      <c r="F231" s="5">
        <f t="shared" si="77"/>
        <v>14242</v>
      </c>
      <c r="G231" s="6">
        <f t="shared" si="60"/>
        <v>13605</v>
      </c>
      <c r="H231" s="7">
        <v>2662</v>
      </c>
      <c r="I231" s="7">
        <v>0</v>
      </c>
      <c r="J231" s="7">
        <v>0</v>
      </c>
      <c r="K231" s="7">
        <v>10943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6">
        <f t="shared" si="61"/>
        <v>95</v>
      </c>
      <c r="R231" s="9">
        <v>12</v>
      </c>
      <c r="S231" s="9">
        <v>83</v>
      </c>
      <c r="T231" s="9">
        <v>0</v>
      </c>
      <c r="U231" s="9">
        <v>0</v>
      </c>
      <c r="V231" s="9">
        <v>0</v>
      </c>
      <c r="W231" s="9">
        <v>0</v>
      </c>
      <c r="X231" s="6">
        <f t="shared" si="62"/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6">
        <f t="shared" si="63"/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6">
        <f t="shared" si="64"/>
        <v>36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21</v>
      </c>
      <c r="BJ231" s="9">
        <v>0</v>
      </c>
      <c r="BK231" s="9">
        <v>0</v>
      </c>
      <c r="BL231" s="9">
        <v>0</v>
      </c>
      <c r="BM231" s="9">
        <v>15</v>
      </c>
      <c r="BN231" s="8">
        <f t="shared" si="65"/>
        <v>0</v>
      </c>
      <c r="BO231" s="9">
        <v>0</v>
      </c>
      <c r="BP231" s="9">
        <v>0</v>
      </c>
      <c r="BQ231" s="9">
        <v>0</v>
      </c>
      <c r="BR231" s="6">
        <f t="shared" si="75"/>
        <v>506</v>
      </c>
      <c r="BS231" s="9">
        <v>0</v>
      </c>
      <c r="BT231" s="9">
        <v>0</v>
      </c>
      <c r="BU231" s="9">
        <v>506</v>
      </c>
      <c r="BV231" s="6">
        <f t="shared" si="66"/>
        <v>0</v>
      </c>
      <c r="BW231" s="9">
        <v>0</v>
      </c>
      <c r="BX231" s="6">
        <f t="shared" si="67"/>
        <v>0</v>
      </c>
      <c r="BY231" s="9">
        <v>0</v>
      </c>
      <c r="BZ231" s="9">
        <v>0</v>
      </c>
      <c r="CA231" s="9">
        <v>0</v>
      </c>
      <c r="CB231" s="6">
        <f t="shared" si="68"/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6">
        <f t="shared" si="69"/>
        <v>0</v>
      </c>
      <c r="CJ231" s="9">
        <v>0</v>
      </c>
      <c r="CK231" s="6">
        <f t="shared" si="70"/>
        <v>0</v>
      </c>
      <c r="CL231" s="9">
        <v>0</v>
      </c>
      <c r="CM231" s="9">
        <v>0</v>
      </c>
      <c r="CN231" s="9">
        <v>0</v>
      </c>
      <c r="CO231" s="6">
        <f t="shared" si="71"/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6">
        <f t="shared" si="72"/>
        <v>0</v>
      </c>
      <c r="CV231" s="9">
        <v>0</v>
      </c>
      <c r="CW231" s="6">
        <f t="shared" si="76"/>
        <v>0</v>
      </c>
      <c r="CX231" s="9">
        <v>0</v>
      </c>
      <c r="CY231" s="6">
        <f t="shared" si="73"/>
        <v>0</v>
      </c>
      <c r="CZ231" s="9">
        <v>0</v>
      </c>
      <c r="DA231" s="9">
        <v>0</v>
      </c>
      <c r="DB231" s="9">
        <v>0</v>
      </c>
      <c r="DC231" s="6">
        <f t="shared" si="74"/>
        <v>0</v>
      </c>
      <c r="DD231" s="9">
        <v>0</v>
      </c>
      <c r="DE231" s="9">
        <v>0</v>
      </c>
      <c r="DF231" s="10">
        <f t="shared" si="59"/>
        <v>14242</v>
      </c>
    </row>
    <row r="232" spans="1:110" ht="15" customHeight="1">
      <c r="A232" s="12">
        <v>231</v>
      </c>
      <c r="B232" s="13" t="s">
        <v>130</v>
      </c>
      <c r="C232" s="3" t="s">
        <v>134</v>
      </c>
      <c r="D232" s="3" t="s">
        <v>171</v>
      </c>
      <c r="E232" s="4" t="s">
        <v>153</v>
      </c>
      <c r="F232" s="5">
        <f t="shared" si="77"/>
        <v>14176</v>
      </c>
      <c r="G232" s="6">
        <f t="shared" si="60"/>
        <v>12174</v>
      </c>
      <c r="H232" s="7">
        <v>5812</v>
      </c>
      <c r="I232" s="7">
        <v>4657</v>
      </c>
      <c r="J232" s="7">
        <v>0</v>
      </c>
      <c r="K232" s="7">
        <v>1705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6">
        <f t="shared" si="61"/>
        <v>1214</v>
      </c>
      <c r="R232" s="9">
        <v>915</v>
      </c>
      <c r="S232" s="9">
        <v>296</v>
      </c>
      <c r="T232" s="9">
        <v>0</v>
      </c>
      <c r="U232" s="9">
        <v>3</v>
      </c>
      <c r="V232" s="9">
        <v>0</v>
      </c>
      <c r="W232" s="9">
        <v>0</v>
      </c>
      <c r="X232" s="6">
        <f t="shared" si="62"/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6">
        <f t="shared" si="63"/>
        <v>79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35</v>
      </c>
      <c r="AY232" s="9">
        <v>0</v>
      </c>
      <c r="AZ232" s="9">
        <v>0</v>
      </c>
      <c r="BA232" s="9">
        <v>44</v>
      </c>
      <c r="BB232" s="6">
        <f t="shared" si="64"/>
        <v>666</v>
      </c>
      <c r="BC232" s="9">
        <v>0</v>
      </c>
      <c r="BD232" s="9">
        <v>0</v>
      </c>
      <c r="BE232" s="9">
        <v>0</v>
      </c>
      <c r="BF232" s="9">
        <v>666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8">
        <f t="shared" si="65"/>
        <v>0</v>
      </c>
      <c r="BO232" s="9">
        <v>0</v>
      </c>
      <c r="BP232" s="9">
        <v>0</v>
      </c>
      <c r="BQ232" s="9">
        <v>0</v>
      </c>
      <c r="BR232" s="6">
        <f t="shared" si="75"/>
        <v>43</v>
      </c>
      <c r="BS232" s="9">
        <v>0</v>
      </c>
      <c r="BT232" s="9">
        <v>0</v>
      </c>
      <c r="BU232" s="9">
        <v>43</v>
      </c>
      <c r="BV232" s="6">
        <f t="shared" si="66"/>
        <v>0</v>
      </c>
      <c r="BW232" s="9">
        <v>0</v>
      </c>
      <c r="BX232" s="6">
        <f t="shared" si="67"/>
        <v>0</v>
      </c>
      <c r="BY232" s="9">
        <v>0</v>
      </c>
      <c r="BZ232" s="9">
        <v>0</v>
      </c>
      <c r="CA232" s="9">
        <v>0</v>
      </c>
      <c r="CB232" s="6">
        <f t="shared" si="68"/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6">
        <f t="shared" si="69"/>
        <v>0</v>
      </c>
      <c r="CJ232" s="9">
        <v>0</v>
      </c>
      <c r="CK232" s="6">
        <f t="shared" si="70"/>
        <v>0</v>
      </c>
      <c r="CL232" s="9">
        <v>0</v>
      </c>
      <c r="CM232" s="9">
        <v>0</v>
      </c>
      <c r="CN232" s="9">
        <v>0</v>
      </c>
      <c r="CO232" s="6">
        <f t="shared" si="71"/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6">
        <f t="shared" si="72"/>
        <v>0</v>
      </c>
      <c r="CV232" s="9">
        <v>0</v>
      </c>
      <c r="CW232" s="6">
        <f t="shared" si="76"/>
        <v>0</v>
      </c>
      <c r="CX232" s="9">
        <v>0</v>
      </c>
      <c r="CY232" s="6">
        <f t="shared" si="73"/>
        <v>0</v>
      </c>
      <c r="CZ232" s="9">
        <v>0</v>
      </c>
      <c r="DA232" s="9">
        <v>0</v>
      </c>
      <c r="DB232" s="9">
        <v>0</v>
      </c>
      <c r="DC232" s="6">
        <f t="shared" si="74"/>
        <v>0</v>
      </c>
      <c r="DD232" s="9">
        <v>0</v>
      </c>
      <c r="DE232" s="9">
        <v>0</v>
      </c>
      <c r="DF232" s="10">
        <f t="shared" si="59"/>
        <v>14176</v>
      </c>
    </row>
    <row r="233" spans="1:110" ht="15" customHeight="1">
      <c r="A233" s="12">
        <v>232</v>
      </c>
      <c r="B233" s="13" t="s">
        <v>131</v>
      </c>
      <c r="C233" s="3" t="s">
        <v>134</v>
      </c>
      <c r="D233" s="3" t="s">
        <v>171</v>
      </c>
      <c r="E233" s="4" t="s">
        <v>153</v>
      </c>
      <c r="F233" s="5">
        <f t="shared" si="77"/>
        <v>64651</v>
      </c>
      <c r="G233" s="6">
        <f t="shared" si="60"/>
        <v>57352</v>
      </c>
      <c r="H233" s="7">
        <v>29031</v>
      </c>
      <c r="I233" s="7">
        <v>6227</v>
      </c>
      <c r="J233" s="7">
        <v>121</v>
      </c>
      <c r="K233" s="7">
        <v>21973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6">
        <f t="shared" si="61"/>
        <v>3431</v>
      </c>
      <c r="R233" s="9">
        <v>0</v>
      </c>
      <c r="S233" s="9">
        <v>3206</v>
      </c>
      <c r="T233" s="9">
        <v>0</v>
      </c>
      <c r="U233" s="9">
        <v>225</v>
      </c>
      <c r="V233" s="9">
        <v>0</v>
      </c>
      <c r="W233" s="9">
        <v>0</v>
      </c>
      <c r="X233" s="6">
        <f t="shared" si="62"/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6">
        <f t="shared" si="63"/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6">
        <f t="shared" si="64"/>
        <v>3854</v>
      </c>
      <c r="BC233" s="9">
        <v>0</v>
      </c>
      <c r="BD233" s="9">
        <v>0</v>
      </c>
      <c r="BE233" s="9">
        <v>0</v>
      </c>
      <c r="BF233" s="9">
        <v>0</v>
      </c>
      <c r="BG233" s="9">
        <v>60</v>
      </c>
      <c r="BH233" s="9">
        <v>0</v>
      </c>
      <c r="BI233" s="9">
        <v>0</v>
      </c>
      <c r="BJ233" s="9">
        <v>870</v>
      </c>
      <c r="BK233" s="9">
        <v>0</v>
      </c>
      <c r="BL233" s="9">
        <v>2924</v>
      </c>
      <c r="BM233" s="9">
        <v>0</v>
      </c>
      <c r="BN233" s="8">
        <f t="shared" si="65"/>
        <v>0</v>
      </c>
      <c r="BO233" s="9">
        <v>0</v>
      </c>
      <c r="BP233" s="9">
        <v>0</v>
      </c>
      <c r="BQ233" s="9">
        <v>0</v>
      </c>
      <c r="BR233" s="6">
        <f t="shared" si="75"/>
        <v>14</v>
      </c>
      <c r="BS233" s="9">
        <v>4</v>
      </c>
      <c r="BT233" s="9">
        <v>0</v>
      </c>
      <c r="BU233" s="9">
        <v>10</v>
      </c>
      <c r="BV233" s="6">
        <f t="shared" si="66"/>
        <v>0</v>
      </c>
      <c r="BW233" s="9">
        <v>0</v>
      </c>
      <c r="BX233" s="6">
        <f t="shared" si="67"/>
        <v>0</v>
      </c>
      <c r="BY233" s="9">
        <v>0</v>
      </c>
      <c r="BZ233" s="9">
        <v>0</v>
      </c>
      <c r="CA233" s="9">
        <v>0</v>
      </c>
      <c r="CB233" s="6">
        <f t="shared" si="68"/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6">
        <f t="shared" si="69"/>
        <v>0</v>
      </c>
      <c r="CJ233" s="9">
        <v>0</v>
      </c>
      <c r="CK233" s="6">
        <f t="shared" si="70"/>
        <v>0</v>
      </c>
      <c r="CL233" s="9">
        <v>0</v>
      </c>
      <c r="CM233" s="9">
        <v>0</v>
      </c>
      <c r="CN233" s="9">
        <v>0</v>
      </c>
      <c r="CO233" s="6">
        <f t="shared" si="71"/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6">
        <f t="shared" si="72"/>
        <v>0</v>
      </c>
      <c r="CV233" s="9">
        <v>0</v>
      </c>
      <c r="CW233" s="6">
        <f t="shared" si="76"/>
        <v>0</v>
      </c>
      <c r="CX233" s="9">
        <v>0</v>
      </c>
      <c r="CY233" s="6">
        <f t="shared" si="73"/>
        <v>0</v>
      </c>
      <c r="CZ233" s="9">
        <v>0</v>
      </c>
      <c r="DA233" s="9">
        <v>0</v>
      </c>
      <c r="DB233" s="9">
        <v>0</v>
      </c>
      <c r="DC233" s="6">
        <f t="shared" si="74"/>
        <v>0</v>
      </c>
      <c r="DD233" s="9">
        <v>0</v>
      </c>
      <c r="DE233" s="9">
        <v>0</v>
      </c>
      <c r="DF233" s="10">
        <f t="shared" si="59"/>
        <v>64651</v>
      </c>
    </row>
    <row r="234" spans="1:110" ht="15" customHeight="1">
      <c r="A234" s="12">
        <v>233</v>
      </c>
      <c r="B234" s="13" t="s">
        <v>132</v>
      </c>
      <c r="C234" s="3" t="s">
        <v>134</v>
      </c>
      <c r="D234" s="3" t="s">
        <v>171</v>
      </c>
      <c r="E234" s="4" t="s">
        <v>153</v>
      </c>
      <c r="F234" s="5">
        <f t="shared" si="77"/>
        <v>204705</v>
      </c>
      <c r="G234" s="6">
        <f t="shared" si="60"/>
        <v>198704</v>
      </c>
      <c r="H234" s="7">
        <v>102018</v>
      </c>
      <c r="I234" s="7">
        <v>15734</v>
      </c>
      <c r="J234" s="7">
        <v>257</v>
      </c>
      <c r="K234" s="7">
        <v>80670</v>
      </c>
      <c r="L234" s="9">
        <v>0</v>
      </c>
      <c r="M234" s="9">
        <v>0</v>
      </c>
      <c r="N234" s="9">
        <v>25</v>
      </c>
      <c r="O234" s="9">
        <v>0</v>
      </c>
      <c r="P234" s="9">
        <v>0</v>
      </c>
      <c r="Q234" s="6">
        <f t="shared" si="61"/>
        <v>3005</v>
      </c>
      <c r="R234" s="9">
        <v>669</v>
      </c>
      <c r="S234" s="9">
        <v>2249</v>
      </c>
      <c r="T234" s="9">
        <v>0</v>
      </c>
      <c r="U234" s="9">
        <v>87</v>
      </c>
      <c r="V234" s="9">
        <v>0</v>
      </c>
      <c r="W234" s="9">
        <v>0</v>
      </c>
      <c r="X234" s="6">
        <f t="shared" si="62"/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6">
        <f t="shared" si="63"/>
        <v>142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142</v>
      </c>
      <c r="BB234" s="6">
        <f t="shared" si="64"/>
        <v>2554</v>
      </c>
      <c r="BC234" s="9">
        <v>0</v>
      </c>
      <c r="BD234" s="9">
        <v>0</v>
      </c>
      <c r="BE234" s="9">
        <v>0</v>
      </c>
      <c r="BF234" s="9">
        <v>2554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8">
        <f t="shared" si="65"/>
        <v>0</v>
      </c>
      <c r="BO234" s="9">
        <v>0</v>
      </c>
      <c r="BP234" s="9">
        <v>0</v>
      </c>
      <c r="BQ234" s="9">
        <v>0</v>
      </c>
      <c r="BR234" s="6">
        <f t="shared" si="75"/>
        <v>300</v>
      </c>
      <c r="BS234" s="9">
        <v>0</v>
      </c>
      <c r="BT234" s="9">
        <v>0</v>
      </c>
      <c r="BU234" s="9">
        <v>300</v>
      </c>
      <c r="BV234" s="6">
        <f t="shared" si="66"/>
        <v>0</v>
      </c>
      <c r="BW234" s="9">
        <v>0</v>
      </c>
      <c r="BX234" s="6">
        <f t="shared" si="67"/>
        <v>0</v>
      </c>
      <c r="BY234" s="9">
        <v>0</v>
      </c>
      <c r="BZ234" s="9">
        <v>0</v>
      </c>
      <c r="CA234" s="9">
        <v>0</v>
      </c>
      <c r="CB234" s="6">
        <f t="shared" si="68"/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6">
        <f t="shared" si="69"/>
        <v>0</v>
      </c>
      <c r="CJ234" s="9">
        <v>0</v>
      </c>
      <c r="CK234" s="6">
        <f t="shared" si="70"/>
        <v>0</v>
      </c>
      <c r="CL234" s="9">
        <v>0</v>
      </c>
      <c r="CM234" s="9">
        <v>0</v>
      </c>
      <c r="CN234" s="9">
        <v>0</v>
      </c>
      <c r="CO234" s="6">
        <f t="shared" si="71"/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6">
        <f t="shared" si="72"/>
        <v>0</v>
      </c>
      <c r="CV234" s="9">
        <v>0</v>
      </c>
      <c r="CW234" s="6">
        <f t="shared" si="76"/>
        <v>0</v>
      </c>
      <c r="CX234" s="9">
        <v>0</v>
      </c>
      <c r="CY234" s="6">
        <f t="shared" si="73"/>
        <v>0</v>
      </c>
      <c r="CZ234" s="9">
        <v>0</v>
      </c>
      <c r="DA234" s="9">
        <v>0</v>
      </c>
      <c r="DB234" s="9">
        <v>0</v>
      </c>
      <c r="DC234" s="6">
        <f t="shared" si="74"/>
        <v>0</v>
      </c>
      <c r="DD234" s="9">
        <v>0</v>
      </c>
      <c r="DE234" s="9">
        <v>0</v>
      </c>
      <c r="DF234" s="10">
        <f t="shared" si="59"/>
        <v>204705</v>
      </c>
    </row>
    <row r="235" spans="1:110" ht="15" customHeight="1">
      <c r="A235" s="12">
        <v>234</v>
      </c>
      <c r="B235" s="13" t="s">
        <v>133</v>
      </c>
      <c r="C235" s="3" t="s">
        <v>134</v>
      </c>
      <c r="D235" s="3" t="s">
        <v>171</v>
      </c>
      <c r="E235" s="4" t="s">
        <v>153</v>
      </c>
      <c r="F235" s="5">
        <f t="shared" si="77"/>
        <v>18884</v>
      </c>
      <c r="G235" s="6">
        <f t="shared" si="60"/>
        <v>18132</v>
      </c>
      <c r="H235" s="7">
        <v>2375</v>
      </c>
      <c r="I235" s="7">
        <v>1767</v>
      </c>
      <c r="J235" s="7">
        <v>81</v>
      </c>
      <c r="K235" s="7">
        <v>13909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6">
        <f t="shared" si="61"/>
        <v>475</v>
      </c>
      <c r="R235" s="9">
        <v>459</v>
      </c>
      <c r="S235" s="9">
        <v>16</v>
      </c>
      <c r="T235" s="9">
        <v>0</v>
      </c>
      <c r="U235" s="9">
        <v>0</v>
      </c>
      <c r="V235" s="9">
        <v>0</v>
      </c>
      <c r="W235" s="9">
        <v>0</v>
      </c>
      <c r="X235" s="6">
        <f t="shared" si="62"/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6">
        <f t="shared" si="63"/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6">
        <f t="shared" si="64"/>
        <v>0</v>
      </c>
      <c r="BC235" s="9">
        <v>0</v>
      </c>
      <c r="BD235" s="9">
        <v>0</v>
      </c>
      <c r="BE235" s="9"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8">
        <f t="shared" si="65"/>
        <v>0</v>
      </c>
      <c r="BO235" s="9">
        <v>0</v>
      </c>
      <c r="BP235" s="9">
        <v>0</v>
      </c>
      <c r="BQ235" s="9">
        <v>0</v>
      </c>
      <c r="BR235" s="6">
        <f t="shared" si="75"/>
        <v>277</v>
      </c>
      <c r="BS235" s="9">
        <v>0</v>
      </c>
      <c r="BT235" s="9">
        <v>0</v>
      </c>
      <c r="BU235" s="9">
        <v>277</v>
      </c>
      <c r="BV235" s="6">
        <f t="shared" si="66"/>
        <v>0</v>
      </c>
      <c r="BW235" s="9">
        <v>0</v>
      </c>
      <c r="BX235" s="6">
        <f t="shared" si="67"/>
        <v>0</v>
      </c>
      <c r="BY235" s="9">
        <v>0</v>
      </c>
      <c r="BZ235" s="9">
        <v>0</v>
      </c>
      <c r="CA235" s="9">
        <v>0</v>
      </c>
      <c r="CB235" s="6">
        <f t="shared" si="68"/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6">
        <f t="shared" si="69"/>
        <v>0</v>
      </c>
      <c r="CJ235" s="9">
        <v>0</v>
      </c>
      <c r="CK235" s="6">
        <f t="shared" si="70"/>
        <v>0</v>
      </c>
      <c r="CL235" s="9">
        <v>0</v>
      </c>
      <c r="CM235" s="9">
        <v>0</v>
      </c>
      <c r="CN235" s="9">
        <v>0</v>
      </c>
      <c r="CO235" s="6">
        <f t="shared" si="71"/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6">
        <f t="shared" si="72"/>
        <v>0</v>
      </c>
      <c r="CV235" s="9">
        <v>0</v>
      </c>
      <c r="CW235" s="6">
        <f t="shared" si="76"/>
        <v>0</v>
      </c>
      <c r="CX235" s="9">
        <v>0</v>
      </c>
      <c r="CY235" s="6">
        <f t="shared" si="73"/>
        <v>0</v>
      </c>
      <c r="CZ235" s="9">
        <v>0</v>
      </c>
      <c r="DA235" s="9">
        <v>0</v>
      </c>
      <c r="DB235" s="9">
        <v>0</v>
      </c>
      <c r="DC235" s="6">
        <f t="shared" si="74"/>
        <v>0</v>
      </c>
      <c r="DD235" s="9">
        <v>0</v>
      </c>
      <c r="DE235" s="9">
        <v>0</v>
      </c>
      <c r="DF235" s="10">
        <f t="shared" si="59"/>
        <v>18884</v>
      </c>
    </row>
    <row r="236" spans="1:110" ht="15" customHeight="1">
      <c r="A236" s="12">
        <v>235</v>
      </c>
      <c r="B236" s="13" t="s">
        <v>134</v>
      </c>
      <c r="C236" s="3" t="s">
        <v>134</v>
      </c>
      <c r="D236" s="3" t="s">
        <v>171</v>
      </c>
      <c r="E236" s="4" t="s">
        <v>153</v>
      </c>
      <c r="F236" s="5">
        <f t="shared" si="77"/>
        <v>7531</v>
      </c>
      <c r="G236" s="6">
        <f t="shared" si="60"/>
        <v>7450</v>
      </c>
      <c r="H236" s="7">
        <v>1596</v>
      </c>
      <c r="I236" s="7">
        <v>2632</v>
      </c>
      <c r="J236" s="7">
        <v>386</v>
      </c>
      <c r="K236" s="7">
        <v>2836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6">
        <f t="shared" si="61"/>
        <v>67</v>
      </c>
      <c r="R236" s="9">
        <v>0</v>
      </c>
      <c r="S236" s="9">
        <v>0</v>
      </c>
      <c r="T236" s="9">
        <v>0</v>
      </c>
      <c r="U236" s="9">
        <v>67</v>
      </c>
      <c r="V236" s="9">
        <v>0</v>
      </c>
      <c r="W236" s="9">
        <v>0</v>
      </c>
      <c r="X236" s="6">
        <f t="shared" si="62"/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6">
        <f t="shared" si="63"/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6">
        <f t="shared" si="64"/>
        <v>14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14</v>
      </c>
      <c r="BK236" s="9">
        <v>0</v>
      </c>
      <c r="BL236" s="9">
        <v>0</v>
      </c>
      <c r="BM236" s="9">
        <v>0</v>
      </c>
      <c r="BN236" s="8">
        <f t="shared" si="65"/>
        <v>0</v>
      </c>
      <c r="BO236" s="9">
        <v>0</v>
      </c>
      <c r="BP236" s="9">
        <v>0</v>
      </c>
      <c r="BQ236" s="9">
        <v>0</v>
      </c>
      <c r="BR236" s="6">
        <f t="shared" si="75"/>
        <v>0</v>
      </c>
      <c r="BS236" s="9">
        <v>0</v>
      </c>
      <c r="BT236" s="9">
        <v>0</v>
      </c>
      <c r="BU236" s="9">
        <v>0</v>
      </c>
      <c r="BV236" s="6">
        <f t="shared" si="66"/>
        <v>0</v>
      </c>
      <c r="BW236" s="9">
        <v>0</v>
      </c>
      <c r="BX236" s="6">
        <f t="shared" si="67"/>
        <v>0</v>
      </c>
      <c r="BY236" s="9">
        <v>0</v>
      </c>
      <c r="BZ236" s="9">
        <v>0</v>
      </c>
      <c r="CA236" s="9">
        <v>0</v>
      </c>
      <c r="CB236" s="6">
        <f t="shared" si="68"/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6">
        <f t="shared" si="69"/>
        <v>0</v>
      </c>
      <c r="CJ236" s="9">
        <v>0</v>
      </c>
      <c r="CK236" s="6">
        <f t="shared" si="70"/>
        <v>0</v>
      </c>
      <c r="CL236" s="9">
        <v>0</v>
      </c>
      <c r="CM236" s="9">
        <v>0</v>
      </c>
      <c r="CN236" s="9">
        <v>0</v>
      </c>
      <c r="CO236" s="6">
        <f t="shared" si="71"/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6">
        <f t="shared" si="72"/>
        <v>0</v>
      </c>
      <c r="CV236" s="9">
        <v>0</v>
      </c>
      <c r="CW236" s="6">
        <f t="shared" si="76"/>
        <v>0</v>
      </c>
      <c r="CX236" s="9">
        <v>0</v>
      </c>
      <c r="CY236" s="6">
        <f t="shared" si="73"/>
        <v>0</v>
      </c>
      <c r="CZ236" s="9">
        <v>0</v>
      </c>
      <c r="DA236" s="9">
        <v>0</v>
      </c>
      <c r="DB236" s="9">
        <v>0</v>
      </c>
      <c r="DC236" s="6">
        <f t="shared" si="74"/>
        <v>0</v>
      </c>
      <c r="DD236" s="9">
        <v>0</v>
      </c>
      <c r="DE236" s="9">
        <v>0</v>
      </c>
      <c r="DF236" s="10">
        <f t="shared" si="59"/>
        <v>7531</v>
      </c>
    </row>
    <row r="237" spans="1:110" ht="15" customHeight="1">
      <c r="A237" s="12">
        <v>236</v>
      </c>
      <c r="B237" s="13" t="s">
        <v>135</v>
      </c>
      <c r="C237" s="3" t="s">
        <v>134</v>
      </c>
      <c r="D237" s="3" t="s">
        <v>171</v>
      </c>
      <c r="E237" s="4" t="s">
        <v>153</v>
      </c>
      <c r="F237" s="5">
        <f t="shared" si="77"/>
        <v>56474</v>
      </c>
      <c r="G237" s="6">
        <f t="shared" si="60"/>
        <v>52821</v>
      </c>
      <c r="H237" s="7">
        <v>20836</v>
      </c>
      <c r="I237" s="7">
        <v>3768</v>
      </c>
      <c r="J237" s="7">
        <v>0</v>
      </c>
      <c r="K237" s="7">
        <v>28086</v>
      </c>
      <c r="L237" s="9">
        <v>0</v>
      </c>
      <c r="M237" s="9">
        <v>0</v>
      </c>
      <c r="N237" s="9">
        <v>131</v>
      </c>
      <c r="O237" s="9">
        <v>0</v>
      </c>
      <c r="P237" s="9">
        <v>0</v>
      </c>
      <c r="Q237" s="6">
        <f t="shared" si="61"/>
        <v>3227</v>
      </c>
      <c r="R237" s="9">
        <v>132</v>
      </c>
      <c r="S237" s="9">
        <v>301</v>
      </c>
      <c r="T237" s="9">
        <v>0</v>
      </c>
      <c r="U237" s="9">
        <v>2794</v>
      </c>
      <c r="V237" s="9">
        <v>0</v>
      </c>
      <c r="W237" s="9">
        <v>0</v>
      </c>
      <c r="X237" s="6">
        <f t="shared" si="62"/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6">
        <f t="shared" si="63"/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6">
        <f t="shared" si="64"/>
        <v>226</v>
      </c>
      <c r="BC237" s="9">
        <v>0</v>
      </c>
      <c r="BD237" s="9">
        <v>0</v>
      </c>
      <c r="BE237" s="9">
        <v>0</v>
      </c>
      <c r="BF237" s="9">
        <v>122</v>
      </c>
      <c r="BG237" s="9">
        <v>0</v>
      </c>
      <c r="BH237" s="9">
        <v>0</v>
      </c>
      <c r="BI237" s="9">
        <v>0</v>
      </c>
      <c r="BJ237" s="9">
        <v>1</v>
      </c>
      <c r="BK237" s="9">
        <v>0</v>
      </c>
      <c r="BL237" s="9">
        <v>0</v>
      </c>
      <c r="BM237" s="9">
        <v>103</v>
      </c>
      <c r="BN237" s="8">
        <f t="shared" si="65"/>
        <v>0</v>
      </c>
      <c r="BO237" s="9">
        <v>0</v>
      </c>
      <c r="BP237" s="9">
        <v>0</v>
      </c>
      <c r="BQ237" s="9">
        <v>0</v>
      </c>
      <c r="BR237" s="6">
        <f t="shared" si="75"/>
        <v>86</v>
      </c>
      <c r="BS237" s="9">
        <v>0</v>
      </c>
      <c r="BT237" s="9">
        <v>0</v>
      </c>
      <c r="BU237" s="9">
        <v>86</v>
      </c>
      <c r="BV237" s="6">
        <f t="shared" si="66"/>
        <v>1</v>
      </c>
      <c r="BW237" s="9">
        <v>1</v>
      </c>
      <c r="BX237" s="6">
        <f t="shared" si="67"/>
        <v>0</v>
      </c>
      <c r="BY237" s="9">
        <v>0</v>
      </c>
      <c r="BZ237" s="9">
        <v>0</v>
      </c>
      <c r="CA237" s="9">
        <v>0</v>
      </c>
      <c r="CB237" s="6">
        <f t="shared" si="68"/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6">
        <f t="shared" si="69"/>
        <v>0</v>
      </c>
      <c r="CJ237" s="9">
        <v>0</v>
      </c>
      <c r="CK237" s="6">
        <f t="shared" si="70"/>
        <v>113</v>
      </c>
      <c r="CL237" s="9">
        <v>0</v>
      </c>
      <c r="CM237" s="9">
        <v>0</v>
      </c>
      <c r="CN237" s="9">
        <v>113</v>
      </c>
      <c r="CO237" s="6">
        <f t="shared" si="71"/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6">
        <f t="shared" si="72"/>
        <v>0</v>
      </c>
      <c r="CV237" s="9">
        <v>0</v>
      </c>
      <c r="CW237" s="6">
        <f t="shared" si="76"/>
        <v>0</v>
      </c>
      <c r="CX237" s="9">
        <v>0</v>
      </c>
      <c r="CY237" s="6">
        <f t="shared" si="73"/>
        <v>0</v>
      </c>
      <c r="CZ237" s="9">
        <v>0</v>
      </c>
      <c r="DA237" s="9">
        <v>0</v>
      </c>
      <c r="DB237" s="9">
        <v>0</v>
      </c>
      <c r="DC237" s="6">
        <f t="shared" si="74"/>
        <v>0</v>
      </c>
      <c r="DD237" s="9">
        <v>0</v>
      </c>
      <c r="DE237" s="9">
        <v>0</v>
      </c>
      <c r="DF237" s="10">
        <f t="shared" si="59"/>
        <v>56474</v>
      </c>
    </row>
    <row r="238" spans="1:110" ht="15" customHeight="1">
      <c r="A238" s="12">
        <v>237</v>
      </c>
      <c r="B238" s="13" t="s">
        <v>136</v>
      </c>
      <c r="C238" s="3" t="s">
        <v>134</v>
      </c>
      <c r="D238" s="3" t="s">
        <v>171</v>
      </c>
      <c r="E238" s="4" t="s">
        <v>153</v>
      </c>
      <c r="F238" s="5">
        <f t="shared" si="77"/>
        <v>43746</v>
      </c>
      <c r="G238" s="6">
        <f t="shared" si="60"/>
        <v>43046</v>
      </c>
      <c r="H238" s="7">
        <v>37039</v>
      </c>
      <c r="I238" s="7">
        <v>1612</v>
      </c>
      <c r="J238" s="7">
        <v>131</v>
      </c>
      <c r="K238" s="7">
        <v>4264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6">
        <f t="shared" si="61"/>
        <v>272</v>
      </c>
      <c r="R238" s="9">
        <v>119</v>
      </c>
      <c r="S238" s="9">
        <v>1</v>
      </c>
      <c r="T238" s="9">
        <v>0</v>
      </c>
      <c r="U238" s="9">
        <v>152</v>
      </c>
      <c r="V238" s="9">
        <v>0</v>
      </c>
      <c r="W238" s="9">
        <v>0</v>
      </c>
      <c r="X238" s="6">
        <f t="shared" si="62"/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6">
        <f t="shared" si="63"/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6">
        <f t="shared" si="64"/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8">
        <f t="shared" si="65"/>
        <v>0</v>
      </c>
      <c r="BO238" s="9">
        <v>0</v>
      </c>
      <c r="BP238" s="9">
        <v>0</v>
      </c>
      <c r="BQ238" s="9">
        <v>0</v>
      </c>
      <c r="BR238" s="6">
        <f t="shared" si="75"/>
        <v>153</v>
      </c>
      <c r="BS238" s="9">
        <v>13</v>
      </c>
      <c r="BT238" s="9">
        <v>0</v>
      </c>
      <c r="BU238" s="9">
        <v>140</v>
      </c>
      <c r="BV238" s="6">
        <f t="shared" si="66"/>
        <v>35</v>
      </c>
      <c r="BW238" s="9">
        <v>35</v>
      </c>
      <c r="BX238" s="6">
        <f t="shared" si="67"/>
        <v>0</v>
      </c>
      <c r="BY238" s="9">
        <v>0</v>
      </c>
      <c r="BZ238" s="9">
        <v>0</v>
      </c>
      <c r="CA238" s="9">
        <v>0</v>
      </c>
      <c r="CB238" s="6">
        <f t="shared" si="68"/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6">
        <f t="shared" si="69"/>
        <v>0</v>
      </c>
      <c r="CJ238" s="9">
        <v>0</v>
      </c>
      <c r="CK238" s="6">
        <f t="shared" si="70"/>
        <v>0</v>
      </c>
      <c r="CL238" s="9">
        <v>0</v>
      </c>
      <c r="CM238" s="9">
        <v>0</v>
      </c>
      <c r="CN238" s="9">
        <v>0</v>
      </c>
      <c r="CO238" s="6">
        <f t="shared" si="71"/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6">
        <f t="shared" si="72"/>
        <v>0</v>
      </c>
      <c r="CV238" s="9">
        <v>0</v>
      </c>
      <c r="CW238" s="6">
        <f t="shared" si="76"/>
        <v>240</v>
      </c>
      <c r="CX238" s="9">
        <v>240</v>
      </c>
      <c r="CY238" s="6">
        <f t="shared" si="73"/>
        <v>0</v>
      </c>
      <c r="CZ238" s="9">
        <v>0</v>
      </c>
      <c r="DA238" s="9">
        <v>0</v>
      </c>
      <c r="DB238" s="9">
        <v>0</v>
      </c>
      <c r="DC238" s="6">
        <f t="shared" si="74"/>
        <v>0</v>
      </c>
      <c r="DD238" s="9">
        <v>0</v>
      </c>
      <c r="DE238" s="9">
        <v>0</v>
      </c>
      <c r="DF238" s="10">
        <f t="shared" si="59"/>
        <v>43746</v>
      </c>
    </row>
    <row r="239" spans="1:110" ht="15" customHeight="1">
      <c r="A239" s="12">
        <v>238</v>
      </c>
      <c r="B239" s="13" t="s">
        <v>113</v>
      </c>
      <c r="C239" s="3" t="s">
        <v>172</v>
      </c>
      <c r="D239" s="3" t="s">
        <v>173</v>
      </c>
      <c r="E239" s="4" t="s">
        <v>153</v>
      </c>
      <c r="F239" s="5">
        <f t="shared" si="77"/>
        <v>744600</v>
      </c>
      <c r="G239" s="6">
        <f t="shared" si="60"/>
        <v>59568</v>
      </c>
      <c r="H239" s="7"/>
      <c r="I239" s="7"/>
      <c r="J239" s="7"/>
      <c r="K239" s="7"/>
      <c r="L239" s="9"/>
      <c r="M239" s="9"/>
      <c r="N239" s="9"/>
      <c r="O239" s="9"/>
      <c r="P239" s="9">
        <f>SUM(Q239:V239)</f>
        <v>59568</v>
      </c>
      <c r="Q239" s="6">
        <f t="shared" si="61"/>
        <v>59568</v>
      </c>
      <c r="R239" s="9"/>
      <c r="S239" s="9"/>
      <c r="T239" s="9"/>
      <c r="U239" s="9"/>
      <c r="V239" s="9"/>
      <c r="W239" s="9">
        <f>SUM(X239:AN239)</f>
        <v>59568</v>
      </c>
      <c r="X239" s="6">
        <f t="shared" si="62"/>
        <v>59568</v>
      </c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>
        <f>SUM(AP239:AZ239)</f>
        <v>59568</v>
      </c>
      <c r="AP239" s="6">
        <f t="shared" si="63"/>
        <v>59568</v>
      </c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>
        <f>SUM(BB239:BL239)</f>
        <v>59568</v>
      </c>
      <c r="BB239" s="6">
        <f t="shared" si="64"/>
        <v>59568</v>
      </c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>
        <f>SUM(BN239:BP239)</f>
        <v>59568</v>
      </c>
      <c r="BN239" s="8">
        <f t="shared" si="65"/>
        <v>59568</v>
      </c>
      <c r="BO239" s="9"/>
      <c r="BP239" s="9"/>
      <c r="BQ239" s="9">
        <f>SUM(BR239:BT239)</f>
        <v>59568</v>
      </c>
      <c r="BR239" s="6">
        <f t="shared" si="75"/>
        <v>59568</v>
      </c>
      <c r="BS239" s="9"/>
      <c r="BT239" s="9"/>
      <c r="BU239" s="9">
        <f>BV239</f>
        <v>59568</v>
      </c>
      <c r="BV239" s="6">
        <f t="shared" si="66"/>
        <v>59568</v>
      </c>
      <c r="BW239" s="9">
        <f>SUM(BX239:BZ239)</f>
        <v>59568</v>
      </c>
      <c r="BX239" s="6">
        <f t="shared" si="67"/>
        <v>59568</v>
      </c>
      <c r="BY239" s="9"/>
      <c r="BZ239" s="9"/>
      <c r="CA239" s="9">
        <f>SUM(CB239:CG239)</f>
        <v>59568</v>
      </c>
      <c r="CB239" s="6">
        <f t="shared" si="68"/>
        <v>59568</v>
      </c>
      <c r="CC239" s="9"/>
      <c r="CD239" s="9"/>
      <c r="CE239" s="9"/>
      <c r="CF239" s="9"/>
      <c r="CG239" s="9"/>
      <c r="CH239" s="9">
        <f>CI239</f>
        <v>59568</v>
      </c>
      <c r="CI239" s="6">
        <f t="shared" si="69"/>
        <v>59568</v>
      </c>
      <c r="CJ239" s="9">
        <f>SUM(CK239:CM239)</f>
        <v>59568</v>
      </c>
      <c r="CK239" s="6">
        <f t="shared" si="70"/>
        <v>59568</v>
      </c>
      <c r="CL239" s="9"/>
      <c r="CM239" s="9"/>
      <c r="CN239" s="9">
        <f>SUM(CO239:CS239)</f>
        <v>59568</v>
      </c>
      <c r="CO239" s="6">
        <f t="shared" si="71"/>
        <v>29784</v>
      </c>
      <c r="CP239" s="9">
        <v>29784</v>
      </c>
      <c r="CQ239" s="9"/>
      <c r="CR239" s="9"/>
      <c r="CS239" s="9"/>
      <c r="CT239" s="9">
        <f>CU239</f>
        <v>0</v>
      </c>
      <c r="CU239" s="6">
        <f t="shared" si="72"/>
        <v>0</v>
      </c>
      <c r="CV239" s="9">
        <f>CW239</f>
        <v>0</v>
      </c>
      <c r="CW239" s="6">
        <f t="shared" si="76"/>
        <v>0</v>
      </c>
      <c r="CX239" s="9">
        <f>SUM(CY239:DA239)</f>
        <v>0</v>
      </c>
      <c r="CY239" s="6">
        <f t="shared" si="73"/>
        <v>0</v>
      </c>
      <c r="CZ239" s="9"/>
      <c r="DA239" s="9"/>
      <c r="DB239" s="9">
        <f>SUM(DC239:DD239)</f>
        <v>0</v>
      </c>
      <c r="DC239" s="6">
        <f t="shared" si="74"/>
        <v>0</v>
      </c>
      <c r="DD239" s="9"/>
      <c r="DE239" s="9"/>
      <c r="DF239" s="10">
        <f t="shared" si="59"/>
        <v>744600</v>
      </c>
    </row>
    <row r="240" spans="1:110" ht="15" customHeight="1">
      <c r="A240" s="12">
        <v>239</v>
      </c>
      <c r="B240" s="13" t="s">
        <v>118</v>
      </c>
      <c r="C240" s="3" t="s">
        <v>172</v>
      </c>
      <c r="D240" s="3" t="s">
        <v>173</v>
      </c>
      <c r="E240" s="4"/>
      <c r="F240" s="5">
        <f t="shared" si="77"/>
        <v>400794</v>
      </c>
      <c r="G240" s="6">
        <f t="shared" si="60"/>
        <v>33592</v>
      </c>
      <c r="H240" s="7"/>
      <c r="I240" s="7"/>
      <c r="J240" s="7"/>
      <c r="K240" s="7"/>
      <c r="L240" s="9"/>
      <c r="M240" s="9"/>
      <c r="N240" s="9"/>
      <c r="O240" s="9"/>
      <c r="P240" s="9">
        <f t="shared" ref="P240:P253" si="78">SUM(Q240:V240)</f>
        <v>33592</v>
      </c>
      <c r="Q240" s="6">
        <f t="shared" si="61"/>
        <v>33591</v>
      </c>
      <c r="R240" s="9"/>
      <c r="S240" s="9"/>
      <c r="T240" s="9">
        <v>1</v>
      </c>
      <c r="U240" s="9"/>
      <c r="V240" s="9"/>
      <c r="W240" s="9">
        <f t="shared" ref="W240:W253" si="79">SUM(X240:AN240)</f>
        <v>33590</v>
      </c>
      <c r="X240" s="6">
        <f t="shared" si="62"/>
        <v>33590</v>
      </c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>
        <f t="shared" ref="AO240:AO253" si="80">SUM(AP240:AZ240)</f>
        <v>33590</v>
      </c>
      <c r="AP240" s="6">
        <f t="shared" si="63"/>
        <v>33590</v>
      </c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>
        <f t="shared" ref="BA240:BA253" si="81">SUM(BB240:BL240)</f>
        <v>33590</v>
      </c>
      <c r="BB240" s="6">
        <f t="shared" si="64"/>
        <v>32432</v>
      </c>
      <c r="BC240" s="9"/>
      <c r="BD240" s="9"/>
      <c r="BE240" s="9">
        <v>1158</v>
      </c>
      <c r="BF240" s="9"/>
      <c r="BG240" s="9"/>
      <c r="BH240" s="9"/>
      <c r="BI240" s="9"/>
      <c r="BJ240" s="9"/>
      <c r="BK240" s="9"/>
      <c r="BL240" s="9"/>
      <c r="BM240" s="9">
        <f t="shared" ref="BM240:BM253" si="82">SUM(BN240:BP240)</f>
        <v>31274</v>
      </c>
      <c r="BN240" s="8">
        <f t="shared" si="65"/>
        <v>31274</v>
      </c>
      <c r="BO240" s="9"/>
      <c r="BP240" s="9"/>
      <c r="BQ240" s="9">
        <f t="shared" ref="BQ240:BQ253" si="83">SUM(BR240:BT240)</f>
        <v>31274</v>
      </c>
      <c r="BR240" s="6">
        <f t="shared" si="75"/>
        <v>31274</v>
      </c>
      <c r="BS240" s="9"/>
      <c r="BT240" s="9"/>
      <c r="BU240" s="9">
        <f t="shared" ref="BU240:BU253" si="84">BV240</f>
        <v>31274</v>
      </c>
      <c r="BV240" s="6">
        <f t="shared" si="66"/>
        <v>31274</v>
      </c>
      <c r="BW240" s="9">
        <f t="shared" ref="BW240:BW253" si="85">SUM(BX240:BZ240)</f>
        <v>31274</v>
      </c>
      <c r="BX240" s="6">
        <f t="shared" si="67"/>
        <v>31274</v>
      </c>
      <c r="BY240" s="9"/>
      <c r="BZ240" s="9"/>
      <c r="CA240" s="9">
        <f t="shared" ref="CA240:CA253" si="86">SUM(CB240:CG240)</f>
        <v>31274</v>
      </c>
      <c r="CB240" s="6">
        <f t="shared" si="68"/>
        <v>31274</v>
      </c>
      <c r="CC240" s="9"/>
      <c r="CD240" s="9"/>
      <c r="CE240" s="9"/>
      <c r="CF240" s="9"/>
      <c r="CG240" s="9"/>
      <c r="CH240" s="9">
        <f t="shared" ref="CH240:CH253" si="87">CI240</f>
        <v>31274</v>
      </c>
      <c r="CI240" s="6">
        <f t="shared" si="69"/>
        <v>31274</v>
      </c>
      <c r="CJ240" s="9">
        <f t="shared" ref="CJ240:CJ253" si="88">SUM(CK240:CM240)</f>
        <v>31274</v>
      </c>
      <c r="CK240" s="6">
        <f t="shared" si="70"/>
        <v>30996</v>
      </c>
      <c r="CL240" s="9">
        <v>80</v>
      </c>
      <c r="CM240" s="9">
        <v>198</v>
      </c>
      <c r="CN240" s="9">
        <f t="shared" ref="CN240:CN253" si="89">SUM(CO240:CS240)</f>
        <v>30718</v>
      </c>
      <c r="CO240" s="6">
        <f t="shared" si="71"/>
        <v>15359</v>
      </c>
      <c r="CP240" s="9">
        <v>15359</v>
      </c>
      <c r="CQ240" s="9"/>
      <c r="CR240" s="9"/>
      <c r="CS240" s="9"/>
      <c r="CT240" s="9">
        <f t="shared" ref="CT240:CT253" si="90">CU240</f>
        <v>0</v>
      </c>
      <c r="CU240" s="6">
        <f t="shared" si="72"/>
        <v>0</v>
      </c>
      <c r="CV240" s="9">
        <f t="shared" si="72"/>
        <v>0</v>
      </c>
      <c r="CW240" s="6">
        <f t="shared" si="76"/>
        <v>0</v>
      </c>
      <c r="CX240" s="9">
        <f t="shared" ref="CX240:CX253" si="91">SUM(CY240:DA240)</f>
        <v>0</v>
      </c>
      <c r="CY240" s="6">
        <f t="shared" si="73"/>
        <v>0</v>
      </c>
      <c r="CZ240" s="9"/>
      <c r="DA240" s="9"/>
      <c r="DB240" s="9">
        <f t="shared" ref="DB240:DB253" si="92">SUM(DC240:DD240)</f>
        <v>0</v>
      </c>
      <c r="DC240" s="6">
        <f t="shared" si="74"/>
        <v>0</v>
      </c>
      <c r="DD240" s="9"/>
      <c r="DE240" s="9"/>
      <c r="DF240" s="10">
        <f t="shared" si="59"/>
        <v>400794</v>
      </c>
    </row>
    <row r="241" spans="1:110" ht="15" customHeight="1">
      <c r="A241" s="12">
        <v>240</v>
      </c>
      <c r="B241" s="13" t="s">
        <v>123</v>
      </c>
      <c r="C241" s="3" t="s">
        <v>172</v>
      </c>
      <c r="D241" s="3" t="s">
        <v>173</v>
      </c>
      <c r="E241" s="4"/>
      <c r="F241" s="5">
        <f t="shared" si="77"/>
        <v>226821</v>
      </c>
      <c r="G241" s="6">
        <f t="shared" si="60"/>
        <v>19508</v>
      </c>
      <c r="H241" s="7">
        <v>518</v>
      </c>
      <c r="I241" s="7"/>
      <c r="J241" s="7"/>
      <c r="K241" s="7"/>
      <c r="L241" s="9"/>
      <c r="M241" s="9"/>
      <c r="N241" s="9"/>
      <c r="O241" s="9"/>
      <c r="P241" s="9">
        <f t="shared" si="78"/>
        <v>18990</v>
      </c>
      <c r="Q241" s="6">
        <f t="shared" si="61"/>
        <v>18990</v>
      </c>
      <c r="R241" s="9"/>
      <c r="S241" s="9"/>
      <c r="T241" s="9"/>
      <c r="U241" s="9"/>
      <c r="V241" s="9"/>
      <c r="W241" s="9">
        <f t="shared" si="79"/>
        <v>18990</v>
      </c>
      <c r="X241" s="6">
        <f t="shared" si="62"/>
        <v>18990</v>
      </c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>
        <f t="shared" si="80"/>
        <v>18990</v>
      </c>
      <c r="AP241" s="6">
        <f t="shared" si="63"/>
        <v>18990</v>
      </c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>
        <f t="shared" si="81"/>
        <v>18990</v>
      </c>
      <c r="BB241" s="6">
        <f t="shared" si="64"/>
        <v>18982</v>
      </c>
      <c r="BC241" s="9"/>
      <c r="BD241" s="9"/>
      <c r="BE241" s="9">
        <v>8</v>
      </c>
      <c r="BF241" s="9"/>
      <c r="BG241" s="9"/>
      <c r="BH241" s="9"/>
      <c r="BI241" s="9"/>
      <c r="BJ241" s="9"/>
      <c r="BK241" s="9"/>
      <c r="BL241" s="9"/>
      <c r="BM241" s="9">
        <f t="shared" si="82"/>
        <v>18974</v>
      </c>
      <c r="BN241" s="8">
        <f t="shared" si="65"/>
        <v>18203</v>
      </c>
      <c r="BO241" s="9"/>
      <c r="BP241" s="9">
        <v>771</v>
      </c>
      <c r="BQ241" s="9">
        <f t="shared" si="83"/>
        <v>17432</v>
      </c>
      <c r="BR241" s="6">
        <f t="shared" si="75"/>
        <v>17432</v>
      </c>
      <c r="BS241" s="9"/>
      <c r="BT241" s="9"/>
      <c r="BU241" s="9">
        <f t="shared" si="84"/>
        <v>17432</v>
      </c>
      <c r="BV241" s="6">
        <f t="shared" si="66"/>
        <v>17432</v>
      </c>
      <c r="BW241" s="9">
        <f t="shared" si="85"/>
        <v>17432</v>
      </c>
      <c r="BX241" s="6">
        <f t="shared" si="67"/>
        <v>17432</v>
      </c>
      <c r="BY241" s="9"/>
      <c r="BZ241" s="9"/>
      <c r="CA241" s="9">
        <f t="shared" si="86"/>
        <v>17432</v>
      </c>
      <c r="CB241" s="6">
        <f t="shared" si="68"/>
        <v>17432</v>
      </c>
      <c r="CC241" s="9"/>
      <c r="CD241" s="9"/>
      <c r="CE241" s="9"/>
      <c r="CF241" s="9"/>
      <c r="CG241" s="9"/>
      <c r="CH241" s="9">
        <f t="shared" si="87"/>
        <v>17432</v>
      </c>
      <c r="CI241" s="6">
        <f t="shared" si="69"/>
        <v>17432</v>
      </c>
      <c r="CJ241" s="9">
        <f t="shared" si="88"/>
        <v>17432</v>
      </c>
      <c r="CK241" s="6">
        <f t="shared" si="70"/>
        <v>17357</v>
      </c>
      <c r="CL241" s="9">
        <v>75</v>
      </c>
      <c r="CM241" s="9"/>
      <c r="CN241" s="9">
        <f t="shared" si="89"/>
        <v>17282</v>
      </c>
      <c r="CO241" s="6">
        <f t="shared" si="71"/>
        <v>8641</v>
      </c>
      <c r="CP241" s="9">
        <v>8641</v>
      </c>
      <c r="CQ241" s="9"/>
      <c r="CR241" s="9"/>
      <c r="CS241" s="9"/>
      <c r="CT241" s="9">
        <f t="shared" si="90"/>
        <v>0</v>
      </c>
      <c r="CU241" s="6">
        <f t="shared" si="72"/>
        <v>0</v>
      </c>
      <c r="CV241" s="9">
        <f t="shared" si="72"/>
        <v>0</v>
      </c>
      <c r="CW241" s="6">
        <f t="shared" si="76"/>
        <v>0</v>
      </c>
      <c r="CX241" s="9">
        <f t="shared" si="91"/>
        <v>0</v>
      </c>
      <c r="CY241" s="6">
        <f t="shared" si="73"/>
        <v>0</v>
      </c>
      <c r="CZ241" s="9"/>
      <c r="DA241" s="9"/>
      <c r="DB241" s="9">
        <f t="shared" si="92"/>
        <v>0</v>
      </c>
      <c r="DC241" s="6">
        <f t="shared" si="74"/>
        <v>0</v>
      </c>
      <c r="DD241" s="9"/>
      <c r="DE241" s="9"/>
      <c r="DF241" s="10">
        <f t="shared" si="59"/>
        <v>226821</v>
      </c>
    </row>
    <row r="242" spans="1:110" ht="15" customHeight="1">
      <c r="A242" s="12">
        <v>241</v>
      </c>
      <c r="B242" s="13" t="s">
        <v>124</v>
      </c>
      <c r="C242" s="3" t="s">
        <v>172</v>
      </c>
      <c r="D242" s="3" t="s">
        <v>173</v>
      </c>
      <c r="E242" s="4"/>
      <c r="F242" s="5">
        <f t="shared" si="77"/>
        <v>107458</v>
      </c>
      <c r="G242" s="6">
        <f t="shared" si="60"/>
        <v>8988</v>
      </c>
      <c r="H242" s="7"/>
      <c r="I242" s="7"/>
      <c r="J242" s="7"/>
      <c r="K242" s="7"/>
      <c r="L242" s="9"/>
      <c r="M242" s="9"/>
      <c r="N242" s="9"/>
      <c r="O242" s="9"/>
      <c r="P242" s="9">
        <f t="shared" si="78"/>
        <v>8988</v>
      </c>
      <c r="Q242" s="6">
        <f t="shared" si="61"/>
        <v>8774</v>
      </c>
      <c r="R242" s="9">
        <v>212</v>
      </c>
      <c r="S242" s="9">
        <v>1</v>
      </c>
      <c r="T242" s="9">
        <v>1</v>
      </c>
      <c r="U242" s="9"/>
      <c r="V242" s="9"/>
      <c r="W242" s="9">
        <f t="shared" si="79"/>
        <v>8560</v>
      </c>
      <c r="X242" s="6">
        <f t="shared" si="62"/>
        <v>8560</v>
      </c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>
        <f t="shared" si="80"/>
        <v>8560</v>
      </c>
      <c r="AP242" s="6">
        <f t="shared" si="63"/>
        <v>8560</v>
      </c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>
        <f t="shared" si="81"/>
        <v>8560</v>
      </c>
      <c r="BB242" s="6">
        <f t="shared" si="64"/>
        <v>8560</v>
      </c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>
        <f t="shared" si="82"/>
        <v>8560</v>
      </c>
      <c r="BN242" s="8">
        <f t="shared" si="65"/>
        <v>8560</v>
      </c>
      <c r="BO242" s="9"/>
      <c r="BP242" s="9"/>
      <c r="BQ242" s="9">
        <f t="shared" si="83"/>
        <v>8560</v>
      </c>
      <c r="BR242" s="6">
        <f t="shared" si="75"/>
        <v>8560</v>
      </c>
      <c r="BS242" s="9"/>
      <c r="BT242" s="9"/>
      <c r="BU242" s="9">
        <f t="shared" si="84"/>
        <v>8560</v>
      </c>
      <c r="BV242" s="6">
        <f t="shared" si="66"/>
        <v>8560</v>
      </c>
      <c r="BW242" s="9">
        <f t="shared" si="85"/>
        <v>8560</v>
      </c>
      <c r="BX242" s="6">
        <f t="shared" si="67"/>
        <v>8560</v>
      </c>
      <c r="BY242" s="9"/>
      <c r="BZ242" s="9"/>
      <c r="CA242" s="9">
        <f t="shared" si="86"/>
        <v>8560</v>
      </c>
      <c r="CB242" s="6">
        <f t="shared" si="68"/>
        <v>8560</v>
      </c>
      <c r="CC242" s="9"/>
      <c r="CD242" s="9"/>
      <c r="CE242" s="9"/>
      <c r="CF242" s="9"/>
      <c r="CG242" s="9"/>
      <c r="CH242" s="9">
        <f t="shared" si="87"/>
        <v>8560</v>
      </c>
      <c r="CI242" s="6">
        <f t="shared" si="69"/>
        <v>8560</v>
      </c>
      <c r="CJ242" s="9">
        <f t="shared" si="88"/>
        <v>8560</v>
      </c>
      <c r="CK242" s="6">
        <f t="shared" si="70"/>
        <v>8468</v>
      </c>
      <c r="CL242" s="9">
        <v>92</v>
      </c>
      <c r="CM242" s="9"/>
      <c r="CN242" s="9">
        <f t="shared" si="89"/>
        <v>8376</v>
      </c>
      <c r="CO242" s="6">
        <f t="shared" si="71"/>
        <v>4188</v>
      </c>
      <c r="CP242" s="9">
        <v>4188</v>
      </c>
      <c r="CQ242" s="9"/>
      <c r="CR242" s="9"/>
      <c r="CS242" s="9"/>
      <c r="CT242" s="9">
        <f t="shared" si="90"/>
        <v>0</v>
      </c>
      <c r="CU242" s="6">
        <f t="shared" si="72"/>
        <v>0</v>
      </c>
      <c r="CV242" s="9">
        <f t="shared" si="72"/>
        <v>0</v>
      </c>
      <c r="CW242" s="6">
        <f t="shared" si="76"/>
        <v>0</v>
      </c>
      <c r="CX242" s="9">
        <f t="shared" si="91"/>
        <v>0</v>
      </c>
      <c r="CY242" s="6">
        <f t="shared" si="73"/>
        <v>0</v>
      </c>
      <c r="CZ242" s="9"/>
      <c r="DA242" s="9"/>
      <c r="DB242" s="9">
        <f t="shared" si="92"/>
        <v>0</v>
      </c>
      <c r="DC242" s="6">
        <f t="shared" si="74"/>
        <v>0</v>
      </c>
      <c r="DD242" s="9"/>
      <c r="DE242" s="9"/>
      <c r="DF242" s="10">
        <f t="shared" si="59"/>
        <v>107458</v>
      </c>
    </row>
    <row r="243" spans="1:110" ht="15" customHeight="1">
      <c r="A243" s="12">
        <v>242</v>
      </c>
      <c r="B243" s="13" t="s">
        <v>125</v>
      </c>
      <c r="C243" s="3" t="s">
        <v>172</v>
      </c>
      <c r="D243" s="3" t="s">
        <v>173</v>
      </c>
      <c r="E243" s="4"/>
      <c r="F243" s="5">
        <f t="shared" si="77"/>
        <v>175</v>
      </c>
      <c r="G243" s="6">
        <f t="shared" si="60"/>
        <v>14</v>
      </c>
      <c r="H243" s="7"/>
      <c r="I243" s="7"/>
      <c r="J243" s="7"/>
      <c r="K243" s="7"/>
      <c r="L243" s="9"/>
      <c r="M243" s="9"/>
      <c r="N243" s="9"/>
      <c r="O243" s="9"/>
      <c r="P243" s="9">
        <f t="shared" si="78"/>
        <v>14</v>
      </c>
      <c r="Q243" s="6">
        <f t="shared" si="61"/>
        <v>14</v>
      </c>
      <c r="R243" s="9"/>
      <c r="S243" s="9"/>
      <c r="T243" s="9"/>
      <c r="U243" s="9"/>
      <c r="V243" s="9"/>
      <c r="W243" s="9">
        <f t="shared" si="79"/>
        <v>14</v>
      </c>
      <c r="X243" s="6">
        <f t="shared" si="62"/>
        <v>14</v>
      </c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>
        <f t="shared" si="80"/>
        <v>14</v>
      </c>
      <c r="AP243" s="6">
        <f t="shared" si="63"/>
        <v>14</v>
      </c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>
        <f t="shared" si="81"/>
        <v>14</v>
      </c>
      <c r="BB243" s="6">
        <f t="shared" si="64"/>
        <v>14</v>
      </c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>
        <f t="shared" si="82"/>
        <v>14</v>
      </c>
      <c r="BN243" s="8">
        <f t="shared" si="65"/>
        <v>14</v>
      </c>
      <c r="BO243" s="9"/>
      <c r="BP243" s="9"/>
      <c r="BQ243" s="9">
        <f t="shared" si="83"/>
        <v>14</v>
      </c>
      <c r="BR243" s="6">
        <f t="shared" si="75"/>
        <v>14</v>
      </c>
      <c r="BS243" s="9"/>
      <c r="BT243" s="9"/>
      <c r="BU243" s="9">
        <f t="shared" si="84"/>
        <v>14</v>
      </c>
      <c r="BV243" s="6">
        <f t="shared" si="66"/>
        <v>14</v>
      </c>
      <c r="BW243" s="9">
        <f t="shared" si="85"/>
        <v>14</v>
      </c>
      <c r="BX243" s="6">
        <f t="shared" si="67"/>
        <v>14</v>
      </c>
      <c r="BY243" s="9"/>
      <c r="BZ243" s="9"/>
      <c r="CA243" s="9">
        <f t="shared" si="86"/>
        <v>14</v>
      </c>
      <c r="CB243" s="6">
        <f t="shared" si="68"/>
        <v>14</v>
      </c>
      <c r="CC243" s="9"/>
      <c r="CD243" s="9"/>
      <c r="CE243" s="9"/>
      <c r="CF243" s="9"/>
      <c r="CG243" s="9"/>
      <c r="CH243" s="9">
        <f t="shared" si="87"/>
        <v>14</v>
      </c>
      <c r="CI243" s="6">
        <f t="shared" si="69"/>
        <v>14</v>
      </c>
      <c r="CJ243" s="9">
        <f t="shared" si="88"/>
        <v>14</v>
      </c>
      <c r="CK243" s="6">
        <f t="shared" si="70"/>
        <v>14</v>
      </c>
      <c r="CL243" s="9"/>
      <c r="CM243" s="9"/>
      <c r="CN243" s="9">
        <f t="shared" si="89"/>
        <v>14</v>
      </c>
      <c r="CO243" s="6">
        <f t="shared" si="71"/>
        <v>7</v>
      </c>
      <c r="CP243" s="9">
        <v>7</v>
      </c>
      <c r="CQ243" s="9"/>
      <c r="CR243" s="9"/>
      <c r="CS243" s="9"/>
      <c r="CT243" s="9">
        <f t="shared" si="90"/>
        <v>0</v>
      </c>
      <c r="CU243" s="6">
        <f t="shared" si="72"/>
        <v>0</v>
      </c>
      <c r="CV243" s="9">
        <f t="shared" si="72"/>
        <v>0</v>
      </c>
      <c r="CW243" s="6">
        <f t="shared" si="76"/>
        <v>0</v>
      </c>
      <c r="CX243" s="9">
        <f t="shared" si="91"/>
        <v>0</v>
      </c>
      <c r="CY243" s="6">
        <f t="shared" si="73"/>
        <v>0</v>
      </c>
      <c r="CZ243" s="9"/>
      <c r="DA243" s="9"/>
      <c r="DB243" s="9">
        <f t="shared" si="92"/>
        <v>0</v>
      </c>
      <c r="DC243" s="6">
        <f t="shared" si="74"/>
        <v>0</v>
      </c>
      <c r="DD243" s="9"/>
      <c r="DE243" s="9"/>
      <c r="DF243" s="10">
        <f t="shared" si="59"/>
        <v>175</v>
      </c>
    </row>
    <row r="244" spans="1:110" ht="15" customHeight="1">
      <c r="A244" s="12">
        <v>243</v>
      </c>
      <c r="B244" s="13" t="s">
        <v>126</v>
      </c>
      <c r="C244" s="3" t="s">
        <v>172</v>
      </c>
      <c r="D244" s="3" t="s">
        <v>173</v>
      </c>
      <c r="E244" s="4"/>
      <c r="F244" s="5">
        <f t="shared" si="77"/>
        <v>589122</v>
      </c>
      <c r="G244" s="6">
        <f t="shared" si="60"/>
        <v>48516</v>
      </c>
      <c r="H244" s="7"/>
      <c r="I244" s="7"/>
      <c r="J244" s="7"/>
      <c r="K244" s="7"/>
      <c r="L244" s="9"/>
      <c r="M244" s="9"/>
      <c r="N244" s="9"/>
      <c r="O244" s="9"/>
      <c r="P244" s="9">
        <f t="shared" si="78"/>
        <v>48516</v>
      </c>
      <c r="Q244" s="6">
        <f t="shared" si="61"/>
        <v>48516</v>
      </c>
      <c r="R244" s="9"/>
      <c r="S244" s="9"/>
      <c r="T244" s="9"/>
      <c r="U244" s="9"/>
      <c r="V244" s="9"/>
      <c r="W244" s="9">
        <f t="shared" si="79"/>
        <v>48516</v>
      </c>
      <c r="X244" s="6">
        <f t="shared" si="62"/>
        <v>48516</v>
      </c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>
        <f t="shared" si="80"/>
        <v>48516</v>
      </c>
      <c r="AP244" s="6">
        <f t="shared" si="63"/>
        <v>48516</v>
      </c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>
        <f t="shared" si="81"/>
        <v>48516</v>
      </c>
      <c r="BB244" s="6">
        <f t="shared" si="64"/>
        <v>47433</v>
      </c>
      <c r="BC244" s="9"/>
      <c r="BD244" s="9"/>
      <c r="BE244" s="9">
        <v>1083</v>
      </c>
      <c r="BF244" s="9"/>
      <c r="BG244" s="9"/>
      <c r="BH244" s="9"/>
      <c r="BI244" s="9"/>
      <c r="BJ244" s="9"/>
      <c r="BK244" s="9"/>
      <c r="BL244" s="9"/>
      <c r="BM244" s="9">
        <f t="shared" si="82"/>
        <v>46350</v>
      </c>
      <c r="BN244" s="8">
        <f t="shared" si="65"/>
        <v>46350</v>
      </c>
      <c r="BO244" s="9"/>
      <c r="BP244" s="9"/>
      <c r="BQ244" s="9">
        <f t="shared" si="83"/>
        <v>46350</v>
      </c>
      <c r="BR244" s="6">
        <f t="shared" si="75"/>
        <v>46350</v>
      </c>
      <c r="BS244" s="9"/>
      <c r="BT244" s="9"/>
      <c r="BU244" s="9">
        <f t="shared" si="84"/>
        <v>46350</v>
      </c>
      <c r="BV244" s="6">
        <f t="shared" si="66"/>
        <v>46350</v>
      </c>
      <c r="BW244" s="9">
        <f t="shared" si="85"/>
        <v>46350</v>
      </c>
      <c r="BX244" s="6">
        <f t="shared" si="67"/>
        <v>46350</v>
      </c>
      <c r="BY244" s="9"/>
      <c r="BZ244" s="9"/>
      <c r="CA244" s="9">
        <f t="shared" si="86"/>
        <v>46350</v>
      </c>
      <c r="CB244" s="6">
        <f t="shared" si="68"/>
        <v>46350</v>
      </c>
      <c r="CC244" s="9"/>
      <c r="CD244" s="9"/>
      <c r="CE244" s="9"/>
      <c r="CF244" s="9"/>
      <c r="CG244" s="9"/>
      <c r="CH244" s="9">
        <f t="shared" si="87"/>
        <v>46350</v>
      </c>
      <c r="CI244" s="6">
        <f t="shared" si="69"/>
        <v>46350</v>
      </c>
      <c r="CJ244" s="9">
        <f t="shared" si="88"/>
        <v>46350</v>
      </c>
      <c r="CK244" s="6">
        <f t="shared" si="70"/>
        <v>46350</v>
      </c>
      <c r="CL244" s="9"/>
      <c r="CM244" s="9"/>
      <c r="CN244" s="9">
        <f t="shared" si="89"/>
        <v>46350</v>
      </c>
      <c r="CO244" s="6">
        <f t="shared" si="71"/>
        <v>23175</v>
      </c>
      <c r="CP244" s="9">
        <v>23175</v>
      </c>
      <c r="CQ244" s="9"/>
      <c r="CR244" s="9"/>
      <c r="CS244" s="9"/>
      <c r="CT244" s="9">
        <f t="shared" si="90"/>
        <v>0</v>
      </c>
      <c r="CU244" s="6">
        <f t="shared" si="72"/>
        <v>0</v>
      </c>
      <c r="CV244" s="9">
        <f t="shared" si="72"/>
        <v>0</v>
      </c>
      <c r="CW244" s="6">
        <f t="shared" si="76"/>
        <v>0</v>
      </c>
      <c r="CX244" s="9">
        <f t="shared" si="91"/>
        <v>0</v>
      </c>
      <c r="CY244" s="6">
        <f t="shared" si="73"/>
        <v>0</v>
      </c>
      <c r="CZ244" s="9"/>
      <c r="DA244" s="9"/>
      <c r="DB244" s="9">
        <f t="shared" si="92"/>
        <v>0</v>
      </c>
      <c r="DC244" s="6">
        <f t="shared" si="74"/>
        <v>0</v>
      </c>
      <c r="DD244" s="9"/>
      <c r="DE244" s="9"/>
      <c r="DF244" s="10">
        <f t="shared" si="59"/>
        <v>589122</v>
      </c>
    </row>
    <row r="245" spans="1:110" ht="15" customHeight="1">
      <c r="A245" s="12">
        <v>244</v>
      </c>
      <c r="B245" s="13" t="s">
        <v>127</v>
      </c>
      <c r="C245" s="3" t="s">
        <v>172</v>
      </c>
      <c r="D245" s="3" t="s">
        <v>173</v>
      </c>
      <c r="E245" s="4"/>
      <c r="F245" s="5">
        <f t="shared" si="77"/>
        <v>2194379</v>
      </c>
      <c r="G245" s="6">
        <f t="shared" si="60"/>
        <v>277785</v>
      </c>
      <c r="H245" s="7">
        <f>2290+37999</f>
        <v>40289</v>
      </c>
      <c r="I245" s="7">
        <v>61000</v>
      </c>
      <c r="J245" s="7"/>
      <c r="K245" s="7"/>
      <c r="L245" s="9"/>
      <c r="M245" s="9"/>
      <c r="N245" s="9"/>
      <c r="O245" s="9"/>
      <c r="P245" s="9">
        <f t="shared" si="78"/>
        <v>176496</v>
      </c>
      <c r="Q245" s="6">
        <f t="shared" si="61"/>
        <v>174354</v>
      </c>
      <c r="R245" s="9">
        <v>4</v>
      </c>
      <c r="S245" s="9">
        <v>2123</v>
      </c>
      <c r="T245" s="9">
        <v>15</v>
      </c>
      <c r="U245" s="9"/>
      <c r="V245" s="9"/>
      <c r="W245" s="9">
        <f t="shared" si="79"/>
        <v>172212</v>
      </c>
      <c r="X245" s="6">
        <f t="shared" si="62"/>
        <v>172212</v>
      </c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>
        <f t="shared" si="80"/>
        <v>172212</v>
      </c>
      <c r="AP245" s="6">
        <f t="shared" si="63"/>
        <v>172212</v>
      </c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>
        <f t="shared" si="81"/>
        <v>172212</v>
      </c>
      <c r="BB245" s="6">
        <f t="shared" si="64"/>
        <v>168117</v>
      </c>
      <c r="BC245" s="9"/>
      <c r="BD245" s="9"/>
      <c r="BE245" s="9"/>
      <c r="BF245" s="9"/>
      <c r="BG245" s="9">
        <v>4095</v>
      </c>
      <c r="BH245" s="9"/>
      <c r="BI245" s="9"/>
      <c r="BJ245" s="9"/>
      <c r="BK245" s="9"/>
      <c r="BL245" s="9"/>
      <c r="BM245" s="9">
        <f t="shared" si="82"/>
        <v>164022</v>
      </c>
      <c r="BN245" s="8">
        <f t="shared" si="65"/>
        <v>164022</v>
      </c>
      <c r="BO245" s="9"/>
      <c r="BP245" s="9"/>
      <c r="BQ245" s="9">
        <f t="shared" si="83"/>
        <v>164022</v>
      </c>
      <c r="BR245" s="6">
        <f t="shared" si="75"/>
        <v>164022</v>
      </c>
      <c r="BS245" s="9"/>
      <c r="BT245" s="9"/>
      <c r="BU245" s="9">
        <f t="shared" si="84"/>
        <v>164022</v>
      </c>
      <c r="BV245" s="6">
        <f t="shared" si="66"/>
        <v>164022</v>
      </c>
      <c r="BW245" s="9">
        <f t="shared" si="85"/>
        <v>164022</v>
      </c>
      <c r="BX245" s="6">
        <f t="shared" si="67"/>
        <v>164019</v>
      </c>
      <c r="BY245" s="9"/>
      <c r="BZ245" s="9">
        <v>3</v>
      </c>
      <c r="CA245" s="9">
        <f t="shared" si="86"/>
        <v>164016</v>
      </c>
      <c r="CB245" s="6">
        <f t="shared" si="68"/>
        <v>164016</v>
      </c>
      <c r="CC245" s="9"/>
      <c r="CD245" s="9"/>
      <c r="CE245" s="9"/>
      <c r="CF245" s="9"/>
      <c r="CG245" s="9"/>
      <c r="CH245" s="9">
        <f t="shared" si="87"/>
        <v>164016</v>
      </c>
      <c r="CI245" s="6">
        <f t="shared" si="69"/>
        <v>164016</v>
      </c>
      <c r="CJ245" s="9">
        <f t="shared" si="88"/>
        <v>164016</v>
      </c>
      <c r="CK245" s="6">
        <f t="shared" si="70"/>
        <v>163795</v>
      </c>
      <c r="CL245" s="9"/>
      <c r="CM245" s="9">
        <v>221</v>
      </c>
      <c r="CN245" s="9">
        <f t="shared" si="89"/>
        <v>163574</v>
      </c>
      <c r="CO245" s="6">
        <f t="shared" si="71"/>
        <v>81787</v>
      </c>
      <c r="CP245" s="9">
        <v>81787</v>
      </c>
      <c r="CQ245" s="9"/>
      <c r="CR245" s="9"/>
      <c r="CS245" s="9"/>
      <c r="CT245" s="9">
        <f t="shared" si="90"/>
        <v>0</v>
      </c>
      <c r="CU245" s="6">
        <f t="shared" si="72"/>
        <v>0</v>
      </c>
      <c r="CV245" s="9">
        <f t="shared" si="72"/>
        <v>0</v>
      </c>
      <c r="CW245" s="6">
        <f t="shared" si="76"/>
        <v>0</v>
      </c>
      <c r="CX245" s="9">
        <f t="shared" si="91"/>
        <v>0</v>
      </c>
      <c r="CY245" s="6">
        <f t="shared" si="73"/>
        <v>0</v>
      </c>
      <c r="CZ245" s="9"/>
      <c r="DA245" s="9"/>
      <c r="DB245" s="9">
        <f t="shared" si="92"/>
        <v>0</v>
      </c>
      <c r="DC245" s="6">
        <f t="shared" si="74"/>
        <v>0</v>
      </c>
      <c r="DD245" s="9"/>
      <c r="DE245" s="9"/>
      <c r="DF245" s="10">
        <f t="shared" si="59"/>
        <v>2194379</v>
      </c>
    </row>
    <row r="246" spans="1:110" ht="15" customHeight="1">
      <c r="A246" s="12">
        <v>245</v>
      </c>
      <c r="B246" s="13" t="s">
        <v>128</v>
      </c>
      <c r="C246" s="3" t="s">
        <v>172</v>
      </c>
      <c r="D246" s="3" t="s">
        <v>173</v>
      </c>
      <c r="E246" s="4"/>
      <c r="F246" s="5">
        <f t="shared" si="77"/>
        <v>50650</v>
      </c>
      <c r="G246" s="6">
        <f t="shared" si="60"/>
        <v>4052</v>
      </c>
      <c r="H246" s="7"/>
      <c r="I246" s="7"/>
      <c r="J246" s="7"/>
      <c r="K246" s="7"/>
      <c r="L246" s="9"/>
      <c r="M246" s="9"/>
      <c r="N246" s="9"/>
      <c r="O246" s="9"/>
      <c r="P246" s="9">
        <f t="shared" si="78"/>
        <v>4052</v>
      </c>
      <c r="Q246" s="6">
        <f t="shared" si="61"/>
        <v>4052</v>
      </c>
      <c r="R246" s="9"/>
      <c r="S246" s="9"/>
      <c r="T246" s="9"/>
      <c r="U246" s="9"/>
      <c r="V246" s="9"/>
      <c r="W246" s="9">
        <f t="shared" si="79"/>
        <v>4052</v>
      </c>
      <c r="X246" s="6">
        <f t="shared" si="62"/>
        <v>4052</v>
      </c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>
        <f t="shared" si="80"/>
        <v>4052</v>
      </c>
      <c r="AP246" s="6">
        <f t="shared" si="63"/>
        <v>4052</v>
      </c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>
        <f t="shared" si="81"/>
        <v>4052</v>
      </c>
      <c r="BB246" s="6">
        <f t="shared" si="64"/>
        <v>4052</v>
      </c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>
        <f t="shared" si="82"/>
        <v>4052</v>
      </c>
      <c r="BN246" s="8">
        <f t="shared" si="65"/>
        <v>4052</v>
      </c>
      <c r="BO246" s="9"/>
      <c r="BP246" s="9"/>
      <c r="BQ246" s="9">
        <f t="shared" si="83"/>
        <v>4052</v>
      </c>
      <c r="BR246" s="6">
        <f t="shared" si="75"/>
        <v>4052</v>
      </c>
      <c r="BS246" s="9"/>
      <c r="BT246" s="9"/>
      <c r="BU246" s="9">
        <f t="shared" si="84"/>
        <v>4052</v>
      </c>
      <c r="BV246" s="6">
        <f t="shared" si="66"/>
        <v>4052</v>
      </c>
      <c r="BW246" s="9">
        <f t="shared" si="85"/>
        <v>4052</v>
      </c>
      <c r="BX246" s="6">
        <f t="shared" si="67"/>
        <v>4052</v>
      </c>
      <c r="BY246" s="9"/>
      <c r="BZ246" s="9"/>
      <c r="CA246" s="9">
        <f t="shared" si="86"/>
        <v>4052</v>
      </c>
      <c r="CB246" s="6">
        <f t="shared" si="68"/>
        <v>4052</v>
      </c>
      <c r="CC246" s="9"/>
      <c r="CD246" s="9"/>
      <c r="CE246" s="9"/>
      <c r="CF246" s="9"/>
      <c r="CG246" s="9"/>
      <c r="CH246" s="9">
        <f t="shared" si="87"/>
        <v>4052</v>
      </c>
      <c r="CI246" s="6">
        <f t="shared" si="69"/>
        <v>4052</v>
      </c>
      <c r="CJ246" s="9">
        <f t="shared" si="88"/>
        <v>4052</v>
      </c>
      <c r="CK246" s="6">
        <f t="shared" si="70"/>
        <v>4052</v>
      </c>
      <c r="CL246" s="9"/>
      <c r="CM246" s="9"/>
      <c r="CN246" s="9">
        <f t="shared" si="89"/>
        <v>4052</v>
      </c>
      <c r="CO246" s="6">
        <f t="shared" si="71"/>
        <v>2026</v>
      </c>
      <c r="CP246" s="9">
        <v>2026</v>
      </c>
      <c r="CQ246" s="9"/>
      <c r="CR246" s="9"/>
      <c r="CS246" s="9"/>
      <c r="CT246" s="9">
        <f t="shared" si="90"/>
        <v>0</v>
      </c>
      <c r="CU246" s="6">
        <f t="shared" si="72"/>
        <v>0</v>
      </c>
      <c r="CV246" s="9">
        <f t="shared" si="72"/>
        <v>0</v>
      </c>
      <c r="CW246" s="6">
        <f t="shared" si="76"/>
        <v>0</v>
      </c>
      <c r="CX246" s="9">
        <f t="shared" si="91"/>
        <v>0</v>
      </c>
      <c r="CY246" s="6">
        <f t="shared" si="73"/>
        <v>0</v>
      </c>
      <c r="CZ246" s="9"/>
      <c r="DA246" s="9"/>
      <c r="DB246" s="9">
        <f t="shared" si="92"/>
        <v>0</v>
      </c>
      <c r="DC246" s="6">
        <f t="shared" si="74"/>
        <v>0</v>
      </c>
      <c r="DD246" s="9"/>
      <c r="DE246" s="9"/>
      <c r="DF246" s="10">
        <f t="shared" si="59"/>
        <v>50650</v>
      </c>
    </row>
    <row r="247" spans="1:110" ht="15" customHeight="1">
      <c r="A247" s="12">
        <v>246</v>
      </c>
      <c r="B247" s="13" t="s">
        <v>129</v>
      </c>
      <c r="C247" s="3" t="s">
        <v>172</v>
      </c>
      <c r="D247" s="3" t="s">
        <v>173</v>
      </c>
      <c r="E247" s="4"/>
      <c r="F247" s="5">
        <f t="shared" si="77"/>
        <v>0</v>
      </c>
      <c r="G247" s="6">
        <f t="shared" si="60"/>
        <v>0</v>
      </c>
      <c r="H247" s="7"/>
      <c r="I247" s="7"/>
      <c r="J247" s="7"/>
      <c r="K247" s="7"/>
      <c r="L247" s="9"/>
      <c r="M247" s="9"/>
      <c r="N247" s="9"/>
      <c r="O247" s="9"/>
      <c r="P247" s="9">
        <f t="shared" si="78"/>
        <v>0</v>
      </c>
      <c r="Q247" s="6">
        <f t="shared" si="61"/>
        <v>0</v>
      </c>
      <c r="R247" s="9"/>
      <c r="S247" s="9"/>
      <c r="T247" s="9"/>
      <c r="U247" s="9"/>
      <c r="V247" s="9"/>
      <c r="W247" s="9">
        <f t="shared" si="79"/>
        <v>0</v>
      </c>
      <c r="X247" s="6">
        <f t="shared" si="62"/>
        <v>0</v>
      </c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>
        <f t="shared" si="80"/>
        <v>0</v>
      </c>
      <c r="AP247" s="6">
        <f t="shared" si="63"/>
        <v>0</v>
      </c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>
        <f t="shared" si="81"/>
        <v>0</v>
      </c>
      <c r="BB247" s="6">
        <f t="shared" si="64"/>
        <v>0</v>
      </c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>
        <f t="shared" si="82"/>
        <v>0</v>
      </c>
      <c r="BN247" s="8">
        <f t="shared" si="65"/>
        <v>0</v>
      </c>
      <c r="BO247" s="9"/>
      <c r="BP247" s="9"/>
      <c r="BQ247" s="9">
        <f t="shared" si="83"/>
        <v>0</v>
      </c>
      <c r="BR247" s="6">
        <f t="shared" si="75"/>
        <v>0</v>
      </c>
      <c r="BS247" s="9"/>
      <c r="BT247" s="9"/>
      <c r="BU247" s="9">
        <f t="shared" si="84"/>
        <v>0</v>
      </c>
      <c r="BV247" s="6">
        <f t="shared" si="66"/>
        <v>0</v>
      </c>
      <c r="BW247" s="9">
        <f t="shared" si="85"/>
        <v>0</v>
      </c>
      <c r="BX247" s="6">
        <f t="shared" si="67"/>
        <v>0</v>
      </c>
      <c r="BY247" s="9"/>
      <c r="BZ247" s="9"/>
      <c r="CA247" s="9">
        <f t="shared" si="86"/>
        <v>0</v>
      </c>
      <c r="CB247" s="6">
        <f t="shared" si="68"/>
        <v>0</v>
      </c>
      <c r="CC247" s="9"/>
      <c r="CD247" s="9"/>
      <c r="CE247" s="9"/>
      <c r="CF247" s="9"/>
      <c r="CG247" s="9"/>
      <c r="CH247" s="9">
        <f t="shared" si="87"/>
        <v>0</v>
      </c>
      <c r="CI247" s="6">
        <f t="shared" si="69"/>
        <v>0</v>
      </c>
      <c r="CJ247" s="9">
        <f t="shared" si="88"/>
        <v>0</v>
      </c>
      <c r="CK247" s="6">
        <f t="shared" si="70"/>
        <v>0</v>
      </c>
      <c r="CL247" s="9"/>
      <c r="CM247" s="9"/>
      <c r="CN247" s="9">
        <f t="shared" si="89"/>
        <v>0</v>
      </c>
      <c r="CO247" s="6">
        <f t="shared" si="71"/>
        <v>0</v>
      </c>
      <c r="CP247" s="9"/>
      <c r="CQ247" s="9"/>
      <c r="CR247" s="9"/>
      <c r="CS247" s="9"/>
      <c r="CT247" s="9">
        <f t="shared" si="90"/>
        <v>0</v>
      </c>
      <c r="CU247" s="6">
        <f t="shared" si="72"/>
        <v>0</v>
      </c>
      <c r="CV247" s="9">
        <f t="shared" si="72"/>
        <v>0</v>
      </c>
      <c r="CW247" s="6">
        <f t="shared" si="76"/>
        <v>0</v>
      </c>
      <c r="CX247" s="9">
        <f t="shared" si="91"/>
        <v>0</v>
      </c>
      <c r="CY247" s="6">
        <f t="shared" si="73"/>
        <v>0</v>
      </c>
      <c r="CZ247" s="9"/>
      <c r="DA247" s="9"/>
      <c r="DB247" s="9">
        <f t="shared" si="92"/>
        <v>0</v>
      </c>
      <c r="DC247" s="6">
        <f t="shared" si="74"/>
        <v>0</v>
      </c>
      <c r="DD247" s="9"/>
      <c r="DE247" s="9"/>
      <c r="DF247" s="10">
        <f t="shared" si="59"/>
        <v>0</v>
      </c>
    </row>
    <row r="248" spans="1:110" ht="15" customHeight="1">
      <c r="A248" s="12">
        <v>247</v>
      </c>
      <c r="B248" s="13" t="s">
        <v>130</v>
      </c>
      <c r="C248" s="3" t="s">
        <v>172</v>
      </c>
      <c r="D248" s="3" t="s">
        <v>173</v>
      </c>
      <c r="E248" s="4"/>
      <c r="F248" s="5">
        <f t="shared" si="77"/>
        <v>4914</v>
      </c>
      <c r="G248" s="6">
        <f t="shared" si="60"/>
        <v>420</v>
      </c>
      <c r="H248" s="7"/>
      <c r="I248" s="7"/>
      <c r="J248" s="7"/>
      <c r="K248" s="7"/>
      <c r="L248" s="9"/>
      <c r="M248" s="9"/>
      <c r="N248" s="9"/>
      <c r="O248" s="9"/>
      <c r="P248" s="9">
        <f t="shared" si="78"/>
        <v>420</v>
      </c>
      <c r="Q248" s="6">
        <f t="shared" si="61"/>
        <v>405</v>
      </c>
      <c r="R248" s="9">
        <v>15</v>
      </c>
      <c r="S248" s="9"/>
      <c r="T248" s="9"/>
      <c r="U248" s="9"/>
      <c r="V248" s="9"/>
      <c r="W248" s="9">
        <f t="shared" si="79"/>
        <v>390</v>
      </c>
      <c r="X248" s="6">
        <f t="shared" si="62"/>
        <v>390</v>
      </c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>
        <f t="shared" si="80"/>
        <v>390</v>
      </c>
      <c r="AP248" s="6">
        <f t="shared" si="63"/>
        <v>390</v>
      </c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>
        <f t="shared" si="81"/>
        <v>390</v>
      </c>
      <c r="BB248" s="6">
        <f t="shared" si="64"/>
        <v>390</v>
      </c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>
        <f t="shared" si="82"/>
        <v>390</v>
      </c>
      <c r="BN248" s="8">
        <f t="shared" si="65"/>
        <v>390</v>
      </c>
      <c r="BO248" s="9"/>
      <c r="BP248" s="9"/>
      <c r="BQ248" s="9">
        <f t="shared" si="83"/>
        <v>390</v>
      </c>
      <c r="BR248" s="6">
        <f t="shared" si="75"/>
        <v>390</v>
      </c>
      <c r="BS248" s="9"/>
      <c r="BT248" s="9"/>
      <c r="BU248" s="9">
        <f t="shared" si="84"/>
        <v>390</v>
      </c>
      <c r="BV248" s="6">
        <f t="shared" si="66"/>
        <v>390</v>
      </c>
      <c r="BW248" s="9">
        <f t="shared" si="85"/>
        <v>390</v>
      </c>
      <c r="BX248" s="6">
        <f t="shared" si="67"/>
        <v>390</v>
      </c>
      <c r="BY248" s="9"/>
      <c r="BZ248" s="9"/>
      <c r="CA248" s="9">
        <f t="shared" si="86"/>
        <v>390</v>
      </c>
      <c r="CB248" s="6">
        <f t="shared" si="68"/>
        <v>390</v>
      </c>
      <c r="CC248" s="9"/>
      <c r="CD248" s="9"/>
      <c r="CE248" s="9"/>
      <c r="CF248" s="9"/>
      <c r="CG248" s="9"/>
      <c r="CH248" s="9">
        <f t="shared" si="87"/>
        <v>390</v>
      </c>
      <c r="CI248" s="6">
        <f t="shared" si="69"/>
        <v>390</v>
      </c>
      <c r="CJ248" s="9">
        <f t="shared" si="88"/>
        <v>390</v>
      </c>
      <c r="CK248" s="6">
        <f t="shared" si="70"/>
        <v>387</v>
      </c>
      <c r="CL248" s="9">
        <v>3</v>
      </c>
      <c r="CM248" s="9"/>
      <c r="CN248" s="9">
        <f t="shared" si="89"/>
        <v>384</v>
      </c>
      <c r="CO248" s="6">
        <f t="shared" si="71"/>
        <v>192</v>
      </c>
      <c r="CP248" s="9">
        <v>192</v>
      </c>
      <c r="CQ248" s="9"/>
      <c r="CR248" s="9"/>
      <c r="CS248" s="9"/>
      <c r="CT248" s="9">
        <f t="shared" si="90"/>
        <v>0</v>
      </c>
      <c r="CU248" s="6">
        <f t="shared" si="72"/>
        <v>0</v>
      </c>
      <c r="CV248" s="9">
        <f t="shared" si="72"/>
        <v>0</v>
      </c>
      <c r="CW248" s="6">
        <f t="shared" si="76"/>
        <v>0</v>
      </c>
      <c r="CX248" s="9">
        <f t="shared" si="91"/>
        <v>0</v>
      </c>
      <c r="CY248" s="6">
        <f t="shared" si="73"/>
        <v>0</v>
      </c>
      <c r="CZ248" s="9"/>
      <c r="DA248" s="9"/>
      <c r="DB248" s="9">
        <f t="shared" si="92"/>
        <v>0</v>
      </c>
      <c r="DC248" s="6">
        <f t="shared" si="74"/>
        <v>0</v>
      </c>
      <c r="DD248" s="9"/>
      <c r="DE248" s="9"/>
      <c r="DF248" s="10">
        <f t="shared" si="59"/>
        <v>4914</v>
      </c>
    </row>
    <row r="249" spans="1:110" ht="15" customHeight="1">
      <c r="A249" s="12">
        <v>248</v>
      </c>
      <c r="B249" s="13" t="s">
        <v>131</v>
      </c>
      <c r="C249" s="3" t="s">
        <v>172</v>
      </c>
      <c r="D249" s="3" t="s">
        <v>173</v>
      </c>
      <c r="E249" s="4"/>
      <c r="F249" s="5">
        <f t="shared" si="77"/>
        <v>274217</v>
      </c>
      <c r="G249" s="6">
        <f t="shared" si="60"/>
        <v>25080</v>
      </c>
      <c r="H249" s="7">
        <v>834</v>
      </c>
      <c r="I249" s="7"/>
      <c r="J249" s="7"/>
      <c r="K249" s="7"/>
      <c r="L249" s="9"/>
      <c r="M249" s="9"/>
      <c r="N249" s="9"/>
      <c r="O249" s="9"/>
      <c r="P249" s="9">
        <f t="shared" si="78"/>
        <v>24246</v>
      </c>
      <c r="Q249" s="6">
        <f t="shared" si="61"/>
        <v>24191</v>
      </c>
      <c r="R249" s="9">
        <v>13</v>
      </c>
      <c r="S249" s="9"/>
      <c r="T249" s="9">
        <v>42</v>
      </c>
      <c r="U249" s="9"/>
      <c r="V249" s="9"/>
      <c r="W249" s="9">
        <f t="shared" si="79"/>
        <v>24136</v>
      </c>
      <c r="X249" s="6">
        <f t="shared" si="62"/>
        <v>24136</v>
      </c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>
        <f t="shared" si="80"/>
        <v>24136</v>
      </c>
      <c r="AP249" s="6">
        <f t="shared" si="63"/>
        <v>24136</v>
      </c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>
        <f t="shared" si="81"/>
        <v>24136</v>
      </c>
      <c r="BB249" s="6">
        <f t="shared" si="64"/>
        <v>22413</v>
      </c>
      <c r="BC249" s="9"/>
      <c r="BD249" s="9"/>
      <c r="BE249" s="9"/>
      <c r="BF249" s="9"/>
      <c r="BG249" s="9"/>
      <c r="BH249" s="9"/>
      <c r="BI249" s="9">
        <v>1723</v>
      </c>
      <c r="BJ249" s="9"/>
      <c r="BK249" s="9"/>
      <c r="BL249" s="9"/>
      <c r="BM249" s="9">
        <f t="shared" si="82"/>
        <v>20690</v>
      </c>
      <c r="BN249" s="8">
        <f t="shared" si="65"/>
        <v>20690</v>
      </c>
      <c r="BO249" s="9"/>
      <c r="BP249" s="9"/>
      <c r="BQ249" s="9">
        <f t="shared" si="83"/>
        <v>20690</v>
      </c>
      <c r="BR249" s="6">
        <f t="shared" si="75"/>
        <v>20690</v>
      </c>
      <c r="BS249" s="9"/>
      <c r="BT249" s="9"/>
      <c r="BU249" s="9">
        <f t="shared" si="84"/>
        <v>20690</v>
      </c>
      <c r="BV249" s="6">
        <f t="shared" si="66"/>
        <v>20690</v>
      </c>
      <c r="BW249" s="9">
        <f t="shared" si="85"/>
        <v>20690</v>
      </c>
      <c r="BX249" s="6">
        <f t="shared" si="67"/>
        <v>20690</v>
      </c>
      <c r="BY249" s="9"/>
      <c r="BZ249" s="9"/>
      <c r="CA249" s="9">
        <f t="shared" si="86"/>
        <v>20690</v>
      </c>
      <c r="CB249" s="6">
        <f t="shared" si="68"/>
        <v>20690</v>
      </c>
      <c r="CC249" s="9"/>
      <c r="CD249" s="9"/>
      <c r="CE249" s="9"/>
      <c r="CF249" s="9"/>
      <c r="CG249" s="9"/>
      <c r="CH249" s="9">
        <f t="shared" si="87"/>
        <v>20690</v>
      </c>
      <c r="CI249" s="6">
        <f t="shared" si="69"/>
        <v>20690</v>
      </c>
      <c r="CJ249" s="9">
        <f t="shared" si="88"/>
        <v>20690</v>
      </c>
      <c r="CK249" s="6">
        <f t="shared" si="70"/>
        <v>20233</v>
      </c>
      <c r="CL249" s="9">
        <v>40</v>
      </c>
      <c r="CM249" s="9">
        <v>417</v>
      </c>
      <c r="CN249" s="9">
        <f t="shared" si="89"/>
        <v>19776</v>
      </c>
      <c r="CO249" s="6">
        <f t="shared" si="71"/>
        <v>9888</v>
      </c>
      <c r="CP249" s="9">
        <v>9888</v>
      </c>
      <c r="CQ249" s="9"/>
      <c r="CR249" s="9"/>
      <c r="CS249" s="9"/>
      <c r="CT249" s="9">
        <f t="shared" si="90"/>
        <v>0</v>
      </c>
      <c r="CU249" s="6">
        <f t="shared" si="72"/>
        <v>0</v>
      </c>
      <c r="CV249" s="9">
        <f t="shared" si="72"/>
        <v>0</v>
      </c>
      <c r="CW249" s="6">
        <f t="shared" si="76"/>
        <v>0</v>
      </c>
      <c r="CX249" s="9">
        <f t="shared" si="91"/>
        <v>0</v>
      </c>
      <c r="CY249" s="6">
        <f t="shared" si="73"/>
        <v>0</v>
      </c>
      <c r="CZ249" s="9"/>
      <c r="DA249" s="9"/>
      <c r="DB249" s="9">
        <f t="shared" si="92"/>
        <v>0</v>
      </c>
      <c r="DC249" s="6">
        <f t="shared" si="74"/>
        <v>0</v>
      </c>
      <c r="DD249" s="9"/>
      <c r="DE249" s="9"/>
      <c r="DF249" s="10">
        <f t="shared" si="59"/>
        <v>274217</v>
      </c>
    </row>
    <row r="250" spans="1:110" ht="15" customHeight="1">
      <c r="A250" s="12">
        <v>249</v>
      </c>
      <c r="B250" s="13" t="s">
        <v>132</v>
      </c>
      <c r="C250" s="3" t="s">
        <v>172</v>
      </c>
      <c r="D250" s="3" t="s">
        <v>173</v>
      </c>
      <c r="E250" s="4"/>
      <c r="F250" s="5">
        <f t="shared" si="77"/>
        <v>50</v>
      </c>
      <c r="G250" s="6">
        <f t="shared" si="60"/>
        <v>4</v>
      </c>
      <c r="H250" s="7"/>
      <c r="I250" s="7"/>
      <c r="J250" s="7"/>
      <c r="K250" s="7"/>
      <c r="L250" s="9"/>
      <c r="M250" s="9"/>
      <c r="N250" s="9"/>
      <c r="O250" s="9"/>
      <c r="P250" s="9">
        <f t="shared" si="78"/>
        <v>4</v>
      </c>
      <c r="Q250" s="6">
        <f t="shared" si="61"/>
        <v>4</v>
      </c>
      <c r="R250" s="9"/>
      <c r="S250" s="9"/>
      <c r="T250" s="9"/>
      <c r="U250" s="9"/>
      <c r="V250" s="9"/>
      <c r="W250" s="9">
        <f t="shared" si="79"/>
        <v>4</v>
      </c>
      <c r="X250" s="6">
        <f t="shared" si="62"/>
        <v>4</v>
      </c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>
        <f t="shared" si="80"/>
        <v>4</v>
      </c>
      <c r="AP250" s="6">
        <f t="shared" si="63"/>
        <v>4</v>
      </c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>
        <f t="shared" si="81"/>
        <v>4</v>
      </c>
      <c r="BB250" s="6">
        <f t="shared" si="64"/>
        <v>4</v>
      </c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>
        <f t="shared" si="82"/>
        <v>4</v>
      </c>
      <c r="BN250" s="8">
        <f t="shared" si="65"/>
        <v>4</v>
      </c>
      <c r="BO250" s="9"/>
      <c r="BP250" s="9"/>
      <c r="BQ250" s="9">
        <f t="shared" si="83"/>
        <v>4</v>
      </c>
      <c r="BR250" s="6">
        <f t="shared" si="75"/>
        <v>4</v>
      </c>
      <c r="BS250" s="9"/>
      <c r="BT250" s="9"/>
      <c r="BU250" s="9">
        <f t="shared" si="84"/>
        <v>4</v>
      </c>
      <c r="BV250" s="6">
        <f t="shared" si="66"/>
        <v>4</v>
      </c>
      <c r="BW250" s="9">
        <f t="shared" si="85"/>
        <v>4</v>
      </c>
      <c r="BX250" s="6">
        <f t="shared" si="67"/>
        <v>4</v>
      </c>
      <c r="BY250" s="9"/>
      <c r="BZ250" s="9"/>
      <c r="CA250" s="9">
        <f t="shared" si="86"/>
        <v>4</v>
      </c>
      <c r="CB250" s="6">
        <f t="shared" si="68"/>
        <v>4</v>
      </c>
      <c r="CC250" s="9"/>
      <c r="CD250" s="9"/>
      <c r="CE250" s="9"/>
      <c r="CF250" s="9"/>
      <c r="CG250" s="9"/>
      <c r="CH250" s="9">
        <f t="shared" si="87"/>
        <v>4</v>
      </c>
      <c r="CI250" s="6">
        <f t="shared" si="69"/>
        <v>4</v>
      </c>
      <c r="CJ250" s="9">
        <f t="shared" si="88"/>
        <v>4</v>
      </c>
      <c r="CK250" s="6">
        <f t="shared" si="70"/>
        <v>4</v>
      </c>
      <c r="CL250" s="9"/>
      <c r="CM250" s="9"/>
      <c r="CN250" s="9">
        <f t="shared" si="89"/>
        <v>4</v>
      </c>
      <c r="CO250" s="6">
        <f t="shared" si="71"/>
        <v>2</v>
      </c>
      <c r="CP250" s="9">
        <v>2</v>
      </c>
      <c r="CQ250" s="9"/>
      <c r="CR250" s="9"/>
      <c r="CS250" s="9"/>
      <c r="CT250" s="9">
        <f t="shared" si="90"/>
        <v>0</v>
      </c>
      <c r="CU250" s="6">
        <f t="shared" si="72"/>
        <v>0</v>
      </c>
      <c r="CV250" s="9">
        <f t="shared" si="72"/>
        <v>0</v>
      </c>
      <c r="CW250" s="6">
        <f t="shared" si="76"/>
        <v>0</v>
      </c>
      <c r="CX250" s="9">
        <f t="shared" si="91"/>
        <v>0</v>
      </c>
      <c r="CY250" s="6">
        <f t="shared" si="73"/>
        <v>0</v>
      </c>
      <c r="CZ250" s="9"/>
      <c r="DA250" s="9"/>
      <c r="DB250" s="9">
        <f t="shared" si="92"/>
        <v>0</v>
      </c>
      <c r="DC250" s="6">
        <f t="shared" si="74"/>
        <v>0</v>
      </c>
      <c r="DD250" s="9"/>
      <c r="DE250" s="9"/>
      <c r="DF250" s="10">
        <f t="shared" si="59"/>
        <v>50</v>
      </c>
    </row>
    <row r="251" spans="1:110" ht="15" customHeight="1">
      <c r="A251" s="12">
        <v>250</v>
      </c>
      <c r="B251" s="13" t="s">
        <v>133</v>
      </c>
      <c r="C251" s="3" t="s">
        <v>172</v>
      </c>
      <c r="D251" s="3" t="s">
        <v>173</v>
      </c>
      <c r="E251" s="4"/>
      <c r="F251" s="5">
        <f t="shared" si="77"/>
        <v>42851</v>
      </c>
      <c r="G251" s="6">
        <f t="shared" si="60"/>
        <v>3458</v>
      </c>
      <c r="H251" s="7"/>
      <c r="I251" s="7"/>
      <c r="J251" s="7"/>
      <c r="K251" s="7"/>
      <c r="L251" s="9"/>
      <c r="M251" s="9"/>
      <c r="N251" s="9"/>
      <c r="O251" s="9"/>
      <c r="P251" s="9">
        <f t="shared" si="78"/>
        <v>3458</v>
      </c>
      <c r="Q251" s="6">
        <f t="shared" si="61"/>
        <v>3441</v>
      </c>
      <c r="R251" s="9">
        <v>17</v>
      </c>
      <c r="S251" s="9"/>
      <c r="T251" s="9"/>
      <c r="U251" s="9"/>
      <c r="V251" s="9"/>
      <c r="W251" s="9">
        <f t="shared" si="79"/>
        <v>3424</v>
      </c>
      <c r="X251" s="6">
        <f t="shared" si="62"/>
        <v>3424</v>
      </c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>
        <f t="shared" si="80"/>
        <v>3424</v>
      </c>
      <c r="AP251" s="6">
        <f t="shared" si="63"/>
        <v>3424</v>
      </c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>
        <f t="shared" si="81"/>
        <v>3424</v>
      </c>
      <c r="BB251" s="6">
        <f t="shared" si="64"/>
        <v>3424</v>
      </c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>
        <f t="shared" si="82"/>
        <v>3424</v>
      </c>
      <c r="BN251" s="8">
        <f t="shared" si="65"/>
        <v>3424</v>
      </c>
      <c r="BO251" s="9"/>
      <c r="BP251" s="9"/>
      <c r="BQ251" s="9">
        <f t="shared" si="83"/>
        <v>3424</v>
      </c>
      <c r="BR251" s="6">
        <f t="shared" si="75"/>
        <v>3424</v>
      </c>
      <c r="BS251" s="9"/>
      <c r="BT251" s="9"/>
      <c r="BU251" s="9">
        <f t="shared" si="84"/>
        <v>3424</v>
      </c>
      <c r="BV251" s="6">
        <f t="shared" si="66"/>
        <v>3424</v>
      </c>
      <c r="BW251" s="9">
        <f t="shared" si="85"/>
        <v>3424</v>
      </c>
      <c r="BX251" s="6">
        <f t="shared" si="67"/>
        <v>3424</v>
      </c>
      <c r="BY251" s="9"/>
      <c r="BZ251" s="9"/>
      <c r="CA251" s="9">
        <f t="shared" si="86"/>
        <v>3424</v>
      </c>
      <c r="CB251" s="6">
        <f t="shared" si="68"/>
        <v>3424</v>
      </c>
      <c r="CC251" s="9"/>
      <c r="CD251" s="9"/>
      <c r="CE251" s="9"/>
      <c r="CF251" s="9"/>
      <c r="CG251" s="9"/>
      <c r="CH251" s="9">
        <f t="shared" si="87"/>
        <v>3424</v>
      </c>
      <c r="CI251" s="6">
        <f t="shared" si="69"/>
        <v>3424</v>
      </c>
      <c r="CJ251" s="9">
        <f t="shared" si="88"/>
        <v>3424</v>
      </c>
      <c r="CK251" s="6">
        <f t="shared" si="70"/>
        <v>3424</v>
      </c>
      <c r="CL251" s="9"/>
      <c r="CM251" s="9"/>
      <c r="CN251" s="9">
        <f t="shared" si="89"/>
        <v>3424</v>
      </c>
      <c r="CO251" s="6">
        <f t="shared" si="71"/>
        <v>1712</v>
      </c>
      <c r="CP251" s="9">
        <v>1712</v>
      </c>
      <c r="CQ251" s="9"/>
      <c r="CR251" s="9"/>
      <c r="CS251" s="9"/>
      <c r="CT251" s="9">
        <f t="shared" si="90"/>
        <v>0</v>
      </c>
      <c r="CU251" s="6">
        <f t="shared" si="72"/>
        <v>0</v>
      </c>
      <c r="CV251" s="9">
        <f t="shared" si="72"/>
        <v>0</v>
      </c>
      <c r="CW251" s="6">
        <f t="shared" si="76"/>
        <v>0</v>
      </c>
      <c r="CX251" s="9">
        <f t="shared" si="91"/>
        <v>0</v>
      </c>
      <c r="CY251" s="6">
        <f t="shared" si="73"/>
        <v>0</v>
      </c>
      <c r="CZ251" s="9"/>
      <c r="DA251" s="9"/>
      <c r="DB251" s="9">
        <f t="shared" si="92"/>
        <v>0</v>
      </c>
      <c r="DC251" s="6">
        <f t="shared" si="74"/>
        <v>0</v>
      </c>
      <c r="DD251" s="9"/>
      <c r="DE251" s="9"/>
      <c r="DF251" s="10">
        <f t="shared" si="59"/>
        <v>42851</v>
      </c>
    </row>
    <row r="252" spans="1:110" ht="15" customHeight="1">
      <c r="A252" s="12">
        <v>251</v>
      </c>
      <c r="B252" s="13" t="s">
        <v>134</v>
      </c>
      <c r="C252" s="3" t="s">
        <v>172</v>
      </c>
      <c r="D252" s="3" t="s">
        <v>173</v>
      </c>
      <c r="E252" s="4"/>
      <c r="F252" s="5">
        <f t="shared" si="77"/>
        <v>81905</v>
      </c>
      <c r="G252" s="6">
        <f t="shared" si="60"/>
        <v>8190</v>
      </c>
      <c r="H252" s="7"/>
      <c r="I252" s="7"/>
      <c r="J252" s="7"/>
      <c r="K252" s="7"/>
      <c r="L252" s="9"/>
      <c r="M252" s="9"/>
      <c r="N252" s="9">
        <v>1780</v>
      </c>
      <c r="O252" s="9"/>
      <c r="P252" s="9">
        <f t="shared" si="78"/>
        <v>6410</v>
      </c>
      <c r="Q252" s="6">
        <f t="shared" si="61"/>
        <v>6410</v>
      </c>
      <c r="R252" s="9"/>
      <c r="S252" s="9"/>
      <c r="T252" s="9"/>
      <c r="U252" s="9"/>
      <c r="V252" s="9"/>
      <c r="W252" s="9">
        <f t="shared" si="79"/>
        <v>6410</v>
      </c>
      <c r="X252" s="6">
        <f t="shared" si="62"/>
        <v>6410</v>
      </c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>
        <f t="shared" si="80"/>
        <v>6410</v>
      </c>
      <c r="AP252" s="6">
        <f t="shared" si="63"/>
        <v>6410</v>
      </c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>
        <f t="shared" si="81"/>
        <v>6410</v>
      </c>
      <c r="BB252" s="6">
        <f t="shared" si="64"/>
        <v>6410</v>
      </c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>
        <f t="shared" si="82"/>
        <v>6410</v>
      </c>
      <c r="BN252" s="8">
        <f t="shared" si="65"/>
        <v>6410</v>
      </c>
      <c r="BO252" s="9"/>
      <c r="BP252" s="9"/>
      <c r="BQ252" s="9">
        <f t="shared" si="83"/>
        <v>6410</v>
      </c>
      <c r="BR252" s="6">
        <f t="shared" si="75"/>
        <v>6410</v>
      </c>
      <c r="BS252" s="9"/>
      <c r="BT252" s="9"/>
      <c r="BU252" s="9">
        <f t="shared" si="84"/>
        <v>6410</v>
      </c>
      <c r="BV252" s="6">
        <f t="shared" si="66"/>
        <v>6410</v>
      </c>
      <c r="BW252" s="9">
        <f t="shared" si="85"/>
        <v>6410</v>
      </c>
      <c r="BX252" s="6">
        <f t="shared" si="67"/>
        <v>6410</v>
      </c>
      <c r="BY252" s="9"/>
      <c r="BZ252" s="9"/>
      <c r="CA252" s="9">
        <f t="shared" si="86"/>
        <v>6410</v>
      </c>
      <c r="CB252" s="6">
        <f t="shared" si="68"/>
        <v>6410</v>
      </c>
      <c r="CC252" s="9"/>
      <c r="CD252" s="9"/>
      <c r="CE252" s="9"/>
      <c r="CF252" s="9"/>
      <c r="CG252" s="9"/>
      <c r="CH252" s="9">
        <f t="shared" si="87"/>
        <v>6410</v>
      </c>
      <c r="CI252" s="6">
        <f t="shared" si="69"/>
        <v>6410</v>
      </c>
      <c r="CJ252" s="9">
        <f t="shared" si="88"/>
        <v>6410</v>
      </c>
      <c r="CK252" s="6">
        <f t="shared" si="70"/>
        <v>6410</v>
      </c>
      <c r="CL252" s="9"/>
      <c r="CM252" s="9"/>
      <c r="CN252" s="9">
        <f t="shared" si="89"/>
        <v>6410</v>
      </c>
      <c r="CO252" s="6">
        <f t="shared" si="71"/>
        <v>3205</v>
      </c>
      <c r="CP252" s="9">
        <v>3205</v>
      </c>
      <c r="CQ252" s="9"/>
      <c r="CR252" s="9"/>
      <c r="CS252" s="9"/>
      <c r="CT252" s="9">
        <f t="shared" si="90"/>
        <v>0</v>
      </c>
      <c r="CU252" s="6">
        <f t="shared" si="72"/>
        <v>0</v>
      </c>
      <c r="CV252" s="9">
        <f t="shared" si="72"/>
        <v>0</v>
      </c>
      <c r="CW252" s="6">
        <f t="shared" si="76"/>
        <v>0</v>
      </c>
      <c r="CX252" s="9">
        <f t="shared" si="91"/>
        <v>0</v>
      </c>
      <c r="CY252" s="6">
        <f t="shared" si="73"/>
        <v>0</v>
      </c>
      <c r="CZ252" s="9"/>
      <c r="DA252" s="9"/>
      <c r="DB252" s="9">
        <f t="shared" si="92"/>
        <v>0</v>
      </c>
      <c r="DC252" s="6">
        <f t="shared" si="74"/>
        <v>0</v>
      </c>
      <c r="DD252" s="9"/>
      <c r="DE252" s="9"/>
      <c r="DF252" s="10">
        <f t="shared" si="59"/>
        <v>81905</v>
      </c>
    </row>
    <row r="253" spans="1:110" ht="15" customHeight="1">
      <c r="A253" s="12">
        <v>252</v>
      </c>
      <c r="B253" s="13" t="s">
        <v>135</v>
      </c>
      <c r="C253" s="3" t="s">
        <v>172</v>
      </c>
      <c r="D253" s="3" t="s">
        <v>173</v>
      </c>
      <c r="E253" s="4"/>
      <c r="F253" s="5">
        <f t="shared" si="77"/>
        <v>16192</v>
      </c>
      <c r="G253" s="6">
        <f t="shared" si="60"/>
        <v>1296</v>
      </c>
      <c r="H253" s="7"/>
      <c r="I253" s="7"/>
      <c r="J253" s="7"/>
      <c r="K253" s="7"/>
      <c r="L253" s="9"/>
      <c r="M253" s="9"/>
      <c r="N253" s="9"/>
      <c r="O253" s="9"/>
      <c r="P253" s="9">
        <f t="shared" si="78"/>
        <v>1296</v>
      </c>
      <c r="Q253" s="6">
        <f t="shared" si="61"/>
        <v>1296</v>
      </c>
      <c r="R253" s="9"/>
      <c r="S253" s="9"/>
      <c r="T253" s="9"/>
      <c r="U253" s="9"/>
      <c r="V253" s="9"/>
      <c r="W253" s="9">
        <f t="shared" si="79"/>
        <v>1296</v>
      </c>
      <c r="X253" s="6">
        <f t="shared" si="62"/>
        <v>1296</v>
      </c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>
        <f t="shared" si="80"/>
        <v>1296</v>
      </c>
      <c r="AP253" s="6">
        <f t="shared" si="63"/>
        <v>1296</v>
      </c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>
        <f t="shared" si="81"/>
        <v>1296</v>
      </c>
      <c r="BB253" s="6">
        <f t="shared" si="64"/>
        <v>1296</v>
      </c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>
        <f t="shared" si="82"/>
        <v>1296</v>
      </c>
      <c r="BN253" s="8">
        <f t="shared" si="65"/>
        <v>1296</v>
      </c>
      <c r="BO253" s="9"/>
      <c r="BP253" s="9"/>
      <c r="BQ253" s="9">
        <f t="shared" si="83"/>
        <v>1296</v>
      </c>
      <c r="BR253" s="6">
        <f t="shared" si="75"/>
        <v>1296</v>
      </c>
      <c r="BS253" s="9"/>
      <c r="BT253" s="9"/>
      <c r="BU253" s="9">
        <f t="shared" si="84"/>
        <v>1296</v>
      </c>
      <c r="BV253" s="6">
        <f t="shared" si="66"/>
        <v>1296</v>
      </c>
      <c r="BW253" s="9">
        <f t="shared" si="85"/>
        <v>1296</v>
      </c>
      <c r="BX253" s="6">
        <f t="shared" si="67"/>
        <v>1296</v>
      </c>
      <c r="BY253" s="9"/>
      <c r="BZ253" s="9"/>
      <c r="CA253" s="9">
        <f t="shared" si="86"/>
        <v>1296</v>
      </c>
      <c r="CB253" s="6">
        <f t="shared" si="68"/>
        <v>1296</v>
      </c>
      <c r="CC253" s="9"/>
      <c r="CD253" s="9"/>
      <c r="CE253" s="9"/>
      <c r="CF253" s="9"/>
      <c r="CG253" s="9"/>
      <c r="CH253" s="9">
        <f t="shared" si="87"/>
        <v>1296</v>
      </c>
      <c r="CI253" s="6">
        <f t="shared" si="69"/>
        <v>1296</v>
      </c>
      <c r="CJ253" s="9">
        <f t="shared" si="88"/>
        <v>1296</v>
      </c>
      <c r="CK253" s="6">
        <f t="shared" si="70"/>
        <v>1292</v>
      </c>
      <c r="CL253" s="9">
        <v>4</v>
      </c>
      <c r="CM253" s="9"/>
      <c r="CN253" s="9">
        <f t="shared" si="89"/>
        <v>1288</v>
      </c>
      <c r="CO253" s="6">
        <f t="shared" si="71"/>
        <v>644</v>
      </c>
      <c r="CP253" s="9">
        <v>644</v>
      </c>
      <c r="CQ253" s="9"/>
      <c r="CR253" s="9"/>
      <c r="CS253" s="9"/>
      <c r="CT253" s="9">
        <f t="shared" si="90"/>
        <v>0</v>
      </c>
      <c r="CU253" s="6">
        <f t="shared" si="72"/>
        <v>0</v>
      </c>
      <c r="CV253" s="9">
        <f t="shared" si="72"/>
        <v>0</v>
      </c>
      <c r="CW253" s="6">
        <f t="shared" si="76"/>
        <v>0</v>
      </c>
      <c r="CX253" s="9">
        <f t="shared" si="91"/>
        <v>0</v>
      </c>
      <c r="CY253" s="6">
        <f t="shared" si="73"/>
        <v>0</v>
      </c>
      <c r="CZ253" s="9"/>
      <c r="DA253" s="9"/>
      <c r="DB253" s="9">
        <f t="shared" si="92"/>
        <v>0</v>
      </c>
      <c r="DC253" s="6">
        <f t="shared" si="74"/>
        <v>0</v>
      </c>
      <c r="DD253" s="9"/>
      <c r="DE253" s="9"/>
      <c r="DF253" s="10">
        <f t="shared" si="59"/>
        <v>16192</v>
      </c>
    </row>
    <row r="254" spans="1:110" ht="15" customHeight="1">
      <c r="A254" s="12">
        <v>253</v>
      </c>
      <c r="B254" s="13" t="s">
        <v>136</v>
      </c>
      <c r="C254" s="3" t="s">
        <v>172</v>
      </c>
      <c r="D254" s="3" t="s">
        <v>173</v>
      </c>
      <c r="E254" s="4"/>
      <c r="F254" s="5">
        <f t="shared" si="77"/>
        <v>291276</v>
      </c>
      <c r="G254" s="6">
        <f t="shared" si="60"/>
        <v>23420</v>
      </c>
      <c r="H254" s="7"/>
      <c r="I254" s="7"/>
      <c r="J254" s="7"/>
      <c r="K254" s="7"/>
      <c r="L254" s="9"/>
      <c r="M254" s="9"/>
      <c r="N254" s="9"/>
      <c r="O254" s="9"/>
      <c r="P254" s="9">
        <f>SUM(Q254:V254)</f>
        <v>23420</v>
      </c>
      <c r="Q254" s="6">
        <f t="shared" si="61"/>
        <v>23353</v>
      </c>
      <c r="R254" s="9">
        <v>67</v>
      </c>
      <c r="S254" s="9"/>
      <c r="T254" s="9"/>
      <c r="U254" s="9"/>
      <c r="V254" s="9"/>
      <c r="W254" s="9">
        <f>SUM(X254:AN254)</f>
        <v>23286</v>
      </c>
      <c r="X254" s="6">
        <f t="shared" si="62"/>
        <v>23286</v>
      </c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>
        <f>SUM(AP254:AZ254)</f>
        <v>23286</v>
      </c>
      <c r="AP254" s="6">
        <f t="shared" si="63"/>
        <v>23286</v>
      </c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>
        <f>SUM(BB254:BL254)</f>
        <v>23286</v>
      </c>
      <c r="BB254" s="6">
        <f t="shared" si="64"/>
        <v>23286</v>
      </c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>
        <f>SUM(BN254:BP254)</f>
        <v>23286</v>
      </c>
      <c r="BN254" s="8">
        <f t="shared" si="65"/>
        <v>23286</v>
      </c>
      <c r="BO254" s="9"/>
      <c r="BP254" s="9"/>
      <c r="BQ254" s="9">
        <f>SUM(BR254:BT254)</f>
        <v>23286</v>
      </c>
      <c r="BR254" s="6">
        <f t="shared" si="75"/>
        <v>23286</v>
      </c>
      <c r="BS254" s="9"/>
      <c r="BT254" s="9"/>
      <c r="BU254" s="9">
        <f>BV254</f>
        <v>23286</v>
      </c>
      <c r="BV254" s="6">
        <f t="shared" si="66"/>
        <v>23286</v>
      </c>
      <c r="BW254" s="9">
        <f>SUM(BX254:BZ254)</f>
        <v>23286</v>
      </c>
      <c r="BX254" s="6">
        <f t="shared" si="67"/>
        <v>23286</v>
      </c>
      <c r="BY254" s="9"/>
      <c r="BZ254" s="9"/>
      <c r="CA254" s="9">
        <f>SUM(CB254:CG254)</f>
        <v>23286</v>
      </c>
      <c r="CB254" s="6">
        <f t="shared" si="68"/>
        <v>23286</v>
      </c>
      <c r="CC254" s="9"/>
      <c r="CD254" s="9"/>
      <c r="CE254" s="9"/>
      <c r="CF254" s="9"/>
      <c r="CG254" s="9"/>
      <c r="CH254" s="9">
        <f>CI254</f>
        <v>23286</v>
      </c>
      <c r="CI254" s="6">
        <f t="shared" si="69"/>
        <v>23286</v>
      </c>
      <c r="CJ254" s="9">
        <f>SUM(CK254:CM254)</f>
        <v>23286</v>
      </c>
      <c r="CK254" s="6">
        <f t="shared" si="70"/>
        <v>23286</v>
      </c>
      <c r="CL254" s="9"/>
      <c r="CM254" s="9"/>
      <c r="CN254" s="9">
        <f>SUM(CO254:CS254)</f>
        <v>23286</v>
      </c>
      <c r="CO254" s="6">
        <f t="shared" si="71"/>
        <v>11643</v>
      </c>
      <c r="CP254" s="9">
        <v>11643</v>
      </c>
      <c r="CQ254" s="9"/>
      <c r="CR254" s="9"/>
      <c r="CS254" s="9"/>
      <c r="CT254" s="9">
        <f>CU254</f>
        <v>0</v>
      </c>
      <c r="CU254" s="6">
        <f t="shared" si="72"/>
        <v>0</v>
      </c>
      <c r="CV254" s="9">
        <f>CW254</f>
        <v>0</v>
      </c>
      <c r="CW254" s="6">
        <f t="shared" si="76"/>
        <v>0</v>
      </c>
      <c r="CX254" s="9">
        <f>SUM(CY254:DA254)</f>
        <v>0</v>
      </c>
      <c r="CY254" s="6">
        <f t="shared" si="73"/>
        <v>0</v>
      </c>
      <c r="CZ254" s="9"/>
      <c r="DA254" s="9"/>
      <c r="DB254" s="9">
        <f>SUM(DC254:DD254)</f>
        <v>0</v>
      </c>
      <c r="DC254" s="6">
        <f t="shared" si="74"/>
        <v>0</v>
      </c>
      <c r="DD254" s="9"/>
      <c r="DE254" s="9"/>
      <c r="DF254" s="10">
        <f t="shared" si="59"/>
        <v>291276</v>
      </c>
    </row>
    <row r="255" spans="1:110" ht="15" customHeight="1">
      <c r="A255" s="12">
        <v>254</v>
      </c>
      <c r="B255" s="13" t="s">
        <v>113</v>
      </c>
      <c r="C255" s="3" t="s">
        <v>135</v>
      </c>
      <c r="D255" s="3" t="s">
        <v>174</v>
      </c>
      <c r="E255" s="4"/>
      <c r="F255" s="5">
        <f t="shared" si="77"/>
        <v>0</v>
      </c>
      <c r="G255" s="6">
        <f t="shared" si="60"/>
        <v>0</v>
      </c>
      <c r="H255" s="7"/>
      <c r="I255" s="7"/>
      <c r="J255" s="7"/>
      <c r="K255" s="7"/>
      <c r="L255" s="9"/>
      <c r="M255" s="9"/>
      <c r="N255" s="9"/>
      <c r="O255" s="9"/>
      <c r="P255" s="9"/>
      <c r="Q255" s="6">
        <f t="shared" si="61"/>
        <v>0</v>
      </c>
      <c r="R255" s="9"/>
      <c r="S255" s="9"/>
      <c r="T255" s="9"/>
      <c r="U255" s="9"/>
      <c r="V255" s="9"/>
      <c r="W255" s="9"/>
      <c r="X255" s="6">
        <f t="shared" si="62"/>
        <v>0</v>
      </c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6">
        <f t="shared" si="63"/>
        <v>0</v>
      </c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6">
        <f t="shared" si="64"/>
        <v>0</v>
      </c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8">
        <f t="shared" si="65"/>
        <v>0</v>
      </c>
      <c r="BO255" s="9"/>
      <c r="BP255" s="9"/>
      <c r="BQ255" s="9"/>
      <c r="BR255" s="6">
        <f t="shared" si="75"/>
        <v>0</v>
      </c>
      <c r="BS255" s="9"/>
      <c r="BT255" s="9"/>
      <c r="BU255" s="9"/>
      <c r="BV255" s="6">
        <f t="shared" si="66"/>
        <v>0</v>
      </c>
      <c r="BW255" s="9"/>
      <c r="BX255" s="6">
        <f t="shared" si="67"/>
        <v>0</v>
      </c>
      <c r="BY255" s="9"/>
      <c r="BZ255" s="9"/>
      <c r="CA255" s="9"/>
      <c r="CB255" s="6">
        <f t="shared" si="68"/>
        <v>0</v>
      </c>
      <c r="CC255" s="9"/>
      <c r="CD255" s="9"/>
      <c r="CE255" s="9"/>
      <c r="CF255" s="9"/>
      <c r="CG255" s="9"/>
      <c r="CH255" s="9"/>
      <c r="CI255" s="6">
        <f t="shared" si="69"/>
        <v>0</v>
      </c>
      <c r="CJ255" s="9"/>
      <c r="CK255" s="6">
        <f t="shared" si="70"/>
        <v>0</v>
      </c>
      <c r="CL255" s="9"/>
      <c r="CM255" s="9"/>
      <c r="CN255" s="9"/>
      <c r="CO255" s="6">
        <f t="shared" si="71"/>
        <v>0</v>
      </c>
      <c r="CP255" s="9"/>
      <c r="CQ255" s="9"/>
      <c r="CR255" s="9"/>
      <c r="CS255" s="9"/>
      <c r="CT255" s="9"/>
      <c r="CU255" s="6">
        <f t="shared" si="72"/>
        <v>0</v>
      </c>
      <c r="CV255" s="9"/>
      <c r="CW255" s="6">
        <f t="shared" si="76"/>
        <v>0</v>
      </c>
      <c r="CX255" s="9"/>
      <c r="CY255" s="6">
        <f t="shared" si="73"/>
        <v>0</v>
      </c>
      <c r="CZ255" s="9"/>
      <c r="DA255" s="9"/>
      <c r="DB255" s="9"/>
      <c r="DC255" s="6">
        <f t="shared" si="74"/>
        <v>0</v>
      </c>
      <c r="DD255" s="9"/>
      <c r="DE255" s="9"/>
      <c r="DF255" s="10">
        <f t="shared" si="59"/>
        <v>0</v>
      </c>
    </row>
    <row r="256" spans="1:110" ht="15" customHeight="1">
      <c r="A256" s="12">
        <v>255</v>
      </c>
      <c r="B256" s="13" t="s">
        <v>118</v>
      </c>
      <c r="C256" s="3" t="s">
        <v>135</v>
      </c>
      <c r="D256" s="3" t="s">
        <v>174</v>
      </c>
      <c r="E256" s="4"/>
      <c r="F256" s="5">
        <f t="shared" si="77"/>
        <v>0</v>
      </c>
      <c r="G256" s="6">
        <f t="shared" si="60"/>
        <v>0</v>
      </c>
      <c r="H256" s="7"/>
      <c r="I256" s="7"/>
      <c r="J256" s="7"/>
      <c r="K256" s="7"/>
      <c r="L256" s="9"/>
      <c r="M256" s="9"/>
      <c r="N256" s="9"/>
      <c r="O256" s="9"/>
      <c r="P256" s="9"/>
      <c r="Q256" s="6">
        <f t="shared" si="61"/>
        <v>0</v>
      </c>
      <c r="R256" s="9"/>
      <c r="S256" s="9"/>
      <c r="T256" s="9"/>
      <c r="U256" s="9"/>
      <c r="V256" s="9"/>
      <c r="W256" s="9"/>
      <c r="X256" s="6">
        <f t="shared" si="62"/>
        <v>0</v>
      </c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6">
        <f t="shared" si="63"/>
        <v>0</v>
      </c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6">
        <f t="shared" si="64"/>
        <v>0</v>
      </c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8">
        <f t="shared" si="65"/>
        <v>0</v>
      </c>
      <c r="BO256" s="9"/>
      <c r="BP256" s="9"/>
      <c r="BQ256" s="9"/>
      <c r="BR256" s="6">
        <f t="shared" si="75"/>
        <v>0</v>
      </c>
      <c r="BS256" s="9"/>
      <c r="BT256" s="9"/>
      <c r="BU256" s="9"/>
      <c r="BV256" s="6">
        <f t="shared" si="66"/>
        <v>0</v>
      </c>
      <c r="BW256" s="9"/>
      <c r="BX256" s="6">
        <f t="shared" si="67"/>
        <v>0</v>
      </c>
      <c r="BY256" s="9"/>
      <c r="BZ256" s="9"/>
      <c r="CA256" s="9"/>
      <c r="CB256" s="6">
        <f t="shared" si="68"/>
        <v>0</v>
      </c>
      <c r="CC256" s="9"/>
      <c r="CD256" s="9"/>
      <c r="CE256" s="9"/>
      <c r="CF256" s="9"/>
      <c r="CG256" s="9"/>
      <c r="CH256" s="9"/>
      <c r="CI256" s="6">
        <f t="shared" si="69"/>
        <v>0</v>
      </c>
      <c r="CJ256" s="9"/>
      <c r="CK256" s="6">
        <f t="shared" si="70"/>
        <v>0</v>
      </c>
      <c r="CL256" s="9"/>
      <c r="CM256" s="9"/>
      <c r="CN256" s="9"/>
      <c r="CO256" s="6">
        <f t="shared" si="71"/>
        <v>0</v>
      </c>
      <c r="CP256" s="9"/>
      <c r="CQ256" s="9"/>
      <c r="CR256" s="9"/>
      <c r="CS256" s="9"/>
      <c r="CT256" s="9"/>
      <c r="CU256" s="6">
        <f t="shared" si="72"/>
        <v>0</v>
      </c>
      <c r="CV256" s="9"/>
      <c r="CW256" s="6">
        <f t="shared" si="76"/>
        <v>0</v>
      </c>
      <c r="CX256" s="9"/>
      <c r="CY256" s="6">
        <f t="shared" si="73"/>
        <v>0</v>
      </c>
      <c r="CZ256" s="9"/>
      <c r="DA256" s="9"/>
      <c r="DB256" s="9"/>
      <c r="DC256" s="6">
        <f t="shared" si="74"/>
        <v>0</v>
      </c>
      <c r="DD256" s="9"/>
      <c r="DE256" s="9"/>
      <c r="DF256" s="10">
        <f t="shared" si="59"/>
        <v>0</v>
      </c>
    </row>
    <row r="257" spans="1:110" ht="15" customHeight="1">
      <c r="A257" s="12">
        <v>256</v>
      </c>
      <c r="B257" s="13" t="s">
        <v>123</v>
      </c>
      <c r="C257" s="3" t="s">
        <v>135</v>
      </c>
      <c r="D257" s="3" t="s">
        <v>174</v>
      </c>
      <c r="E257" s="4"/>
      <c r="F257" s="5">
        <f t="shared" si="77"/>
        <v>0</v>
      </c>
      <c r="G257" s="6">
        <f t="shared" si="60"/>
        <v>0</v>
      </c>
      <c r="H257" s="7"/>
      <c r="I257" s="7"/>
      <c r="J257" s="7"/>
      <c r="K257" s="7"/>
      <c r="L257" s="9"/>
      <c r="M257" s="9"/>
      <c r="N257" s="9"/>
      <c r="O257" s="9"/>
      <c r="P257" s="9"/>
      <c r="Q257" s="6">
        <f t="shared" si="61"/>
        <v>0</v>
      </c>
      <c r="R257" s="9"/>
      <c r="S257" s="9"/>
      <c r="T257" s="9"/>
      <c r="U257" s="9"/>
      <c r="V257" s="9"/>
      <c r="W257" s="9"/>
      <c r="X257" s="6">
        <f t="shared" si="62"/>
        <v>0</v>
      </c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6">
        <f t="shared" si="63"/>
        <v>0</v>
      </c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6">
        <f t="shared" si="64"/>
        <v>0</v>
      </c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8">
        <f t="shared" si="65"/>
        <v>0</v>
      </c>
      <c r="BO257" s="9"/>
      <c r="BP257" s="9"/>
      <c r="BQ257" s="9"/>
      <c r="BR257" s="6">
        <f t="shared" si="75"/>
        <v>0</v>
      </c>
      <c r="BS257" s="9"/>
      <c r="BT257" s="9"/>
      <c r="BU257" s="9"/>
      <c r="BV257" s="6">
        <f t="shared" si="66"/>
        <v>0</v>
      </c>
      <c r="BW257" s="9"/>
      <c r="BX257" s="6">
        <f t="shared" si="67"/>
        <v>0</v>
      </c>
      <c r="BY257" s="9"/>
      <c r="BZ257" s="9"/>
      <c r="CA257" s="9"/>
      <c r="CB257" s="6">
        <f t="shared" si="68"/>
        <v>0</v>
      </c>
      <c r="CC257" s="9"/>
      <c r="CD257" s="9"/>
      <c r="CE257" s="9"/>
      <c r="CF257" s="9"/>
      <c r="CG257" s="9"/>
      <c r="CH257" s="9"/>
      <c r="CI257" s="6">
        <f t="shared" si="69"/>
        <v>0</v>
      </c>
      <c r="CJ257" s="9"/>
      <c r="CK257" s="6">
        <f t="shared" si="70"/>
        <v>0</v>
      </c>
      <c r="CL257" s="9"/>
      <c r="CM257" s="9"/>
      <c r="CN257" s="9"/>
      <c r="CO257" s="6">
        <f t="shared" si="71"/>
        <v>0</v>
      </c>
      <c r="CP257" s="9"/>
      <c r="CQ257" s="9"/>
      <c r="CR257" s="9"/>
      <c r="CS257" s="9"/>
      <c r="CT257" s="9"/>
      <c r="CU257" s="6">
        <f t="shared" si="72"/>
        <v>0</v>
      </c>
      <c r="CV257" s="9"/>
      <c r="CW257" s="6">
        <f t="shared" si="76"/>
        <v>0</v>
      </c>
      <c r="CX257" s="9"/>
      <c r="CY257" s="6">
        <f t="shared" si="73"/>
        <v>0</v>
      </c>
      <c r="CZ257" s="9"/>
      <c r="DA257" s="9"/>
      <c r="DB257" s="9"/>
      <c r="DC257" s="6">
        <f t="shared" si="74"/>
        <v>0</v>
      </c>
      <c r="DD257" s="9"/>
      <c r="DE257" s="9"/>
      <c r="DF257" s="10">
        <f t="shared" ref="DF257:DF320" si="93">DC257+CY257+CW257+CU257+CO257+CK257+CI257+CB257+BX257+BV257+BR257+BN257+BB257+AP257+X257+Q257+G257</f>
        <v>0</v>
      </c>
    </row>
    <row r="258" spans="1:110" ht="15" customHeight="1">
      <c r="A258" s="12">
        <v>257</v>
      </c>
      <c r="B258" s="13" t="s">
        <v>124</v>
      </c>
      <c r="C258" s="3" t="s">
        <v>135</v>
      </c>
      <c r="D258" s="3" t="s">
        <v>174</v>
      </c>
      <c r="E258" s="4"/>
      <c r="F258" s="5">
        <f t="shared" si="77"/>
        <v>0</v>
      </c>
      <c r="G258" s="6">
        <f t="shared" si="60"/>
        <v>0</v>
      </c>
      <c r="H258" s="7"/>
      <c r="I258" s="7"/>
      <c r="J258" s="7"/>
      <c r="K258" s="7"/>
      <c r="L258" s="9"/>
      <c r="M258" s="9"/>
      <c r="N258" s="9"/>
      <c r="O258" s="9"/>
      <c r="P258" s="9"/>
      <c r="Q258" s="6">
        <f t="shared" si="61"/>
        <v>0</v>
      </c>
      <c r="R258" s="9"/>
      <c r="S258" s="9"/>
      <c r="T258" s="9"/>
      <c r="U258" s="9"/>
      <c r="V258" s="9"/>
      <c r="W258" s="9"/>
      <c r="X258" s="6">
        <f t="shared" si="62"/>
        <v>0</v>
      </c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6">
        <f t="shared" si="63"/>
        <v>0</v>
      </c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6">
        <f t="shared" si="64"/>
        <v>0</v>
      </c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8">
        <f t="shared" si="65"/>
        <v>0</v>
      </c>
      <c r="BO258" s="9"/>
      <c r="BP258" s="9"/>
      <c r="BQ258" s="9"/>
      <c r="BR258" s="6">
        <f t="shared" si="75"/>
        <v>0</v>
      </c>
      <c r="BS258" s="9"/>
      <c r="BT258" s="9"/>
      <c r="BU258" s="9"/>
      <c r="BV258" s="6">
        <f t="shared" si="66"/>
        <v>0</v>
      </c>
      <c r="BW258" s="9"/>
      <c r="BX258" s="6">
        <f t="shared" si="67"/>
        <v>0</v>
      </c>
      <c r="BY258" s="9"/>
      <c r="BZ258" s="9"/>
      <c r="CA258" s="9"/>
      <c r="CB258" s="6">
        <f t="shared" si="68"/>
        <v>0</v>
      </c>
      <c r="CC258" s="9"/>
      <c r="CD258" s="9"/>
      <c r="CE258" s="9"/>
      <c r="CF258" s="9"/>
      <c r="CG258" s="9"/>
      <c r="CH258" s="9"/>
      <c r="CI258" s="6">
        <f t="shared" si="69"/>
        <v>0</v>
      </c>
      <c r="CJ258" s="9"/>
      <c r="CK258" s="6">
        <f t="shared" si="70"/>
        <v>0</v>
      </c>
      <c r="CL258" s="9"/>
      <c r="CM258" s="9"/>
      <c r="CN258" s="9"/>
      <c r="CO258" s="6">
        <f t="shared" si="71"/>
        <v>0</v>
      </c>
      <c r="CP258" s="9"/>
      <c r="CQ258" s="9"/>
      <c r="CR258" s="9"/>
      <c r="CS258" s="9"/>
      <c r="CT258" s="9"/>
      <c r="CU258" s="6">
        <f t="shared" si="72"/>
        <v>0</v>
      </c>
      <c r="CV258" s="9"/>
      <c r="CW258" s="6">
        <f t="shared" si="76"/>
        <v>0</v>
      </c>
      <c r="CX258" s="9"/>
      <c r="CY258" s="6">
        <f t="shared" si="73"/>
        <v>0</v>
      </c>
      <c r="CZ258" s="9"/>
      <c r="DA258" s="9"/>
      <c r="DB258" s="9"/>
      <c r="DC258" s="6">
        <f t="shared" si="74"/>
        <v>0</v>
      </c>
      <c r="DD258" s="9"/>
      <c r="DE258" s="9"/>
      <c r="DF258" s="10">
        <f t="shared" si="93"/>
        <v>0</v>
      </c>
    </row>
    <row r="259" spans="1:110" ht="15" customHeight="1">
      <c r="A259" s="12">
        <v>258</v>
      </c>
      <c r="B259" s="13" t="s">
        <v>125</v>
      </c>
      <c r="C259" s="3" t="s">
        <v>135</v>
      </c>
      <c r="D259" s="3" t="s">
        <v>174</v>
      </c>
      <c r="E259" s="4"/>
      <c r="F259" s="5">
        <f t="shared" si="77"/>
        <v>0</v>
      </c>
      <c r="G259" s="6">
        <f t="shared" ref="G259:G322" si="94">SUM(H259:P259)</f>
        <v>0</v>
      </c>
      <c r="H259" s="7"/>
      <c r="I259" s="7"/>
      <c r="J259" s="7"/>
      <c r="K259" s="7"/>
      <c r="L259" s="9"/>
      <c r="M259" s="9"/>
      <c r="N259" s="9"/>
      <c r="O259" s="9"/>
      <c r="P259" s="9"/>
      <c r="Q259" s="6">
        <f t="shared" ref="Q259:Q322" si="95">SUM(R259:W259)</f>
        <v>0</v>
      </c>
      <c r="R259" s="9"/>
      <c r="S259" s="9"/>
      <c r="T259" s="9"/>
      <c r="U259" s="9"/>
      <c r="V259" s="9"/>
      <c r="W259" s="9"/>
      <c r="X259" s="6">
        <f t="shared" ref="X259:X322" si="96">SUM(Y259:AO259)</f>
        <v>0</v>
      </c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6">
        <f t="shared" ref="AP259:AP322" si="97">SUM(AQ259:BA259)</f>
        <v>0</v>
      </c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6">
        <f t="shared" ref="BB259:BB322" si="98">SUM(BC259:BM259)</f>
        <v>0</v>
      </c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8">
        <f t="shared" ref="BN259:BN322" si="99">SUM(BO259:BQ259)</f>
        <v>0</v>
      </c>
      <c r="BO259" s="9"/>
      <c r="BP259" s="9"/>
      <c r="BQ259" s="9"/>
      <c r="BR259" s="6">
        <f t="shared" si="75"/>
        <v>0</v>
      </c>
      <c r="BS259" s="9"/>
      <c r="BT259" s="9"/>
      <c r="BU259" s="9"/>
      <c r="BV259" s="6">
        <f t="shared" ref="BV259:BV322" si="100">BW259</f>
        <v>0</v>
      </c>
      <c r="BW259" s="9"/>
      <c r="BX259" s="6">
        <f t="shared" ref="BX259:BX322" si="101">SUM(BY259:CA259)</f>
        <v>0</v>
      </c>
      <c r="BY259" s="9"/>
      <c r="BZ259" s="9"/>
      <c r="CA259" s="9"/>
      <c r="CB259" s="6">
        <f t="shared" ref="CB259:CB322" si="102">SUM(CC259:CH259)</f>
        <v>0</v>
      </c>
      <c r="CC259" s="9"/>
      <c r="CD259" s="9"/>
      <c r="CE259" s="9"/>
      <c r="CF259" s="9"/>
      <c r="CG259" s="9"/>
      <c r="CH259" s="9"/>
      <c r="CI259" s="6">
        <f t="shared" ref="CI259:CI322" si="103">CJ259</f>
        <v>0</v>
      </c>
      <c r="CJ259" s="9"/>
      <c r="CK259" s="6">
        <f t="shared" ref="CK259:CK322" si="104">SUM(CL259:CN259)</f>
        <v>0</v>
      </c>
      <c r="CL259" s="9"/>
      <c r="CM259" s="9"/>
      <c r="CN259" s="9"/>
      <c r="CO259" s="6">
        <f t="shared" ref="CO259:CO322" si="105">SUM(CP259:CT259)</f>
        <v>0</v>
      </c>
      <c r="CP259" s="9"/>
      <c r="CQ259" s="9"/>
      <c r="CR259" s="9"/>
      <c r="CS259" s="9"/>
      <c r="CT259" s="9"/>
      <c r="CU259" s="6">
        <f t="shared" ref="CU259:CU322" si="106">CV259</f>
        <v>0</v>
      </c>
      <c r="CV259" s="9"/>
      <c r="CW259" s="6">
        <f t="shared" si="76"/>
        <v>0</v>
      </c>
      <c r="CX259" s="9"/>
      <c r="CY259" s="6">
        <f t="shared" ref="CY259:CY322" si="107">SUM(CZ259:DB259)</f>
        <v>0</v>
      </c>
      <c r="CZ259" s="9"/>
      <c r="DA259" s="9"/>
      <c r="DB259" s="9"/>
      <c r="DC259" s="6">
        <f t="shared" ref="DC259:DC322" si="108">SUM(DD259:DE259)</f>
        <v>0</v>
      </c>
      <c r="DD259" s="9"/>
      <c r="DE259" s="9"/>
      <c r="DF259" s="10">
        <f t="shared" si="93"/>
        <v>0</v>
      </c>
    </row>
    <row r="260" spans="1:110" ht="15" customHeight="1">
      <c r="A260" s="12">
        <v>259</v>
      </c>
      <c r="B260" s="13" t="s">
        <v>126</v>
      </c>
      <c r="C260" s="3" t="s">
        <v>135</v>
      </c>
      <c r="D260" s="3" t="s">
        <v>174</v>
      </c>
      <c r="E260" s="4"/>
      <c r="F260" s="5">
        <f t="shared" si="77"/>
        <v>0</v>
      </c>
      <c r="G260" s="6">
        <f t="shared" si="94"/>
        <v>0</v>
      </c>
      <c r="H260" s="7"/>
      <c r="I260" s="7"/>
      <c r="J260" s="7"/>
      <c r="K260" s="7"/>
      <c r="L260" s="9"/>
      <c r="M260" s="9"/>
      <c r="N260" s="9"/>
      <c r="O260" s="9"/>
      <c r="P260" s="9"/>
      <c r="Q260" s="6">
        <f t="shared" si="95"/>
        <v>0</v>
      </c>
      <c r="R260" s="9"/>
      <c r="S260" s="9"/>
      <c r="T260" s="9"/>
      <c r="U260" s="9"/>
      <c r="V260" s="9"/>
      <c r="W260" s="9"/>
      <c r="X260" s="6">
        <f t="shared" si="96"/>
        <v>0</v>
      </c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6">
        <f t="shared" si="97"/>
        <v>0</v>
      </c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6">
        <f t="shared" si="98"/>
        <v>0</v>
      </c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8">
        <f t="shared" si="99"/>
        <v>0</v>
      </c>
      <c r="BO260" s="9"/>
      <c r="BP260" s="9"/>
      <c r="BQ260" s="9"/>
      <c r="BR260" s="6">
        <f t="shared" ref="BR260:BR323" si="109">SUM(BS260:BU260)</f>
        <v>0</v>
      </c>
      <c r="BS260" s="9"/>
      <c r="BT260" s="9"/>
      <c r="BU260" s="9"/>
      <c r="BV260" s="6">
        <f t="shared" si="100"/>
        <v>0</v>
      </c>
      <c r="BW260" s="9"/>
      <c r="BX260" s="6">
        <f t="shared" si="101"/>
        <v>0</v>
      </c>
      <c r="BY260" s="9"/>
      <c r="BZ260" s="9"/>
      <c r="CA260" s="9"/>
      <c r="CB260" s="6">
        <f t="shared" si="102"/>
        <v>0</v>
      </c>
      <c r="CC260" s="9"/>
      <c r="CD260" s="9"/>
      <c r="CE260" s="9"/>
      <c r="CF260" s="9"/>
      <c r="CG260" s="9"/>
      <c r="CH260" s="9"/>
      <c r="CI260" s="6">
        <f t="shared" si="103"/>
        <v>0</v>
      </c>
      <c r="CJ260" s="9"/>
      <c r="CK260" s="6">
        <f t="shared" si="104"/>
        <v>0</v>
      </c>
      <c r="CL260" s="9"/>
      <c r="CM260" s="9"/>
      <c r="CN260" s="9"/>
      <c r="CO260" s="6">
        <f t="shared" si="105"/>
        <v>0</v>
      </c>
      <c r="CP260" s="9"/>
      <c r="CQ260" s="9"/>
      <c r="CR260" s="9"/>
      <c r="CS260" s="9"/>
      <c r="CT260" s="9"/>
      <c r="CU260" s="6">
        <f t="shared" si="106"/>
        <v>0</v>
      </c>
      <c r="CV260" s="9"/>
      <c r="CW260" s="6">
        <f t="shared" ref="CW260:CW323" si="110">CX260</f>
        <v>0</v>
      </c>
      <c r="CX260" s="9"/>
      <c r="CY260" s="6">
        <f t="shared" si="107"/>
        <v>0</v>
      </c>
      <c r="CZ260" s="9"/>
      <c r="DA260" s="9"/>
      <c r="DB260" s="9"/>
      <c r="DC260" s="6">
        <f t="shared" si="108"/>
        <v>0</v>
      </c>
      <c r="DD260" s="9"/>
      <c r="DE260" s="9"/>
      <c r="DF260" s="10">
        <f t="shared" si="93"/>
        <v>0</v>
      </c>
    </row>
    <row r="261" spans="1:110" ht="15" customHeight="1">
      <c r="A261" s="12">
        <v>260</v>
      </c>
      <c r="B261" s="13" t="s">
        <v>127</v>
      </c>
      <c r="C261" s="3" t="s">
        <v>135</v>
      </c>
      <c r="D261" s="3" t="s">
        <v>174</v>
      </c>
      <c r="E261" s="4"/>
      <c r="F261" s="5">
        <f t="shared" si="77"/>
        <v>40012</v>
      </c>
      <c r="G261" s="6">
        <f t="shared" si="94"/>
        <v>0</v>
      </c>
      <c r="H261" s="7"/>
      <c r="I261" s="7"/>
      <c r="J261" s="7"/>
      <c r="K261" s="7"/>
      <c r="L261" s="9"/>
      <c r="M261" s="9"/>
      <c r="N261" s="9"/>
      <c r="O261" s="9"/>
      <c r="P261" s="9"/>
      <c r="Q261" s="6">
        <f t="shared" si="95"/>
        <v>109</v>
      </c>
      <c r="R261" s="9"/>
      <c r="S261" s="9">
        <v>14</v>
      </c>
      <c r="T261" s="9"/>
      <c r="U261" s="9">
        <v>95</v>
      </c>
      <c r="V261" s="9"/>
      <c r="W261" s="9"/>
      <c r="X261" s="6">
        <f t="shared" si="96"/>
        <v>0</v>
      </c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6">
        <f t="shared" si="97"/>
        <v>0</v>
      </c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6">
        <f t="shared" si="98"/>
        <v>0</v>
      </c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8">
        <f t="shared" si="99"/>
        <v>0</v>
      </c>
      <c r="BO261" s="9"/>
      <c r="BP261" s="9"/>
      <c r="BQ261" s="9"/>
      <c r="BR261" s="6">
        <f t="shared" si="109"/>
        <v>0</v>
      </c>
      <c r="BS261" s="9"/>
      <c r="BT261" s="9"/>
      <c r="BU261" s="9"/>
      <c r="BV261" s="6">
        <f t="shared" si="100"/>
        <v>0</v>
      </c>
      <c r="BW261" s="9"/>
      <c r="BX261" s="6">
        <f t="shared" si="101"/>
        <v>0</v>
      </c>
      <c r="BY261" s="9"/>
      <c r="BZ261" s="9"/>
      <c r="CA261" s="9"/>
      <c r="CB261" s="6">
        <f t="shared" si="102"/>
        <v>0</v>
      </c>
      <c r="CC261" s="9"/>
      <c r="CD261" s="9"/>
      <c r="CE261" s="9"/>
      <c r="CF261" s="9"/>
      <c r="CG261" s="9"/>
      <c r="CH261" s="9"/>
      <c r="CI261" s="6">
        <f t="shared" si="103"/>
        <v>0</v>
      </c>
      <c r="CJ261" s="9"/>
      <c r="CK261" s="6">
        <f t="shared" si="104"/>
        <v>38177</v>
      </c>
      <c r="CL261" s="9">
        <f>22+246+2349+293+2018+31494</f>
        <v>36422</v>
      </c>
      <c r="CM261" s="9">
        <v>1755</v>
      </c>
      <c r="CN261" s="9"/>
      <c r="CO261" s="6">
        <f t="shared" si="105"/>
        <v>356</v>
      </c>
      <c r="CP261" s="9">
        <f>327+29</f>
        <v>356</v>
      </c>
      <c r="CQ261" s="9"/>
      <c r="CR261" s="9"/>
      <c r="CS261" s="9"/>
      <c r="CT261" s="9"/>
      <c r="CU261" s="6">
        <f t="shared" si="106"/>
        <v>0</v>
      </c>
      <c r="CV261" s="9"/>
      <c r="CW261" s="6">
        <f t="shared" si="110"/>
        <v>330</v>
      </c>
      <c r="CX261" s="9">
        <f>2+327+1</f>
        <v>330</v>
      </c>
      <c r="CY261" s="6">
        <f t="shared" si="107"/>
        <v>0</v>
      </c>
      <c r="CZ261" s="9"/>
      <c r="DA261" s="9"/>
      <c r="DB261" s="9"/>
      <c r="DC261" s="6">
        <f t="shared" si="108"/>
        <v>1040</v>
      </c>
      <c r="DD261" s="9">
        <f>5+230+102+701</f>
        <v>1038</v>
      </c>
      <c r="DE261" s="9">
        <v>2</v>
      </c>
      <c r="DF261" s="10">
        <f t="shared" si="93"/>
        <v>40012</v>
      </c>
    </row>
    <row r="262" spans="1:110" ht="15" customHeight="1">
      <c r="A262" s="12">
        <v>261</v>
      </c>
      <c r="B262" s="13" t="s">
        <v>128</v>
      </c>
      <c r="C262" s="3" t="s">
        <v>135</v>
      </c>
      <c r="D262" s="3" t="s">
        <v>174</v>
      </c>
      <c r="E262" s="4"/>
      <c r="F262" s="5">
        <f t="shared" si="77"/>
        <v>0</v>
      </c>
      <c r="G262" s="6">
        <f t="shared" si="94"/>
        <v>0</v>
      </c>
      <c r="H262" s="7"/>
      <c r="I262" s="7"/>
      <c r="J262" s="7"/>
      <c r="K262" s="7"/>
      <c r="L262" s="9"/>
      <c r="M262" s="9"/>
      <c r="N262" s="9"/>
      <c r="O262" s="9"/>
      <c r="P262" s="9"/>
      <c r="Q262" s="6">
        <f t="shared" si="95"/>
        <v>0</v>
      </c>
      <c r="R262" s="9"/>
      <c r="S262" s="9"/>
      <c r="T262" s="9"/>
      <c r="U262" s="9"/>
      <c r="V262" s="9"/>
      <c r="W262" s="9"/>
      <c r="X262" s="6">
        <f t="shared" si="96"/>
        <v>0</v>
      </c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6">
        <f t="shared" si="97"/>
        <v>0</v>
      </c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6">
        <f t="shared" si="98"/>
        <v>0</v>
      </c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8">
        <f t="shared" si="99"/>
        <v>0</v>
      </c>
      <c r="BO262" s="9"/>
      <c r="BP262" s="9"/>
      <c r="BQ262" s="9"/>
      <c r="BR262" s="6">
        <f t="shared" si="109"/>
        <v>0</v>
      </c>
      <c r="BS262" s="9"/>
      <c r="BT262" s="9"/>
      <c r="BU262" s="9"/>
      <c r="BV262" s="6">
        <f t="shared" si="100"/>
        <v>0</v>
      </c>
      <c r="BW262" s="9"/>
      <c r="BX262" s="6">
        <f t="shared" si="101"/>
        <v>0</v>
      </c>
      <c r="BY262" s="9"/>
      <c r="BZ262" s="9"/>
      <c r="CA262" s="9"/>
      <c r="CB262" s="6">
        <f t="shared" si="102"/>
        <v>0</v>
      </c>
      <c r="CC262" s="9"/>
      <c r="CD262" s="9"/>
      <c r="CE262" s="9"/>
      <c r="CF262" s="9"/>
      <c r="CG262" s="9"/>
      <c r="CH262" s="9"/>
      <c r="CI262" s="6">
        <f t="shared" si="103"/>
        <v>0</v>
      </c>
      <c r="CJ262" s="9"/>
      <c r="CK262" s="6">
        <f t="shared" si="104"/>
        <v>0</v>
      </c>
      <c r="CL262" s="9"/>
      <c r="CM262" s="9"/>
      <c r="CN262" s="9"/>
      <c r="CO262" s="6">
        <f t="shared" si="105"/>
        <v>0</v>
      </c>
      <c r="CP262" s="9"/>
      <c r="CQ262" s="9"/>
      <c r="CR262" s="9"/>
      <c r="CS262" s="9"/>
      <c r="CT262" s="9"/>
      <c r="CU262" s="6">
        <f t="shared" si="106"/>
        <v>0</v>
      </c>
      <c r="CV262" s="9"/>
      <c r="CW262" s="6">
        <f t="shared" si="110"/>
        <v>0</v>
      </c>
      <c r="CX262" s="9"/>
      <c r="CY262" s="6">
        <f t="shared" si="107"/>
        <v>0</v>
      </c>
      <c r="CZ262" s="9"/>
      <c r="DA262" s="9"/>
      <c r="DB262" s="9"/>
      <c r="DC262" s="6">
        <f t="shared" si="108"/>
        <v>0</v>
      </c>
      <c r="DD262" s="9"/>
      <c r="DE262" s="9"/>
      <c r="DF262" s="10">
        <f t="shared" si="93"/>
        <v>0</v>
      </c>
    </row>
    <row r="263" spans="1:110" ht="15" customHeight="1">
      <c r="A263" s="12">
        <v>262</v>
      </c>
      <c r="B263" s="13" t="s">
        <v>129</v>
      </c>
      <c r="C263" s="3" t="s">
        <v>135</v>
      </c>
      <c r="D263" s="3" t="s">
        <v>174</v>
      </c>
      <c r="E263" s="4"/>
      <c r="F263" s="5">
        <f t="shared" si="77"/>
        <v>0</v>
      </c>
      <c r="G263" s="6">
        <f t="shared" si="94"/>
        <v>0</v>
      </c>
      <c r="H263" s="7"/>
      <c r="I263" s="7"/>
      <c r="J263" s="7"/>
      <c r="K263" s="7"/>
      <c r="L263" s="9"/>
      <c r="M263" s="9"/>
      <c r="N263" s="9"/>
      <c r="O263" s="9"/>
      <c r="P263" s="9"/>
      <c r="Q263" s="6">
        <f t="shared" si="95"/>
        <v>0</v>
      </c>
      <c r="R263" s="9"/>
      <c r="S263" s="9"/>
      <c r="T263" s="9"/>
      <c r="U263" s="9"/>
      <c r="V263" s="9"/>
      <c r="W263" s="9"/>
      <c r="X263" s="6">
        <f t="shared" si="96"/>
        <v>0</v>
      </c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6">
        <f t="shared" si="97"/>
        <v>0</v>
      </c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6">
        <f t="shared" si="98"/>
        <v>0</v>
      </c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8">
        <f t="shared" si="99"/>
        <v>0</v>
      </c>
      <c r="BO263" s="9"/>
      <c r="BP263" s="9"/>
      <c r="BQ263" s="9"/>
      <c r="BR263" s="6">
        <f t="shared" si="109"/>
        <v>0</v>
      </c>
      <c r="BS263" s="9"/>
      <c r="BT263" s="9"/>
      <c r="BU263" s="9"/>
      <c r="BV263" s="6">
        <f t="shared" si="100"/>
        <v>0</v>
      </c>
      <c r="BW263" s="9"/>
      <c r="BX263" s="6">
        <f t="shared" si="101"/>
        <v>0</v>
      </c>
      <c r="BY263" s="9"/>
      <c r="BZ263" s="9"/>
      <c r="CA263" s="9"/>
      <c r="CB263" s="6">
        <f t="shared" si="102"/>
        <v>0</v>
      </c>
      <c r="CC263" s="9"/>
      <c r="CD263" s="9"/>
      <c r="CE263" s="9"/>
      <c r="CF263" s="9"/>
      <c r="CG263" s="9"/>
      <c r="CH263" s="9"/>
      <c r="CI263" s="6">
        <f t="shared" si="103"/>
        <v>0</v>
      </c>
      <c r="CJ263" s="9"/>
      <c r="CK263" s="6">
        <f t="shared" si="104"/>
        <v>0</v>
      </c>
      <c r="CL263" s="9"/>
      <c r="CM263" s="9"/>
      <c r="CN263" s="9"/>
      <c r="CO263" s="6">
        <f t="shared" si="105"/>
        <v>0</v>
      </c>
      <c r="CP263" s="9"/>
      <c r="CQ263" s="9"/>
      <c r="CR263" s="9"/>
      <c r="CS263" s="9"/>
      <c r="CT263" s="9"/>
      <c r="CU263" s="6">
        <f t="shared" si="106"/>
        <v>0</v>
      </c>
      <c r="CV263" s="9"/>
      <c r="CW263" s="6">
        <f t="shared" si="110"/>
        <v>0</v>
      </c>
      <c r="CX263" s="9"/>
      <c r="CY263" s="6">
        <f t="shared" si="107"/>
        <v>0</v>
      </c>
      <c r="CZ263" s="9"/>
      <c r="DA263" s="9"/>
      <c r="DB263" s="9"/>
      <c r="DC263" s="6">
        <f t="shared" si="108"/>
        <v>0</v>
      </c>
      <c r="DD263" s="9"/>
      <c r="DE263" s="9"/>
      <c r="DF263" s="10">
        <f t="shared" si="93"/>
        <v>0</v>
      </c>
    </row>
    <row r="264" spans="1:110" ht="15" customHeight="1">
      <c r="A264" s="12">
        <v>263</v>
      </c>
      <c r="B264" s="13" t="s">
        <v>130</v>
      </c>
      <c r="C264" s="3" t="s">
        <v>135</v>
      </c>
      <c r="D264" s="3" t="s">
        <v>174</v>
      </c>
      <c r="E264" s="4"/>
      <c r="F264" s="5">
        <f t="shared" si="77"/>
        <v>0</v>
      </c>
      <c r="G264" s="6">
        <f t="shared" si="94"/>
        <v>0</v>
      </c>
      <c r="H264" s="7"/>
      <c r="I264" s="7"/>
      <c r="J264" s="7"/>
      <c r="K264" s="7"/>
      <c r="L264" s="9"/>
      <c r="M264" s="9"/>
      <c r="N264" s="9"/>
      <c r="O264" s="9"/>
      <c r="P264" s="9"/>
      <c r="Q264" s="6">
        <f t="shared" si="95"/>
        <v>0</v>
      </c>
      <c r="R264" s="9"/>
      <c r="S264" s="9"/>
      <c r="T264" s="9"/>
      <c r="U264" s="9"/>
      <c r="V264" s="9"/>
      <c r="W264" s="9"/>
      <c r="X264" s="6">
        <f t="shared" si="96"/>
        <v>0</v>
      </c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6">
        <f t="shared" si="97"/>
        <v>0</v>
      </c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6">
        <f t="shared" si="98"/>
        <v>0</v>
      </c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8">
        <f t="shared" si="99"/>
        <v>0</v>
      </c>
      <c r="BO264" s="9"/>
      <c r="BP264" s="9"/>
      <c r="BQ264" s="9"/>
      <c r="BR264" s="6">
        <f t="shared" si="109"/>
        <v>0</v>
      </c>
      <c r="BS264" s="9"/>
      <c r="BT264" s="9"/>
      <c r="BU264" s="9"/>
      <c r="BV264" s="6">
        <f t="shared" si="100"/>
        <v>0</v>
      </c>
      <c r="BW264" s="9"/>
      <c r="BX264" s="6">
        <f t="shared" si="101"/>
        <v>0</v>
      </c>
      <c r="BY264" s="9"/>
      <c r="BZ264" s="9"/>
      <c r="CA264" s="9"/>
      <c r="CB264" s="6">
        <f t="shared" si="102"/>
        <v>0</v>
      </c>
      <c r="CC264" s="9"/>
      <c r="CD264" s="9"/>
      <c r="CE264" s="9"/>
      <c r="CF264" s="9"/>
      <c r="CG264" s="9"/>
      <c r="CH264" s="9"/>
      <c r="CI264" s="6">
        <f t="shared" si="103"/>
        <v>0</v>
      </c>
      <c r="CJ264" s="9"/>
      <c r="CK264" s="6">
        <f t="shared" si="104"/>
        <v>0</v>
      </c>
      <c r="CL264" s="9"/>
      <c r="CM264" s="9"/>
      <c r="CN264" s="9"/>
      <c r="CO264" s="6">
        <f t="shared" si="105"/>
        <v>0</v>
      </c>
      <c r="CP264" s="9"/>
      <c r="CQ264" s="9"/>
      <c r="CR264" s="9"/>
      <c r="CS264" s="9"/>
      <c r="CT264" s="9"/>
      <c r="CU264" s="6">
        <f t="shared" si="106"/>
        <v>0</v>
      </c>
      <c r="CV264" s="9"/>
      <c r="CW264" s="6">
        <f t="shared" si="110"/>
        <v>0</v>
      </c>
      <c r="CX264" s="9"/>
      <c r="CY264" s="6">
        <f t="shared" si="107"/>
        <v>0</v>
      </c>
      <c r="CZ264" s="9"/>
      <c r="DA264" s="9"/>
      <c r="DB264" s="9"/>
      <c r="DC264" s="6">
        <f t="shared" si="108"/>
        <v>0</v>
      </c>
      <c r="DD264" s="9"/>
      <c r="DE264" s="9"/>
      <c r="DF264" s="10">
        <f t="shared" si="93"/>
        <v>0</v>
      </c>
    </row>
    <row r="265" spans="1:110" ht="15" customHeight="1">
      <c r="A265" s="12">
        <v>264</v>
      </c>
      <c r="B265" s="13" t="s">
        <v>131</v>
      </c>
      <c r="C265" s="3" t="s">
        <v>135</v>
      </c>
      <c r="D265" s="3" t="s">
        <v>174</v>
      </c>
      <c r="E265" s="4"/>
      <c r="F265" s="5">
        <f t="shared" si="77"/>
        <v>0</v>
      </c>
      <c r="G265" s="6">
        <f t="shared" si="94"/>
        <v>0</v>
      </c>
      <c r="H265" s="7"/>
      <c r="I265" s="7"/>
      <c r="J265" s="7"/>
      <c r="K265" s="7"/>
      <c r="L265" s="9"/>
      <c r="M265" s="9"/>
      <c r="N265" s="9"/>
      <c r="O265" s="9"/>
      <c r="P265" s="9"/>
      <c r="Q265" s="6">
        <f t="shared" si="95"/>
        <v>0</v>
      </c>
      <c r="R265" s="9"/>
      <c r="S265" s="9"/>
      <c r="T265" s="9"/>
      <c r="U265" s="9"/>
      <c r="V265" s="9"/>
      <c r="W265" s="9"/>
      <c r="X265" s="6">
        <f t="shared" si="96"/>
        <v>0</v>
      </c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6">
        <f t="shared" si="97"/>
        <v>0</v>
      </c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6">
        <f t="shared" si="98"/>
        <v>0</v>
      </c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8">
        <f t="shared" si="99"/>
        <v>0</v>
      </c>
      <c r="BO265" s="9"/>
      <c r="BP265" s="9"/>
      <c r="BQ265" s="9"/>
      <c r="BR265" s="6">
        <f t="shared" si="109"/>
        <v>0</v>
      </c>
      <c r="BS265" s="9"/>
      <c r="BT265" s="9"/>
      <c r="BU265" s="9"/>
      <c r="BV265" s="6">
        <f t="shared" si="100"/>
        <v>0</v>
      </c>
      <c r="BW265" s="9"/>
      <c r="BX265" s="6">
        <f t="shared" si="101"/>
        <v>0</v>
      </c>
      <c r="BY265" s="9"/>
      <c r="BZ265" s="9"/>
      <c r="CA265" s="9"/>
      <c r="CB265" s="6">
        <f t="shared" si="102"/>
        <v>0</v>
      </c>
      <c r="CC265" s="9"/>
      <c r="CD265" s="9"/>
      <c r="CE265" s="9"/>
      <c r="CF265" s="9"/>
      <c r="CG265" s="9"/>
      <c r="CH265" s="9"/>
      <c r="CI265" s="6">
        <f t="shared" si="103"/>
        <v>0</v>
      </c>
      <c r="CJ265" s="9"/>
      <c r="CK265" s="6">
        <f t="shared" si="104"/>
        <v>0</v>
      </c>
      <c r="CL265" s="9"/>
      <c r="CM265" s="9"/>
      <c r="CN265" s="9"/>
      <c r="CO265" s="6">
        <f t="shared" si="105"/>
        <v>0</v>
      </c>
      <c r="CP265" s="9"/>
      <c r="CQ265" s="9"/>
      <c r="CR265" s="9"/>
      <c r="CS265" s="9"/>
      <c r="CT265" s="9"/>
      <c r="CU265" s="6">
        <f t="shared" si="106"/>
        <v>0</v>
      </c>
      <c r="CV265" s="9"/>
      <c r="CW265" s="6">
        <f t="shared" si="110"/>
        <v>0</v>
      </c>
      <c r="CX265" s="9"/>
      <c r="CY265" s="6">
        <f t="shared" si="107"/>
        <v>0</v>
      </c>
      <c r="CZ265" s="9"/>
      <c r="DA265" s="9"/>
      <c r="DB265" s="9"/>
      <c r="DC265" s="6">
        <f t="shared" si="108"/>
        <v>0</v>
      </c>
      <c r="DD265" s="9"/>
      <c r="DE265" s="9"/>
      <c r="DF265" s="10">
        <f t="shared" si="93"/>
        <v>0</v>
      </c>
    </row>
    <row r="266" spans="1:110" ht="15" customHeight="1">
      <c r="A266" s="12">
        <v>265</v>
      </c>
      <c r="B266" s="13" t="s">
        <v>132</v>
      </c>
      <c r="C266" s="3" t="s">
        <v>135</v>
      </c>
      <c r="D266" s="3" t="s">
        <v>174</v>
      </c>
      <c r="E266" s="4"/>
      <c r="F266" s="5">
        <f t="shared" si="77"/>
        <v>0</v>
      </c>
      <c r="G266" s="6">
        <f t="shared" si="94"/>
        <v>0</v>
      </c>
      <c r="H266" s="7"/>
      <c r="I266" s="7"/>
      <c r="J266" s="7"/>
      <c r="K266" s="7"/>
      <c r="L266" s="9"/>
      <c r="M266" s="9"/>
      <c r="N266" s="9"/>
      <c r="O266" s="9"/>
      <c r="P266" s="9"/>
      <c r="Q266" s="6">
        <f t="shared" si="95"/>
        <v>0</v>
      </c>
      <c r="R266" s="9"/>
      <c r="S266" s="9"/>
      <c r="T266" s="9"/>
      <c r="U266" s="9"/>
      <c r="V266" s="9"/>
      <c r="W266" s="9"/>
      <c r="X266" s="6">
        <f t="shared" si="96"/>
        <v>0</v>
      </c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6">
        <f t="shared" si="97"/>
        <v>0</v>
      </c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6">
        <f t="shared" si="98"/>
        <v>0</v>
      </c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8">
        <f t="shared" si="99"/>
        <v>0</v>
      </c>
      <c r="BO266" s="9"/>
      <c r="BP266" s="9"/>
      <c r="BQ266" s="9"/>
      <c r="BR266" s="6">
        <f t="shared" si="109"/>
        <v>0</v>
      </c>
      <c r="BS266" s="9"/>
      <c r="BT266" s="9"/>
      <c r="BU266" s="9"/>
      <c r="BV266" s="6">
        <f t="shared" si="100"/>
        <v>0</v>
      </c>
      <c r="BW266" s="9"/>
      <c r="BX266" s="6">
        <f t="shared" si="101"/>
        <v>0</v>
      </c>
      <c r="BY266" s="9"/>
      <c r="BZ266" s="9"/>
      <c r="CA266" s="9"/>
      <c r="CB266" s="6">
        <f t="shared" si="102"/>
        <v>0</v>
      </c>
      <c r="CC266" s="9"/>
      <c r="CD266" s="9"/>
      <c r="CE266" s="9"/>
      <c r="CF266" s="9"/>
      <c r="CG266" s="9"/>
      <c r="CH266" s="9"/>
      <c r="CI266" s="6">
        <f t="shared" si="103"/>
        <v>0</v>
      </c>
      <c r="CJ266" s="9"/>
      <c r="CK266" s="6">
        <f t="shared" si="104"/>
        <v>0</v>
      </c>
      <c r="CL266" s="9"/>
      <c r="CM266" s="9"/>
      <c r="CN266" s="9"/>
      <c r="CO266" s="6">
        <f t="shared" si="105"/>
        <v>0</v>
      </c>
      <c r="CP266" s="9"/>
      <c r="CQ266" s="9"/>
      <c r="CR266" s="9"/>
      <c r="CS266" s="9"/>
      <c r="CT266" s="9"/>
      <c r="CU266" s="6">
        <f t="shared" si="106"/>
        <v>0</v>
      </c>
      <c r="CV266" s="9"/>
      <c r="CW266" s="6">
        <f t="shared" si="110"/>
        <v>0</v>
      </c>
      <c r="CX266" s="9"/>
      <c r="CY266" s="6">
        <f t="shared" si="107"/>
        <v>0</v>
      </c>
      <c r="CZ266" s="9"/>
      <c r="DA266" s="9"/>
      <c r="DB266" s="9"/>
      <c r="DC266" s="6">
        <f t="shared" si="108"/>
        <v>0</v>
      </c>
      <c r="DD266" s="9"/>
      <c r="DE266" s="9"/>
      <c r="DF266" s="10">
        <f t="shared" si="93"/>
        <v>0</v>
      </c>
    </row>
    <row r="267" spans="1:110" ht="15" customHeight="1">
      <c r="A267" s="12">
        <v>266</v>
      </c>
      <c r="B267" s="13" t="s">
        <v>133</v>
      </c>
      <c r="C267" s="3" t="s">
        <v>135</v>
      </c>
      <c r="D267" s="3" t="s">
        <v>174</v>
      </c>
      <c r="E267" s="4"/>
      <c r="F267" s="5">
        <f t="shared" si="77"/>
        <v>0</v>
      </c>
      <c r="G267" s="6">
        <f t="shared" si="94"/>
        <v>0</v>
      </c>
      <c r="H267" s="7"/>
      <c r="I267" s="7"/>
      <c r="J267" s="7"/>
      <c r="K267" s="7"/>
      <c r="L267" s="9"/>
      <c r="M267" s="9"/>
      <c r="N267" s="9"/>
      <c r="O267" s="9"/>
      <c r="P267" s="9"/>
      <c r="Q267" s="6">
        <f t="shared" si="95"/>
        <v>0</v>
      </c>
      <c r="R267" s="9"/>
      <c r="S267" s="9"/>
      <c r="T267" s="9"/>
      <c r="U267" s="9"/>
      <c r="V267" s="9"/>
      <c r="W267" s="9"/>
      <c r="X267" s="6">
        <f t="shared" si="96"/>
        <v>0</v>
      </c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6">
        <f t="shared" si="97"/>
        <v>0</v>
      </c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6">
        <f t="shared" si="98"/>
        <v>0</v>
      </c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8">
        <f t="shared" si="99"/>
        <v>0</v>
      </c>
      <c r="BO267" s="9"/>
      <c r="BP267" s="9"/>
      <c r="BQ267" s="9"/>
      <c r="BR267" s="6">
        <f t="shared" si="109"/>
        <v>0</v>
      </c>
      <c r="BS267" s="9"/>
      <c r="BT267" s="9"/>
      <c r="BU267" s="9"/>
      <c r="BV267" s="6">
        <f t="shared" si="100"/>
        <v>0</v>
      </c>
      <c r="BW267" s="9"/>
      <c r="BX267" s="6">
        <f t="shared" si="101"/>
        <v>0</v>
      </c>
      <c r="BY267" s="9"/>
      <c r="BZ267" s="9"/>
      <c r="CA267" s="9"/>
      <c r="CB267" s="6">
        <f t="shared" si="102"/>
        <v>0</v>
      </c>
      <c r="CC267" s="9"/>
      <c r="CD267" s="9"/>
      <c r="CE267" s="9"/>
      <c r="CF267" s="9"/>
      <c r="CG267" s="9"/>
      <c r="CH267" s="9"/>
      <c r="CI267" s="6">
        <f t="shared" si="103"/>
        <v>0</v>
      </c>
      <c r="CJ267" s="9"/>
      <c r="CK267" s="6">
        <f t="shared" si="104"/>
        <v>0</v>
      </c>
      <c r="CL267" s="9"/>
      <c r="CM267" s="9"/>
      <c r="CN267" s="9"/>
      <c r="CO267" s="6">
        <f t="shared" si="105"/>
        <v>0</v>
      </c>
      <c r="CP267" s="9"/>
      <c r="CQ267" s="9"/>
      <c r="CR267" s="9"/>
      <c r="CS267" s="9"/>
      <c r="CT267" s="9"/>
      <c r="CU267" s="6">
        <f t="shared" si="106"/>
        <v>0</v>
      </c>
      <c r="CV267" s="9"/>
      <c r="CW267" s="6">
        <f t="shared" si="110"/>
        <v>0</v>
      </c>
      <c r="CX267" s="9"/>
      <c r="CY267" s="6">
        <f t="shared" si="107"/>
        <v>0</v>
      </c>
      <c r="CZ267" s="9"/>
      <c r="DA267" s="9"/>
      <c r="DB267" s="9"/>
      <c r="DC267" s="6">
        <f t="shared" si="108"/>
        <v>0</v>
      </c>
      <c r="DD267" s="9"/>
      <c r="DE267" s="9"/>
      <c r="DF267" s="10">
        <f t="shared" si="93"/>
        <v>0</v>
      </c>
    </row>
    <row r="268" spans="1:110" ht="15" customHeight="1">
      <c r="A268" s="12">
        <v>267</v>
      </c>
      <c r="B268" s="13" t="s">
        <v>134</v>
      </c>
      <c r="C268" s="3" t="s">
        <v>135</v>
      </c>
      <c r="D268" s="3" t="s">
        <v>174</v>
      </c>
      <c r="E268" s="4"/>
      <c r="F268" s="5">
        <f t="shared" si="77"/>
        <v>0</v>
      </c>
      <c r="G268" s="6">
        <f t="shared" si="94"/>
        <v>0</v>
      </c>
      <c r="H268" s="7"/>
      <c r="I268" s="7"/>
      <c r="J268" s="7"/>
      <c r="K268" s="7"/>
      <c r="L268" s="9"/>
      <c r="M268" s="9"/>
      <c r="N268" s="9"/>
      <c r="O268" s="9"/>
      <c r="P268" s="9"/>
      <c r="Q268" s="6">
        <f t="shared" si="95"/>
        <v>0</v>
      </c>
      <c r="R268" s="9"/>
      <c r="S268" s="9"/>
      <c r="T268" s="9"/>
      <c r="U268" s="9"/>
      <c r="V268" s="9"/>
      <c r="W268" s="9"/>
      <c r="X268" s="6">
        <f t="shared" si="96"/>
        <v>0</v>
      </c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6">
        <f t="shared" si="97"/>
        <v>0</v>
      </c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6">
        <f t="shared" si="98"/>
        <v>0</v>
      </c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8">
        <f t="shared" si="99"/>
        <v>0</v>
      </c>
      <c r="BO268" s="9"/>
      <c r="BP268" s="9"/>
      <c r="BQ268" s="9"/>
      <c r="BR268" s="6">
        <f t="shared" si="109"/>
        <v>0</v>
      </c>
      <c r="BS268" s="9"/>
      <c r="BT268" s="9"/>
      <c r="BU268" s="9"/>
      <c r="BV268" s="6">
        <f t="shared" si="100"/>
        <v>0</v>
      </c>
      <c r="BW268" s="9"/>
      <c r="BX268" s="6">
        <f t="shared" si="101"/>
        <v>0</v>
      </c>
      <c r="BY268" s="9"/>
      <c r="BZ268" s="9"/>
      <c r="CA268" s="9"/>
      <c r="CB268" s="6">
        <f t="shared" si="102"/>
        <v>0</v>
      </c>
      <c r="CC268" s="9"/>
      <c r="CD268" s="9"/>
      <c r="CE268" s="9"/>
      <c r="CF268" s="9"/>
      <c r="CG268" s="9"/>
      <c r="CH268" s="9"/>
      <c r="CI268" s="6">
        <f t="shared" si="103"/>
        <v>0</v>
      </c>
      <c r="CJ268" s="9"/>
      <c r="CK268" s="6">
        <f t="shared" si="104"/>
        <v>0</v>
      </c>
      <c r="CL268" s="9"/>
      <c r="CM268" s="9"/>
      <c r="CN268" s="9"/>
      <c r="CO268" s="6">
        <f t="shared" si="105"/>
        <v>0</v>
      </c>
      <c r="CP268" s="9"/>
      <c r="CQ268" s="9"/>
      <c r="CR268" s="9"/>
      <c r="CS268" s="9"/>
      <c r="CT268" s="9"/>
      <c r="CU268" s="6">
        <f t="shared" si="106"/>
        <v>0</v>
      </c>
      <c r="CV268" s="9"/>
      <c r="CW268" s="6">
        <f t="shared" si="110"/>
        <v>0</v>
      </c>
      <c r="CX268" s="9"/>
      <c r="CY268" s="6">
        <f t="shared" si="107"/>
        <v>0</v>
      </c>
      <c r="CZ268" s="9"/>
      <c r="DA268" s="9"/>
      <c r="DB268" s="9"/>
      <c r="DC268" s="6">
        <f t="shared" si="108"/>
        <v>0</v>
      </c>
      <c r="DD268" s="9"/>
      <c r="DE268" s="9"/>
      <c r="DF268" s="10">
        <f t="shared" si="93"/>
        <v>0</v>
      </c>
    </row>
    <row r="269" spans="1:110" ht="15" customHeight="1">
      <c r="A269" s="12">
        <v>268</v>
      </c>
      <c r="B269" s="13" t="s">
        <v>135</v>
      </c>
      <c r="C269" s="3" t="s">
        <v>135</v>
      </c>
      <c r="D269" s="3" t="s">
        <v>174</v>
      </c>
      <c r="E269" s="4"/>
      <c r="F269" s="5">
        <f t="shared" si="77"/>
        <v>0</v>
      </c>
      <c r="G269" s="6">
        <f t="shared" si="94"/>
        <v>0</v>
      </c>
      <c r="H269" s="7"/>
      <c r="I269" s="7"/>
      <c r="J269" s="7"/>
      <c r="K269" s="7"/>
      <c r="L269" s="9"/>
      <c r="M269" s="9"/>
      <c r="N269" s="9"/>
      <c r="O269" s="9"/>
      <c r="P269" s="9"/>
      <c r="Q269" s="6">
        <f t="shared" si="95"/>
        <v>0</v>
      </c>
      <c r="R269" s="9"/>
      <c r="S269" s="9"/>
      <c r="T269" s="9"/>
      <c r="U269" s="9"/>
      <c r="V269" s="9"/>
      <c r="W269" s="9"/>
      <c r="X269" s="6">
        <f t="shared" si="96"/>
        <v>0</v>
      </c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6">
        <f t="shared" si="97"/>
        <v>0</v>
      </c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6">
        <f t="shared" si="98"/>
        <v>0</v>
      </c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8">
        <f t="shared" si="99"/>
        <v>0</v>
      </c>
      <c r="BO269" s="9"/>
      <c r="BP269" s="9"/>
      <c r="BQ269" s="9"/>
      <c r="BR269" s="6">
        <f t="shared" si="109"/>
        <v>0</v>
      </c>
      <c r="BS269" s="9"/>
      <c r="BT269" s="9"/>
      <c r="BU269" s="9"/>
      <c r="BV269" s="6">
        <f t="shared" si="100"/>
        <v>0</v>
      </c>
      <c r="BW269" s="9"/>
      <c r="BX269" s="6">
        <f t="shared" si="101"/>
        <v>0</v>
      </c>
      <c r="BY269" s="9"/>
      <c r="BZ269" s="9"/>
      <c r="CA269" s="9"/>
      <c r="CB269" s="6">
        <f t="shared" si="102"/>
        <v>0</v>
      </c>
      <c r="CC269" s="9"/>
      <c r="CD269" s="9"/>
      <c r="CE269" s="9"/>
      <c r="CF269" s="9"/>
      <c r="CG269" s="9"/>
      <c r="CH269" s="9"/>
      <c r="CI269" s="6">
        <f t="shared" si="103"/>
        <v>0</v>
      </c>
      <c r="CJ269" s="9"/>
      <c r="CK269" s="6">
        <f t="shared" si="104"/>
        <v>0</v>
      </c>
      <c r="CL269" s="9"/>
      <c r="CM269" s="9"/>
      <c r="CN269" s="9"/>
      <c r="CO269" s="6">
        <f t="shared" si="105"/>
        <v>0</v>
      </c>
      <c r="CP269" s="9"/>
      <c r="CQ269" s="9"/>
      <c r="CR269" s="9"/>
      <c r="CS269" s="9"/>
      <c r="CT269" s="9"/>
      <c r="CU269" s="6">
        <f t="shared" si="106"/>
        <v>0</v>
      </c>
      <c r="CV269" s="9"/>
      <c r="CW269" s="6">
        <f t="shared" si="110"/>
        <v>0</v>
      </c>
      <c r="CX269" s="9"/>
      <c r="CY269" s="6">
        <f t="shared" si="107"/>
        <v>0</v>
      </c>
      <c r="CZ269" s="9"/>
      <c r="DA269" s="9"/>
      <c r="DB269" s="9"/>
      <c r="DC269" s="6">
        <f t="shared" si="108"/>
        <v>0</v>
      </c>
      <c r="DD269" s="9"/>
      <c r="DE269" s="9"/>
      <c r="DF269" s="10">
        <f t="shared" si="93"/>
        <v>0</v>
      </c>
    </row>
    <row r="270" spans="1:110" ht="15" customHeight="1">
      <c r="A270" s="12">
        <v>269</v>
      </c>
      <c r="B270" s="13" t="s">
        <v>136</v>
      </c>
      <c r="C270" s="3" t="s">
        <v>135</v>
      </c>
      <c r="D270" s="3" t="s">
        <v>174</v>
      </c>
      <c r="E270" s="4"/>
      <c r="F270" s="5">
        <f t="shared" si="77"/>
        <v>0</v>
      </c>
      <c r="G270" s="6">
        <f t="shared" si="94"/>
        <v>0</v>
      </c>
      <c r="H270" s="7"/>
      <c r="I270" s="7"/>
      <c r="J270" s="7"/>
      <c r="K270" s="7"/>
      <c r="L270" s="9"/>
      <c r="M270" s="9"/>
      <c r="N270" s="9"/>
      <c r="O270" s="9"/>
      <c r="P270" s="9"/>
      <c r="Q270" s="6">
        <f t="shared" si="95"/>
        <v>0</v>
      </c>
      <c r="R270" s="9"/>
      <c r="S270" s="9"/>
      <c r="T270" s="9"/>
      <c r="U270" s="9"/>
      <c r="V270" s="9"/>
      <c r="W270" s="9"/>
      <c r="X270" s="6">
        <f t="shared" si="96"/>
        <v>0</v>
      </c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6">
        <f t="shared" si="97"/>
        <v>0</v>
      </c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6">
        <f t="shared" si="98"/>
        <v>0</v>
      </c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8">
        <f t="shared" si="99"/>
        <v>0</v>
      </c>
      <c r="BO270" s="9"/>
      <c r="BP270" s="9"/>
      <c r="BQ270" s="9"/>
      <c r="BR270" s="6">
        <f t="shared" si="109"/>
        <v>0</v>
      </c>
      <c r="BS270" s="9"/>
      <c r="BT270" s="9"/>
      <c r="BU270" s="9"/>
      <c r="BV270" s="6">
        <f t="shared" si="100"/>
        <v>0</v>
      </c>
      <c r="BW270" s="9"/>
      <c r="BX270" s="6">
        <f t="shared" si="101"/>
        <v>0</v>
      </c>
      <c r="BY270" s="9"/>
      <c r="BZ270" s="9"/>
      <c r="CA270" s="9"/>
      <c r="CB270" s="6">
        <f t="shared" si="102"/>
        <v>0</v>
      </c>
      <c r="CC270" s="9"/>
      <c r="CD270" s="9"/>
      <c r="CE270" s="9"/>
      <c r="CF270" s="9"/>
      <c r="CG270" s="9"/>
      <c r="CH270" s="9"/>
      <c r="CI270" s="6">
        <f t="shared" si="103"/>
        <v>0</v>
      </c>
      <c r="CJ270" s="9"/>
      <c r="CK270" s="6">
        <f t="shared" si="104"/>
        <v>0</v>
      </c>
      <c r="CL270" s="9"/>
      <c r="CM270" s="9"/>
      <c r="CN270" s="9"/>
      <c r="CO270" s="6">
        <f t="shared" si="105"/>
        <v>0</v>
      </c>
      <c r="CP270" s="9"/>
      <c r="CQ270" s="9"/>
      <c r="CR270" s="9"/>
      <c r="CS270" s="9"/>
      <c r="CT270" s="9"/>
      <c r="CU270" s="6">
        <f t="shared" si="106"/>
        <v>0</v>
      </c>
      <c r="CV270" s="9"/>
      <c r="CW270" s="6">
        <f t="shared" si="110"/>
        <v>0</v>
      </c>
      <c r="CX270" s="9"/>
      <c r="CY270" s="6">
        <f t="shared" si="107"/>
        <v>0</v>
      </c>
      <c r="CZ270" s="9"/>
      <c r="DA270" s="9"/>
      <c r="DB270" s="9"/>
      <c r="DC270" s="6">
        <f t="shared" si="108"/>
        <v>0</v>
      </c>
      <c r="DD270" s="9"/>
      <c r="DE270" s="9"/>
      <c r="DF270" s="10">
        <f t="shared" si="93"/>
        <v>0</v>
      </c>
    </row>
    <row r="271" spans="1:110" ht="15" customHeight="1">
      <c r="A271" s="12">
        <v>270</v>
      </c>
      <c r="B271" s="13" t="s">
        <v>113</v>
      </c>
      <c r="C271" s="3" t="s">
        <v>175</v>
      </c>
      <c r="D271" s="3" t="s">
        <v>176</v>
      </c>
      <c r="E271" s="4" t="s">
        <v>115</v>
      </c>
      <c r="F271" s="5">
        <f t="shared" si="77"/>
        <v>17787</v>
      </c>
      <c r="G271" s="6">
        <f t="shared" si="94"/>
        <v>0</v>
      </c>
      <c r="H271" s="7"/>
      <c r="I271" s="7"/>
      <c r="J271" s="7"/>
      <c r="K271" s="7"/>
      <c r="L271" s="9"/>
      <c r="M271" s="9"/>
      <c r="N271" s="9"/>
      <c r="O271" s="9"/>
      <c r="P271" s="9"/>
      <c r="Q271" s="6">
        <f t="shared" si="95"/>
        <v>0</v>
      </c>
      <c r="R271" s="9"/>
      <c r="S271" s="9"/>
      <c r="T271" s="9"/>
      <c r="U271" s="9"/>
      <c r="V271" s="9"/>
      <c r="W271" s="9"/>
      <c r="X271" s="6">
        <f t="shared" si="96"/>
        <v>0</v>
      </c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6">
        <f t="shared" si="97"/>
        <v>0</v>
      </c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6">
        <f t="shared" si="98"/>
        <v>0</v>
      </c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8">
        <f t="shared" si="99"/>
        <v>0</v>
      </c>
      <c r="BO271" s="9"/>
      <c r="BP271" s="9"/>
      <c r="BQ271" s="9"/>
      <c r="BR271" s="6">
        <f t="shared" si="109"/>
        <v>0</v>
      </c>
      <c r="BS271" s="9"/>
      <c r="BT271" s="9"/>
      <c r="BU271" s="9"/>
      <c r="BV271" s="6">
        <f t="shared" si="100"/>
        <v>0</v>
      </c>
      <c r="BW271" s="9"/>
      <c r="BX271" s="6">
        <f t="shared" si="101"/>
        <v>0</v>
      </c>
      <c r="BY271" s="9"/>
      <c r="BZ271" s="9"/>
      <c r="CA271" s="9"/>
      <c r="CB271" s="6">
        <f t="shared" si="102"/>
        <v>17201</v>
      </c>
      <c r="CC271" s="9">
        <v>1311</v>
      </c>
      <c r="CD271" s="9">
        <v>15707</v>
      </c>
      <c r="CE271" s="9"/>
      <c r="CF271" s="9"/>
      <c r="CG271" s="9">
        <v>183</v>
      </c>
      <c r="CH271" s="9"/>
      <c r="CI271" s="6">
        <f t="shared" si="103"/>
        <v>11</v>
      </c>
      <c r="CJ271" s="9">
        <v>11</v>
      </c>
      <c r="CK271" s="6">
        <f t="shared" si="104"/>
        <v>45</v>
      </c>
      <c r="CL271" s="9"/>
      <c r="CM271" s="9">
        <v>45</v>
      </c>
      <c r="CN271" s="9"/>
      <c r="CO271" s="6">
        <f t="shared" si="105"/>
        <v>0</v>
      </c>
      <c r="CP271" s="9"/>
      <c r="CQ271" s="9"/>
      <c r="CR271" s="9"/>
      <c r="CS271" s="9"/>
      <c r="CT271" s="9"/>
      <c r="CU271" s="6">
        <f t="shared" si="106"/>
        <v>0</v>
      </c>
      <c r="CV271" s="9"/>
      <c r="CW271" s="6">
        <f t="shared" si="110"/>
        <v>530</v>
      </c>
      <c r="CX271" s="9">
        <v>530</v>
      </c>
      <c r="CY271" s="6">
        <f t="shared" si="107"/>
        <v>0</v>
      </c>
      <c r="CZ271" s="9"/>
      <c r="DA271" s="9"/>
      <c r="DB271" s="9"/>
      <c r="DC271" s="6">
        <f t="shared" si="108"/>
        <v>0</v>
      </c>
      <c r="DD271" s="9"/>
      <c r="DE271" s="9"/>
      <c r="DF271" s="10">
        <f t="shared" si="93"/>
        <v>17787</v>
      </c>
    </row>
    <row r="272" spans="1:110" ht="15" customHeight="1">
      <c r="A272" s="12">
        <v>271</v>
      </c>
      <c r="B272" s="13" t="s">
        <v>118</v>
      </c>
      <c r="C272" s="3" t="s">
        <v>175</v>
      </c>
      <c r="D272" s="3" t="s">
        <v>176</v>
      </c>
      <c r="E272" s="4"/>
      <c r="F272" s="5">
        <f t="shared" si="77"/>
        <v>16133</v>
      </c>
      <c r="G272" s="6">
        <f t="shared" si="94"/>
        <v>0</v>
      </c>
      <c r="H272" s="7"/>
      <c r="I272" s="7"/>
      <c r="J272" s="7"/>
      <c r="K272" s="7"/>
      <c r="L272" s="9"/>
      <c r="M272" s="9"/>
      <c r="N272" s="9"/>
      <c r="O272" s="9"/>
      <c r="P272" s="9"/>
      <c r="Q272" s="6">
        <f t="shared" si="95"/>
        <v>0</v>
      </c>
      <c r="R272" s="9"/>
      <c r="S272" s="9"/>
      <c r="T272" s="9"/>
      <c r="U272" s="9"/>
      <c r="V272" s="9"/>
      <c r="W272" s="9"/>
      <c r="X272" s="6">
        <f t="shared" si="96"/>
        <v>0</v>
      </c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6">
        <f t="shared" si="97"/>
        <v>0</v>
      </c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6">
        <f t="shared" si="98"/>
        <v>0</v>
      </c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8">
        <f t="shared" si="99"/>
        <v>0</v>
      </c>
      <c r="BO272" s="9"/>
      <c r="BP272" s="9"/>
      <c r="BQ272" s="9"/>
      <c r="BR272" s="6">
        <f t="shared" si="109"/>
        <v>0</v>
      </c>
      <c r="BS272" s="9"/>
      <c r="BT272" s="9"/>
      <c r="BU272" s="9"/>
      <c r="BV272" s="6">
        <f t="shared" si="100"/>
        <v>0</v>
      </c>
      <c r="BW272" s="9"/>
      <c r="BX272" s="6">
        <f t="shared" si="101"/>
        <v>0</v>
      </c>
      <c r="BY272" s="9"/>
      <c r="BZ272" s="9"/>
      <c r="CA272" s="9"/>
      <c r="CB272" s="6">
        <f t="shared" si="102"/>
        <v>15930</v>
      </c>
      <c r="CC272" s="9">
        <v>1348</v>
      </c>
      <c r="CD272" s="9">
        <v>14500</v>
      </c>
      <c r="CE272" s="9"/>
      <c r="CF272" s="9"/>
      <c r="CG272" s="9">
        <v>82</v>
      </c>
      <c r="CH272" s="9"/>
      <c r="CI272" s="6">
        <f t="shared" si="103"/>
        <v>3</v>
      </c>
      <c r="CJ272" s="9">
        <v>3</v>
      </c>
      <c r="CK272" s="6">
        <f t="shared" si="104"/>
        <v>0</v>
      </c>
      <c r="CL272" s="9"/>
      <c r="CM272" s="9"/>
      <c r="CN272" s="9"/>
      <c r="CO272" s="6">
        <f t="shared" si="105"/>
        <v>0</v>
      </c>
      <c r="CP272" s="9"/>
      <c r="CQ272" s="9"/>
      <c r="CR272" s="9"/>
      <c r="CS272" s="9"/>
      <c r="CT272" s="9"/>
      <c r="CU272" s="6">
        <f t="shared" si="106"/>
        <v>0</v>
      </c>
      <c r="CV272" s="9"/>
      <c r="CW272" s="6">
        <f t="shared" si="110"/>
        <v>200</v>
      </c>
      <c r="CX272" s="9">
        <v>200</v>
      </c>
      <c r="CY272" s="6">
        <f t="shared" si="107"/>
        <v>0</v>
      </c>
      <c r="CZ272" s="9"/>
      <c r="DA272" s="9"/>
      <c r="DB272" s="9"/>
      <c r="DC272" s="6">
        <f t="shared" si="108"/>
        <v>0</v>
      </c>
      <c r="DD272" s="9"/>
      <c r="DE272" s="9"/>
      <c r="DF272" s="10">
        <f t="shared" si="93"/>
        <v>16133</v>
      </c>
    </row>
    <row r="273" spans="1:110" ht="15" customHeight="1">
      <c r="A273" s="12">
        <v>272</v>
      </c>
      <c r="B273" s="13" t="s">
        <v>123</v>
      </c>
      <c r="C273" s="3" t="s">
        <v>175</v>
      </c>
      <c r="D273" s="3" t="s">
        <v>176</v>
      </c>
      <c r="E273" s="4"/>
      <c r="F273" s="5">
        <f t="shared" ref="F273:F336" si="111">+G273+Q273+X273+AP273+BB273+BN273+BR273+BV273+BX273+CB273+CI273+CK273+CO273+CU273+CW273+CY273+DC273</f>
        <v>9045</v>
      </c>
      <c r="G273" s="6">
        <f t="shared" si="94"/>
        <v>0</v>
      </c>
      <c r="H273" s="7"/>
      <c r="I273" s="7"/>
      <c r="J273" s="7"/>
      <c r="K273" s="7"/>
      <c r="L273" s="9"/>
      <c r="M273" s="9"/>
      <c r="N273" s="9"/>
      <c r="O273" s="9"/>
      <c r="P273" s="9"/>
      <c r="Q273" s="6">
        <f t="shared" si="95"/>
        <v>0</v>
      </c>
      <c r="R273" s="9"/>
      <c r="S273" s="9"/>
      <c r="T273" s="9"/>
      <c r="U273" s="9"/>
      <c r="V273" s="9"/>
      <c r="W273" s="9"/>
      <c r="X273" s="6">
        <f t="shared" si="96"/>
        <v>0</v>
      </c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6">
        <f t="shared" si="97"/>
        <v>0</v>
      </c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6">
        <f t="shared" si="98"/>
        <v>0</v>
      </c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8">
        <f t="shared" si="99"/>
        <v>0</v>
      </c>
      <c r="BO273" s="9"/>
      <c r="BP273" s="9"/>
      <c r="BQ273" s="9"/>
      <c r="BR273" s="6">
        <f t="shared" si="109"/>
        <v>0</v>
      </c>
      <c r="BS273" s="9"/>
      <c r="BT273" s="9"/>
      <c r="BU273" s="9"/>
      <c r="BV273" s="6">
        <f t="shared" si="100"/>
        <v>0</v>
      </c>
      <c r="BW273" s="9"/>
      <c r="BX273" s="6">
        <f t="shared" si="101"/>
        <v>0</v>
      </c>
      <c r="BY273" s="9"/>
      <c r="BZ273" s="9"/>
      <c r="CA273" s="9"/>
      <c r="CB273" s="6">
        <f t="shared" si="102"/>
        <v>7815</v>
      </c>
      <c r="CC273" s="9">
        <v>1139</v>
      </c>
      <c r="CD273" s="9">
        <v>6629</v>
      </c>
      <c r="CE273" s="9"/>
      <c r="CF273" s="9"/>
      <c r="CG273" s="9">
        <v>47</v>
      </c>
      <c r="CH273" s="9"/>
      <c r="CI273" s="6">
        <f t="shared" si="103"/>
        <v>133</v>
      </c>
      <c r="CJ273" s="9">
        <v>133</v>
      </c>
      <c r="CK273" s="6">
        <f t="shared" si="104"/>
        <v>42</v>
      </c>
      <c r="CL273" s="9"/>
      <c r="CM273" s="9">
        <v>42</v>
      </c>
      <c r="CN273" s="9"/>
      <c r="CO273" s="6">
        <f t="shared" si="105"/>
        <v>340</v>
      </c>
      <c r="CP273" s="9"/>
      <c r="CQ273" s="9"/>
      <c r="CR273" s="9">
        <v>340</v>
      </c>
      <c r="CS273" s="9"/>
      <c r="CT273" s="9"/>
      <c r="CU273" s="6">
        <f t="shared" si="106"/>
        <v>0</v>
      </c>
      <c r="CV273" s="9"/>
      <c r="CW273" s="6">
        <f t="shared" si="110"/>
        <v>715</v>
      </c>
      <c r="CX273" s="9">
        <v>715</v>
      </c>
      <c r="CY273" s="6">
        <f t="shared" si="107"/>
        <v>0</v>
      </c>
      <c r="CZ273" s="9"/>
      <c r="DA273" s="9"/>
      <c r="DB273" s="9"/>
      <c r="DC273" s="6">
        <f t="shared" si="108"/>
        <v>0</v>
      </c>
      <c r="DD273" s="9"/>
      <c r="DE273" s="9"/>
      <c r="DF273" s="10">
        <f t="shared" si="93"/>
        <v>9045</v>
      </c>
    </row>
    <row r="274" spans="1:110" ht="15" customHeight="1">
      <c r="A274" s="12">
        <v>273</v>
      </c>
      <c r="B274" s="13" t="s">
        <v>124</v>
      </c>
      <c r="C274" s="3" t="s">
        <v>175</v>
      </c>
      <c r="D274" s="3" t="s">
        <v>176</v>
      </c>
      <c r="E274" s="4"/>
      <c r="F274" s="5">
        <f t="shared" si="111"/>
        <v>7924</v>
      </c>
      <c r="G274" s="6">
        <f t="shared" si="94"/>
        <v>0</v>
      </c>
      <c r="H274" s="7"/>
      <c r="I274" s="7"/>
      <c r="J274" s="7"/>
      <c r="K274" s="7"/>
      <c r="L274" s="9"/>
      <c r="M274" s="9"/>
      <c r="N274" s="9"/>
      <c r="O274" s="9"/>
      <c r="P274" s="9"/>
      <c r="Q274" s="6">
        <f t="shared" si="95"/>
        <v>0</v>
      </c>
      <c r="R274" s="9"/>
      <c r="S274" s="9"/>
      <c r="T274" s="9"/>
      <c r="U274" s="9"/>
      <c r="V274" s="9"/>
      <c r="W274" s="9"/>
      <c r="X274" s="6">
        <f t="shared" si="96"/>
        <v>0</v>
      </c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6">
        <f t="shared" si="97"/>
        <v>0</v>
      </c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6">
        <f t="shared" si="98"/>
        <v>0</v>
      </c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8">
        <f t="shared" si="99"/>
        <v>0</v>
      </c>
      <c r="BO274" s="9"/>
      <c r="BP274" s="9"/>
      <c r="BQ274" s="9"/>
      <c r="BR274" s="6">
        <f t="shared" si="109"/>
        <v>0</v>
      </c>
      <c r="BS274" s="9"/>
      <c r="BT274" s="9"/>
      <c r="BU274" s="9"/>
      <c r="BV274" s="6">
        <f t="shared" si="100"/>
        <v>0</v>
      </c>
      <c r="BW274" s="9"/>
      <c r="BX274" s="6">
        <f t="shared" si="101"/>
        <v>0</v>
      </c>
      <c r="BY274" s="9"/>
      <c r="BZ274" s="9"/>
      <c r="CA274" s="9"/>
      <c r="CB274" s="6">
        <f t="shared" si="102"/>
        <v>7734</v>
      </c>
      <c r="CC274" s="9">
        <v>105</v>
      </c>
      <c r="CD274" s="9">
        <v>7600</v>
      </c>
      <c r="CE274" s="9"/>
      <c r="CF274" s="9"/>
      <c r="CG274" s="9">
        <v>29</v>
      </c>
      <c r="CH274" s="9"/>
      <c r="CI274" s="6">
        <f t="shared" si="103"/>
        <v>12</v>
      </c>
      <c r="CJ274" s="9">
        <v>12</v>
      </c>
      <c r="CK274" s="6">
        <f t="shared" si="104"/>
        <v>0</v>
      </c>
      <c r="CL274" s="9"/>
      <c r="CM274" s="9"/>
      <c r="CN274" s="9"/>
      <c r="CO274" s="6">
        <f t="shared" si="105"/>
        <v>0</v>
      </c>
      <c r="CP274" s="9"/>
      <c r="CQ274" s="9"/>
      <c r="CR274" s="9"/>
      <c r="CS274" s="9"/>
      <c r="CT274" s="9"/>
      <c r="CU274" s="6">
        <f t="shared" si="106"/>
        <v>0</v>
      </c>
      <c r="CV274" s="9"/>
      <c r="CW274" s="6">
        <f t="shared" si="110"/>
        <v>178</v>
      </c>
      <c r="CX274" s="9">
        <v>178</v>
      </c>
      <c r="CY274" s="6">
        <f t="shared" si="107"/>
        <v>0</v>
      </c>
      <c r="CZ274" s="9"/>
      <c r="DA274" s="9"/>
      <c r="DB274" s="9"/>
      <c r="DC274" s="6">
        <f t="shared" si="108"/>
        <v>0</v>
      </c>
      <c r="DD274" s="9"/>
      <c r="DE274" s="9"/>
      <c r="DF274" s="10">
        <f t="shared" si="93"/>
        <v>7924</v>
      </c>
    </row>
    <row r="275" spans="1:110" ht="15" customHeight="1">
      <c r="A275" s="12">
        <v>274</v>
      </c>
      <c r="B275" s="13" t="s">
        <v>125</v>
      </c>
      <c r="C275" s="3" t="s">
        <v>175</v>
      </c>
      <c r="D275" s="3" t="s">
        <v>176</v>
      </c>
      <c r="E275" s="4"/>
      <c r="F275" s="5">
        <f t="shared" si="111"/>
        <v>12645</v>
      </c>
      <c r="G275" s="6">
        <f t="shared" si="94"/>
        <v>0</v>
      </c>
      <c r="H275" s="7"/>
      <c r="I275" s="7"/>
      <c r="J275" s="7"/>
      <c r="K275" s="7"/>
      <c r="L275" s="9"/>
      <c r="M275" s="9"/>
      <c r="N275" s="9"/>
      <c r="O275" s="9"/>
      <c r="P275" s="9"/>
      <c r="Q275" s="6">
        <f t="shared" si="95"/>
        <v>0</v>
      </c>
      <c r="R275" s="9"/>
      <c r="S275" s="9"/>
      <c r="T275" s="9"/>
      <c r="U275" s="9"/>
      <c r="V275" s="9"/>
      <c r="W275" s="9"/>
      <c r="X275" s="6">
        <f t="shared" si="96"/>
        <v>0</v>
      </c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6">
        <f t="shared" si="97"/>
        <v>0</v>
      </c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6">
        <f t="shared" si="98"/>
        <v>0</v>
      </c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8">
        <f t="shared" si="99"/>
        <v>0</v>
      </c>
      <c r="BO275" s="9"/>
      <c r="BP275" s="9"/>
      <c r="BQ275" s="9"/>
      <c r="BR275" s="6">
        <f t="shared" si="109"/>
        <v>0</v>
      </c>
      <c r="BS275" s="9"/>
      <c r="BT275" s="9"/>
      <c r="BU275" s="9"/>
      <c r="BV275" s="6">
        <f t="shared" si="100"/>
        <v>0</v>
      </c>
      <c r="BW275" s="9"/>
      <c r="BX275" s="6">
        <f t="shared" si="101"/>
        <v>0</v>
      </c>
      <c r="BY275" s="9"/>
      <c r="BZ275" s="9"/>
      <c r="CA275" s="9"/>
      <c r="CB275" s="6">
        <f t="shared" si="102"/>
        <v>12334</v>
      </c>
      <c r="CC275" s="9">
        <v>1019</v>
      </c>
      <c r="CD275" s="9">
        <v>11201</v>
      </c>
      <c r="CE275" s="9"/>
      <c r="CF275" s="9"/>
      <c r="CG275" s="9">
        <v>114</v>
      </c>
      <c r="CH275" s="9"/>
      <c r="CI275" s="6">
        <f t="shared" si="103"/>
        <v>8</v>
      </c>
      <c r="CJ275" s="9">
        <v>8</v>
      </c>
      <c r="CK275" s="6">
        <f t="shared" si="104"/>
        <v>32</v>
      </c>
      <c r="CL275" s="9"/>
      <c r="CM275" s="9">
        <v>32</v>
      </c>
      <c r="CN275" s="9"/>
      <c r="CO275" s="6">
        <f t="shared" si="105"/>
        <v>0</v>
      </c>
      <c r="CP275" s="9"/>
      <c r="CQ275" s="9"/>
      <c r="CR275" s="9"/>
      <c r="CS275" s="9"/>
      <c r="CT275" s="9"/>
      <c r="CU275" s="6">
        <f t="shared" si="106"/>
        <v>0</v>
      </c>
      <c r="CV275" s="9"/>
      <c r="CW275" s="6">
        <f t="shared" si="110"/>
        <v>271</v>
      </c>
      <c r="CX275" s="9">
        <v>271</v>
      </c>
      <c r="CY275" s="6">
        <f t="shared" si="107"/>
        <v>0</v>
      </c>
      <c r="CZ275" s="9"/>
      <c r="DA275" s="9"/>
      <c r="DB275" s="9"/>
      <c r="DC275" s="6">
        <f t="shared" si="108"/>
        <v>0</v>
      </c>
      <c r="DD275" s="9"/>
      <c r="DE275" s="9"/>
      <c r="DF275" s="10">
        <f t="shared" si="93"/>
        <v>12645</v>
      </c>
    </row>
    <row r="276" spans="1:110" ht="15" customHeight="1">
      <c r="A276" s="12">
        <v>275</v>
      </c>
      <c r="B276" s="13" t="s">
        <v>126</v>
      </c>
      <c r="C276" s="3" t="s">
        <v>175</v>
      </c>
      <c r="D276" s="3" t="s">
        <v>176</v>
      </c>
      <c r="E276" s="4"/>
      <c r="F276" s="5">
        <f t="shared" si="111"/>
        <v>30401</v>
      </c>
      <c r="G276" s="6">
        <f t="shared" si="94"/>
        <v>0</v>
      </c>
      <c r="H276" s="7"/>
      <c r="I276" s="7"/>
      <c r="J276" s="7"/>
      <c r="K276" s="7"/>
      <c r="L276" s="9"/>
      <c r="M276" s="9"/>
      <c r="N276" s="9"/>
      <c r="O276" s="9"/>
      <c r="P276" s="9"/>
      <c r="Q276" s="6">
        <f t="shared" si="95"/>
        <v>0</v>
      </c>
      <c r="R276" s="9"/>
      <c r="S276" s="9"/>
      <c r="T276" s="9"/>
      <c r="U276" s="9"/>
      <c r="V276" s="9"/>
      <c r="W276" s="9"/>
      <c r="X276" s="6">
        <f t="shared" si="96"/>
        <v>0</v>
      </c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6">
        <f t="shared" si="97"/>
        <v>0</v>
      </c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6">
        <f t="shared" si="98"/>
        <v>0</v>
      </c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8">
        <f t="shared" si="99"/>
        <v>0</v>
      </c>
      <c r="BO276" s="9"/>
      <c r="BP276" s="9"/>
      <c r="BQ276" s="9"/>
      <c r="BR276" s="6">
        <f t="shared" si="109"/>
        <v>0</v>
      </c>
      <c r="BS276" s="9"/>
      <c r="BT276" s="9"/>
      <c r="BU276" s="9"/>
      <c r="BV276" s="6">
        <f t="shared" si="100"/>
        <v>0</v>
      </c>
      <c r="BW276" s="9"/>
      <c r="BX276" s="6">
        <f t="shared" si="101"/>
        <v>0</v>
      </c>
      <c r="BY276" s="9"/>
      <c r="BZ276" s="9"/>
      <c r="CA276" s="9"/>
      <c r="CB276" s="6">
        <f t="shared" si="102"/>
        <v>28297</v>
      </c>
      <c r="CC276" s="9">
        <v>1369</v>
      </c>
      <c r="CD276" s="9">
        <v>26580</v>
      </c>
      <c r="CE276" s="9"/>
      <c r="CF276" s="9"/>
      <c r="CG276" s="9">
        <v>348</v>
      </c>
      <c r="CH276" s="9"/>
      <c r="CI276" s="6">
        <f t="shared" si="103"/>
        <v>13</v>
      </c>
      <c r="CJ276" s="9">
        <v>13</v>
      </c>
      <c r="CK276" s="6">
        <f t="shared" si="104"/>
        <v>0</v>
      </c>
      <c r="CL276" s="9"/>
      <c r="CM276" s="9"/>
      <c r="CN276" s="9"/>
      <c r="CO276" s="6">
        <f t="shared" si="105"/>
        <v>1108</v>
      </c>
      <c r="CP276" s="9"/>
      <c r="CQ276" s="9"/>
      <c r="CR276" s="9">
        <v>1108</v>
      </c>
      <c r="CS276" s="9"/>
      <c r="CT276" s="9"/>
      <c r="CU276" s="6">
        <f t="shared" si="106"/>
        <v>0</v>
      </c>
      <c r="CV276" s="9"/>
      <c r="CW276" s="6">
        <f t="shared" si="110"/>
        <v>983</v>
      </c>
      <c r="CX276" s="9">
        <v>983</v>
      </c>
      <c r="CY276" s="6">
        <f t="shared" si="107"/>
        <v>0</v>
      </c>
      <c r="CZ276" s="9"/>
      <c r="DA276" s="9"/>
      <c r="DB276" s="9"/>
      <c r="DC276" s="6">
        <f t="shared" si="108"/>
        <v>0</v>
      </c>
      <c r="DD276" s="9"/>
      <c r="DE276" s="9"/>
      <c r="DF276" s="10">
        <f t="shared" si="93"/>
        <v>30401</v>
      </c>
    </row>
    <row r="277" spans="1:110" ht="15" customHeight="1">
      <c r="A277" s="12">
        <v>276</v>
      </c>
      <c r="B277" s="13" t="s">
        <v>127</v>
      </c>
      <c r="C277" s="3" t="s">
        <v>175</v>
      </c>
      <c r="D277" s="3" t="s">
        <v>176</v>
      </c>
      <c r="E277" s="4"/>
      <c r="F277" s="5">
        <f t="shared" si="111"/>
        <v>63501</v>
      </c>
      <c r="G277" s="6">
        <f t="shared" si="94"/>
        <v>0</v>
      </c>
      <c r="H277" s="7"/>
      <c r="I277" s="7"/>
      <c r="J277" s="7"/>
      <c r="K277" s="7"/>
      <c r="L277" s="9"/>
      <c r="M277" s="9"/>
      <c r="N277" s="9"/>
      <c r="O277" s="9"/>
      <c r="P277" s="9"/>
      <c r="Q277" s="6">
        <f t="shared" si="95"/>
        <v>218</v>
      </c>
      <c r="R277" s="9"/>
      <c r="S277" s="9">
        <v>218</v>
      </c>
      <c r="T277" s="9"/>
      <c r="U277" s="9"/>
      <c r="V277" s="9"/>
      <c r="W277" s="9"/>
      <c r="X277" s="6">
        <f t="shared" si="96"/>
        <v>0</v>
      </c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6">
        <f t="shared" si="97"/>
        <v>0</v>
      </c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6">
        <f t="shared" si="98"/>
        <v>0</v>
      </c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8">
        <f t="shared" si="99"/>
        <v>0</v>
      </c>
      <c r="BO277" s="9"/>
      <c r="BP277" s="9"/>
      <c r="BQ277" s="9"/>
      <c r="BR277" s="6">
        <f t="shared" si="109"/>
        <v>5</v>
      </c>
      <c r="BS277" s="9"/>
      <c r="BT277" s="9">
        <v>5</v>
      </c>
      <c r="BU277" s="9"/>
      <c r="BV277" s="6">
        <f t="shared" si="100"/>
        <v>0</v>
      </c>
      <c r="BW277" s="9"/>
      <c r="BX277" s="6">
        <f t="shared" si="101"/>
        <v>22</v>
      </c>
      <c r="BY277" s="9">
        <v>22</v>
      </c>
      <c r="BZ277" s="9"/>
      <c r="CA277" s="9"/>
      <c r="CB277" s="6">
        <f t="shared" si="102"/>
        <v>58476</v>
      </c>
      <c r="CC277" s="9">
        <v>40948</v>
      </c>
      <c r="CD277" s="9">
        <v>16959</v>
      </c>
      <c r="CE277" s="9"/>
      <c r="CF277" s="9"/>
      <c r="CG277" s="9">
        <v>569</v>
      </c>
      <c r="CH277" s="9"/>
      <c r="CI277" s="6">
        <f t="shared" si="103"/>
        <v>538</v>
      </c>
      <c r="CJ277" s="9">
        <v>538</v>
      </c>
      <c r="CK277" s="6">
        <f t="shared" si="104"/>
        <v>57</v>
      </c>
      <c r="CL277" s="9"/>
      <c r="CM277" s="9">
        <v>41</v>
      </c>
      <c r="CN277" s="9">
        <v>16</v>
      </c>
      <c r="CO277" s="6">
        <f t="shared" si="105"/>
        <v>0</v>
      </c>
      <c r="CP277" s="9"/>
      <c r="CQ277" s="9"/>
      <c r="CR277" s="9"/>
      <c r="CS277" s="9"/>
      <c r="CT277" s="9"/>
      <c r="CU277" s="6">
        <f t="shared" si="106"/>
        <v>0</v>
      </c>
      <c r="CV277" s="9"/>
      <c r="CW277" s="6">
        <f t="shared" si="110"/>
        <v>2719</v>
      </c>
      <c r="CX277" s="9">
        <v>2719</v>
      </c>
      <c r="CY277" s="6">
        <f t="shared" si="107"/>
        <v>0</v>
      </c>
      <c r="CZ277" s="9"/>
      <c r="DA277" s="9"/>
      <c r="DB277" s="9"/>
      <c r="DC277" s="6">
        <f t="shared" si="108"/>
        <v>1466</v>
      </c>
      <c r="DD277" s="9">
        <v>1450</v>
      </c>
      <c r="DE277" s="9">
        <v>16</v>
      </c>
      <c r="DF277" s="10">
        <f t="shared" si="93"/>
        <v>63501</v>
      </c>
    </row>
    <row r="278" spans="1:110" ht="15" customHeight="1">
      <c r="A278" s="12">
        <v>277</v>
      </c>
      <c r="B278" s="13" t="s">
        <v>128</v>
      </c>
      <c r="C278" s="3" t="s">
        <v>175</v>
      </c>
      <c r="D278" s="3" t="s">
        <v>176</v>
      </c>
      <c r="E278" s="4"/>
      <c r="F278" s="5">
        <f t="shared" si="111"/>
        <v>10391</v>
      </c>
      <c r="G278" s="6">
        <f t="shared" si="94"/>
        <v>0</v>
      </c>
      <c r="H278" s="7"/>
      <c r="I278" s="7"/>
      <c r="J278" s="7"/>
      <c r="K278" s="7"/>
      <c r="L278" s="9"/>
      <c r="M278" s="9"/>
      <c r="N278" s="9"/>
      <c r="O278" s="9"/>
      <c r="P278" s="9"/>
      <c r="Q278" s="6">
        <f t="shared" si="95"/>
        <v>0</v>
      </c>
      <c r="R278" s="9"/>
      <c r="S278" s="9"/>
      <c r="T278" s="9"/>
      <c r="U278" s="9"/>
      <c r="V278" s="9"/>
      <c r="W278" s="9"/>
      <c r="X278" s="6">
        <f t="shared" si="96"/>
        <v>0</v>
      </c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6">
        <f t="shared" si="97"/>
        <v>0</v>
      </c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6">
        <f t="shared" si="98"/>
        <v>0</v>
      </c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8">
        <f t="shared" si="99"/>
        <v>0</v>
      </c>
      <c r="BO278" s="9"/>
      <c r="BP278" s="9"/>
      <c r="BQ278" s="9"/>
      <c r="BR278" s="6">
        <f t="shared" si="109"/>
        <v>0</v>
      </c>
      <c r="BS278" s="9"/>
      <c r="BT278" s="9"/>
      <c r="BU278" s="9"/>
      <c r="BV278" s="6">
        <f t="shared" si="100"/>
        <v>0</v>
      </c>
      <c r="BW278" s="9"/>
      <c r="BX278" s="6">
        <f t="shared" si="101"/>
        <v>0</v>
      </c>
      <c r="BY278" s="9"/>
      <c r="BZ278" s="9"/>
      <c r="CA278" s="9"/>
      <c r="CB278" s="6">
        <f t="shared" si="102"/>
        <v>10213</v>
      </c>
      <c r="CC278" s="9">
        <v>698</v>
      </c>
      <c r="CD278" s="9">
        <v>9462</v>
      </c>
      <c r="CE278" s="9"/>
      <c r="CF278" s="9"/>
      <c r="CG278" s="9">
        <v>53</v>
      </c>
      <c r="CH278" s="9"/>
      <c r="CI278" s="6">
        <f t="shared" si="103"/>
        <v>5</v>
      </c>
      <c r="CJ278" s="9">
        <v>5</v>
      </c>
      <c r="CK278" s="6">
        <f t="shared" si="104"/>
        <v>0</v>
      </c>
      <c r="CL278" s="9"/>
      <c r="CM278" s="9"/>
      <c r="CN278" s="9"/>
      <c r="CO278" s="6">
        <f t="shared" si="105"/>
        <v>0</v>
      </c>
      <c r="CP278" s="9"/>
      <c r="CQ278" s="9"/>
      <c r="CR278" s="9"/>
      <c r="CS278" s="9"/>
      <c r="CT278" s="9"/>
      <c r="CU278" s="6">
        <f t="shared" si="106"/>
        <v>0</v>
      </c>
      <c r="CV278" s="9"/>
      <c r="CW278" s="6">
        <f t="shared" si="110"/>
        <v>173</v>
      </c>
      <c r="CX278" s="9">
        <v>173</v>
      </c>
      <c r="CY278" s="6">
        <f t="shared" si="107"/>
        <v>0</v>
      </c>
      <c r="CZ278" s="9"/>
      <c r="DA278" s="9"/>
      <c r="DB278" s="9"/>
      <c r="DC278" s="6">
        <f t="shared" si="108"/>
        <v>0</v>
      </c>
      <c r="DD278" s="9"/>
      <c r="DE278" s="9"/>
      <c r="DF278" s="10">
        <f t="shared" si="93"/>
        <v>10391</v>
      </c>
    </row>
    <row r="279" spans="1:110" ht="15" customHeight="1">
      <c r="A279" s="12">
        <v>278</v>
      </c>
      <c r="B279" s="13" t="s">
        <v>129</v>
      </c>
      <c r="C279" s="3" t="s">
        <v>175</v>
      </c>
      <c r="D279" s="3" t="s">
        <v>176</v>
      </c>
      <c r="E279" s="4"/>
      <c r="F279" s="5">
        <f t="shared" si="111"/>
        <v>11505</v>
      </c>
      <c r="G279" s="6">
        <f t="shared" si="94"/>
        <v>0</v>
      </c>
      <c r="H279" s="7"/>
      <c r="I279" s="7"/>
      <c r="J279" s="7"/>
      <c r="K279" s="7"/>
      <c r="L279" s="9"/>
      <c r="M279" s="9"/>
      <c r="N279" s="9"/>
      <c r="O279" s="9"/>
      <c r="P279" s="9"/>
      <c r="Q279" s="6">
        <f t="shared" si="95"/>
        <v>0</v>
      </c>
      <c r="R279" s="9"/>
      <c r="S279" s="9"/>
      <c r="T279" s="9"/>
      <c r="U279" s="9"/>
      <c r="V279" s="9"/>
      <c r="W279" s="9"/>
      <c r="X279" s="6">
        <f t="shared" si="96"/>
        <v>0</v>
      </c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6">
        <f t="shared" si="97"/>
        <v>0</v>
      </c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6">
        <f t="shared" si="98"/>
        <v>0</v>
      </c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8">
        <f t="shared" si="99"/>
        <v>0</v>
      </c>
      <c r="BO279" s="9"/>
      <c r="BP279" s="9"/>
      <c r="BQ279" s="9"/>
      <c r="BR279" s="6">
        <f t="shared" si="109"/>
        <v>0</v>
      </c>
      <c r="BS279" s="9"/>
      <c r="BT279" s="9"/>
      <c r="BU279" s="9"/>
      <c r="BV279" s="6">
        <f t="shared" si="100"/>
        <v>0</v>
      </c>
      <c r="BW279" s="9"/>
      <c r="BX279" s="6">
        <f t="shared" si="101"/>
        <v>0</v>
      </c>
      <c r="BY279" s="9"/>
      <c r="BZ279" s="9"/>
      <c r="CA279" s="9"/>
      <c r="CB279" s="6">
        <f t="shared" si="102"/>
        <v>11169</v>
      </c>
      <c r="CC279" s="9">
        <v>1383</v>
      </c>
      <c r="CD279" s="9">
        <v>9705</v>
      </c>
      <c r="CE279" s="9"/>
      <c r="CF279" s="9"/>
      <c r="CG279" s="9">
        <v>81</v>
      </c>
      <c r="CH279" s="9"/>
      <c r="CI279" s="6">
        <f t="shared" si="103"/>
        <v>4</v>
      </c>
      <c r="CJ279" s="9">
        <v>4</v>
      </c>
      <c r="CK279" s="6">
        <f t="shared" si="104"/>
        <v>39</v>
      </c>
      <c r="CL279" s="9"/>
      <c r="CM279" s="9">
        <v>39</v>
      </c>
      <c r="CN279" s="9"/>
      <c r="CO279" s="6">
        <f t="shared" si="105"/>
        <v>76</v>
      </c>
      <c r="CP279" s="9"/>
      <c r="CQ279" s="9"/>
      <c r="CR279" s="9">
        <v>76</v>
      </c>
      <c r="CS279" s="9"/>
      <c r="CT279" s="9"/>
      <c r="CU279" s="6">
        <f t="shared" si="106"/>
        <v>0</v>
      </c>
      <c r="CV279" s="9"/>
      <c r="CW279" s="6">
        <f t="shared" si="110"/>
        <v>217</v>
      </c>
      <c r="CX279" s="9">
        <v>217</v>
      </c>
      <c r="CY279" s="6">
        <f t="shared" si="107"/>
        <v>0</v>
      </c>
      <c r="CZ279" s="9"/>
      <c r="DA279" s="9"/>
      <c r="DB279" s="9"/>
      <c r="DC279" s="6">
        <f t="shared" si="108"/>
        <v>0</v>
      </c>
      <c r="DD279" s="9"/>
      <c r="DE279" s="9"/>
      <c r="DF279" s="10">
        <f t="shared" si="93"/>
        <v>11505</v>
      </c>
    </row>
    <row r="280" spans="1:110" ht="15" customHeight="1">
      <c r="A280" s="12">
        <v>279</v>
      </c>
      <c r="B280" s="13" t="s">
        <v>130</v>
      </c>
      <c r="C280" s="3" t="s">
        <v>175</v>
      </c>
      <c r="D280" s="3" t="s">
        <v>176</v>
      </c>
      <c r="E280" s="4"/>
      <c r="F280" s="5">
        <f t="shared" si="111"/>
        <v>7778</v>
      </c>
      <c r="G280" s="6">
        <f t="shared" si="94"/>
        <v>0</v>
      </c>
      <c r="H280" s="7"/>
      <c r="I280" s="7"/>
      <c r="J280" s="7"/>
      <c r="K280" s="7"/>
      <c r="L280" s="9"/>
      <c r="M280" s="9"/>
      <c r="N280" s="9"/>
      <c r="O280" s="9"/>
      <c r="P280" s="9"/>
      <c r="Q280" s="6">
        <f t="shared" si="95"/>
        <v>0</v>
      </c>
      <c r="R280" s="9"/>
      <c r="S280" s="9"/>
      <c r="T280" s="9"/>
      <c r="U280" s="9"/>
      <c r="V280" s="9"/>
      <c r="W280" s="9"/>
      <c r="X280" s="6">
        <f t="shared" si="96"/>
        <v>0</v>
      </c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6">
        <f t="shared" si="97"/>
        <v>0</v>
      </c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6">
        <f t="shared" si="98"/>
        <v>0</v>
      </c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8">
        <f t="shared" si="99"/>
        <v>0</v>
      </c>
      <c r="BO280" s="9"/>
      <c r="BP280" s="9"/>
      <c r="BQ280" s="9"/>
      <c r="BR280" s="6">
        <f t="shared" si="109"/>
        <v>0</v>
      </c>
      <c r="BS280" s="9"/>
      <c r="BT280" s="9"/>
      <c r="BU280" s="9"/>
      <c r="BV280" s="6">
        <f t="shared" si="100"/>
        <v>0</v>
      </c>
      <c r="BW280" s="9"/>
      <c r="BX280" s="6">
        <f t="shared" si="101"/>
        <v>0</v>
      </c>
      <c r="BY280" s="9"/>
      <c r="BZ280" s="9"/>
      <c r="CA280" s="9"/>
      <c r="CB280" s="6">
        <f t="shared" si="102"/>
        <v>7449</v>
      </c>
      <c r="CC280" s="9">
        <v>2803</v>
      </c>
      <c r="CD280" s="9">
        <v>4519</v>
      </c>
      <c r="CE280" s="9"/>
      <c r="CF280" s="9"/>
      <c r="CG280" s="9">
        <v>127</v>
      </c>
      <c r="CH280" s="9"/>
      <c r="CI280" s="6">
        <f t="shared" si="103"/>
        <v>12</v>
      </c>
      <c r="CJ280" s="9">
        <v>12</v>
      </c>
      <c r="CK280" s="6">
        <f t="shared" si="104"/>
        <v>19</v>
      </c>
      <c r="CL280" s="9"/>
      <c r="CM280" s="9">
        <v>19</v>
      </c>
      <c r="CN280" s="9"/>
      <c r="CO280" s="6">
        <f t="shared" si="105"/>
        <v>5</v>
      </c>
      <c r="CP280" s="9"/>
      <c r="CQ280" s="9"/>
      <c r="CR280" s="9">
        <v>5</v>
      </c>
      <c r="CS280" s="9"/>
      <c r="CT280" s="9"/>
      <c r="CU280" s="6">
        <f t="shared" si="106"/>
        <v>0</v>
      </c>
      <c r="CV280" s="9"/>
      <c r="CW280" s="6">
        <f t="shared" si="110"/>
        <v>293</v>
      </c>
      <c r="CX280" s="9">
        <v>293</v>
      </c>
      <c r="CY280" s="6">
        <f t="shared" si="107"/>
        <v>0</v>
      </c>
      <c r="CZ280" s="9"/>
      <c r="DA280" s="9"/>
      <c r="DB280" s="9"/>
      <c r="DC280" s="6">
        <f t="shared" si="108"/>
        <v>0</v>
      </c>
      <c r="DD280" s="9"/>
      <c r="DE280" s="9"/>
      <c r="DF280" s="10">
        <f t="shared" si="93"/>
        <v>7778</v>
      </c>
    </row>
    <row r="281" spans="1:110" ht="15" customHeight="1">
      <c r="A281" s="12">
        <v>280</v>
      </c>
      <c r="B281" s="13" t="s">
        <v>131</v>
      </c>
      <c r="C281" s="3" t="s">
        <v>175</v>
      </c>
      <c r="D281" s="3" t="s">
        <v>176</v>
      </c>
      <c r="E281" s="4"/>
      <c r="F281" s="5">
        <f t="shared" si="111"/>
        <v>20684</v>
      </c>
      <c r="G281" s="6">
        <f t="shared" si="94"/>
        <v>0</v>
      </c>
      <c r="H281" s="7"/>
      <c r="I281" s="7"/>
      <c r="J281" s="7"/>
      <c r="K281" s="7"/>
      <c r="L281" s="9"/>
      <c r="M281" s="9"/>
      <c r="N281" s="9"/>
      <c r="O281" s="9"/>
      <c r="P281" s="9"/>
      <c r="Q281" s="6">
        <f t="shared" si="95"/>
        <v>0</v>
      </c>
      <c r="R281" s="9"/>
      <c r="S281" s="9"/>
      <c r="T281" s="9"/>
      <c r="U281" s="9"/>
      <c r="V281" s="9"/>
      <c r="W281" s="9"/>
      <c r="X281" s="6">
        <f t="shared" si="96"/>
        <v>0</v>
      </c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6">
        <f t="shared" si="97"/>
        <v>0</v>
      </c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6">
        <f t="shared" si="98"/>
        <v>0</v>
      </c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8">
        <f t="shared" si="99"/>
        <v>0</v>
      </c>
      <c r="BO281" s="9"/>
      <c r="BP281" s="9"/>
      <c r="BQ281" s="9"/>
      <c r="BR281" s="6">
        <f t="shared" si="109"/>
        <v>0</v>
      </c>
      <c r="BS281" s="9"/>
      <c r="BT281" s="9"/>
      <c r="BU281" s="9"/>
      <c r="BV281" s="6">
        <f t="shared" si="100"/>
        <v>0</v>
      </c>
      <c r="BW281" s="9"/>
      <c r="BX281" s="6">
        <f t="shared" si="101"/>
        <v>0</v>
      </c>
      <c r="BY281" s="9"/>
      <c r="BZ281" s="9"/>
      <c r="CA281" s="9"/>
      <c r="CB281" s="6">
        <f t="shared" si="102"/>
        <v>20279</v>
      </c>
      <c r="CC281" s="9">
        <v>1422</v>
      </c>
      <c r="CD281" s="9">
        <v>18600</v>
      </c>
      <c r="CE281" s="9"/>
      <c r="CF281" s="9"/>
      <c r="CG281" s="9">
        <v>257</v>
      </c>
      <c r="CH281" s="9"/>
      <c r="CI281" s="6">
        <f t="shared" si="103"/>
        <v>5</v>
      </c>
      <c r="CJ281" s="9">
        <v>5</v>
      </c>
      <c r="CK281" s="6">
        <f t="shared" si="104"/>
        <v>0</v>
      </c>
      <c r="CL281" s="9"/>
      <c r="CM281" s="9"/>
      <c r="CN281" s="9"/>
      <c r="CO281" s="6">
        <f t="shared" si="105"/>
        <v>19</v>
      </c>
      <c r="CP281" s="9"/>
      <c r="CQ281" s="9"/>
      <c r="CR281" s="9">
        <v>19</v>
      </c>
      <c r="CS281" s="9"/>
      <c r="CT281" s="9"/>
      <c r="CU281" s="6">
        <f t="shared" si="106"/>
        <v>0</v>
      </c>
      <c r="CV281" s="9"/>
      <c r="CW281" s="6">
        <f t="shared" si="110"/>
        <v>381</v>
      </c>
      <c r="CX281" s="9">
        <v>381</v>
      </c>
      <c r="CY281" s="6">
        <f t="shared" si="107"/>
        <v>0</v>
      </c>
      <c r="CZ281" s="9"/>
      <c r="DA281" s="9"/>
      <c r="DB281" s="9"/>
      <c r="DC281" s="6">
        <f t="shared" si="108"/>
        <v>0</v>
      </c>
      <c r="DD281" s="9"/>
      <c r="DE281" s="9"/>
      <c r="DF281" s="10">
        <f t="shared" si="93"/>
        <v>20684</v>
      </c>
    </row>
    <row r="282" spans="1:110" ht="15" customHeight="1">
      <c r="A282" s="12">
        <v>281</v>
      </c>
      <c r="B282" s="13" t="s">
        <v>132</v>
      </c>
      <c r="C282" s="3" t="s">
        <v>175</v>
      </c>
      <c r="D282" s="3" t="s">
        <v>176</v>
      </c>
      <c r="E282" s="4"/>
      <c r="F282" s="5">
        <f t="shared" si="111"/>
        <v>27845</v>
      </c>
      <c r="G282" s="6">
        <f t="shared" si="94"/>
        <v>0</v>
      </c>
      <c r="H282" s="7"/>
      <c r="I282" s="7"/>
      <c r="J282" s="7"/>
      <c r="K282" s="7"/>
      <c r="L282" s="9"/>
      <c r="M282" s="9"/>
      <c r="N282" s="9"/>
      <c r="O282" s="9"/>
      <c r="P282" s="9"/>
      <c r="Q282" s="6">
        <f t="shared" si="95"/>
        <v>0</v>
      </c>
      <c r="R282" s="9"/>
      <c r="S282" s="9"/>
      <c r="T282" s="9"/>
      <c r="U282" s="9"/>
      <c r="V282" s="9"/>
      <c r="W282" s="9"/>
      <c r="X282" s="6">
        <f t="shared" si="96"/>
        <v>0</v>
      </c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6">
        <f t="shared" si="97"/>
        <v>0</v>
      </c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6">
        <f t="shared" si="98"/>
        <v>0</v>
      </c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8">
        <f t="shared" si="99"/>
        <v>0</v>
      </c>
      <c r="BO282" s="9"/>
      <c r="BP282" s="9"/>
      <c r="BQ282" s="9"/>
      <c r="BR282" s="6">
        <f t="shared" si="109"/>
        <v>0</v>
      </c>
      <c r="BS282" s="9"/>
      <c r="BT282" s="9"/>
      <c r="BU282" s="9"/>
      <c r="BV282" s="6">
        <f t="shared" si="100"/>
        <v>0</v>
      </c>
      <c r="BW282" s="9"/>
      <c r="BX282" s="6">
        <f t="shared" si="101"/>
        <v>0</v>
      </c>
      <c r="BY282" s="9"/>
      <c r="BZ282" s="9"/>
      <c r="CA282" s="9"/>
      <c r="CB282" s="6">
        <f t="shared" si="102"/>
        <v>27205</v>
      </c>
      <c r="CC282" s="9">
        <v>2695</v>
      </c>
      <c r="CD282" s="9">
        <v>24301</v>
      </c>
      <c r="CE282" s="9"/>
      <c r="CF282" s="9"/>
      <c r="CG282" s="9">
        <v>209</v>
      </c>
      <c r="CH282" s="9"/>
      <c r="CI282" s="6">
        <f t="shared" si="103"/>
        <v>16</v>
      </c>
      <c r="CJ282" s="9">
        <v>16</v>
      </c>
      <c r="CK282" s="6">
        <f t="shared" si="104"/>
        <v>98</v>
      </c>
      <c r="CL282" s="9"/>
      <c r="CM282" s="9">
        <v>98</v>
      </c>
      <c r="CN282" s="9"/>
      <c r="CO282" s="6">
        <f t="shared" si="105"/>
        <v>99</v>
      </c>
      <c r="CP282" s="9"/>
      <c r="CQ282" s="9"/>
      <c r="CR282" s="9">
        <v>99</v>
      </c>
      <c r="CS282" s="9"/>
      <c r="CT282" s="9"/>
      <c r="CU282" s="6">
        <f t="shared" si="106"/>
        <v>0</v>
      </c>
      <c r="CV282" s="9"/>
      <c r="CW282" s="6">
        <f t="shared" si="110"/>
        <v>427</v>
      </c>
      <c r="CX282" s="9">
        <v>427</v>
      </c>
      <c r="CY282" s="6">
        <f t="shared" si="107"/>
        <v>0</v>
      </c>
      <c r="CZ282" s="9"/>
      <c r="DA282" s="9"/>
      <c r="DB282" s="9"/>
      <c r="DC282" s="6">
        <f t="shared" si="108"/>
        <v>0</v>
      </c>
      <c r="DD282" s="9"/>
      <c r="DE282" s="9"/>
      <c r="DF282" s="10">
        <f t="shared" si="93"/>
        <v>27845</v>
      </c>
    </row>
    <row r="283" spans="1:110" ht="15" customHeight="1">
      <c r="A283" s="12">
        <v>282</v>
      </c>
      <c r="B283" s="13" t="s">
        <v>133</v>
      </c>
      <c r="C283" s="3" t="s">
        <v>175</v>
      </c>
      <c r="D283" s="3" t="s">
        <v>176</v>
      </c>
      <c r="E283" s="4"/>
      <c r="F283" s="5">
        <f t="shared" si="111"/>
        <v>7763</v>
      </c>
      <c r="G283" s="6">
        <f t="shared" si="94"/>
        <v>0</v>
      </c>
      <c r="H283" s="7"/>
      <c r="I283" s="7"/>
      <c r="J283" s="7"/>
      <c r="K283" s="7"/>
      <c r="L283" s="9"/>
      <c r="M283" s="9"/>
      <c r="N283" s="9"/>
      <c r="O283" s="9"/>
      <c r="P283" s="9"/>
      <c r="Q283" s="6">
        <f t="shared" si="95"/>
        <v>0</v>
      </c>
      <c r="R283" s="9"/>
      <c r="S283" s="9"/>
      <c r="T283" s="9"/>
      <c r="U283" s="9"/>
      <c r="V283" s="9"/>
      <c r="W283" s="9"/>
      <c r="X283" s="6">
        <f t="shared" si="96"/>
        <v>0</v>
      </c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6">
        <f t="shared" si="97"/>
        <v>0</v>
      </c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6">
        <f t="shared" si="98"/>
        <v>0</v>
      </c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8">
        <f t="shared" si="99"/>
        <v>0</v>
      </c>
      <c r="BO283" s="9"/>
      <c r="BP283" s="9"/>
      <c r="BQ283" s="9"/>
      <c r="BR283" s="6">
        <f t="shared" si="109"/>
        <v>0</v>
      </c>
      <c r="BS283" s="9"/>
      <c r="BT283" s="9"/>
      <c r="BU283" s="9"/>
      <c r="BV283" s="6">
        <f t="shared" si="100"/>
        <v>0</v>
      </c>
      <c r="BW283" s="9"/>
      <c r="BX283" s="6">
        <f t="shared" si="101"/>
        <v>0</v>
      </c>
      <c r="BY283" s="9"/>
      <c r="BZ283" s="9"/>
      <c r="CA283" s="9"/>
      <c r="CB283" s="6">
        <f t="shared" si="102"/>
        <v>7486</v>
      </c>
      <c r="CC283" s="9">
        <v>795</v>
      </c>
      <c r="CD283" s="9">
        <v>6613</v>
      </c>
      <c r="CE283" s="9"/>
      <c r="CF283" s="9"/>
      <c r="CG283" s="9">
        <v>78</v>
      </c>
      <c r="CH283" s="9"/>
      <c r="CI283" s="6">
        <f t="shared" si="103"/>
        <v>48</v>
      </c>
      <c r="CJ283" s="9">
        <v>48</v>
      </c>
      <c r="CK283" s="6">
        <f t="shared" si="104"/>
        <v>0</v>
      </c>
      <c r="CL283" s="9"/>
      <c r="CM283" s="9"/>
      <c r="CN283" s="9"/>
      <c r="CO283" s="6">
        <f t="shared" si="105"/>
        <v>0</v>
      </c>
      <c r="CP283" s="9"/>
      <c r="CQ283" s="9"/>
      <c r="CR283" s="9"/>
      <c r="CS283" s="9"/>
      <c r="CT283" s="9"/>
      <c r="CU283" s="6">
        <f t="shared" si="106"/>
        <v>0</v>
      </c>
      <c r="CV283" s="9"/>
      <c r="CW283" s="6">
        <f t="shared" si="110"/>
        <v>229</v>
      </c>
      <c r="CX283" s="9">
        <v>229</v>
      </c>
      <c r="CY283" s="6">
        <f t="shared" si="107"/>
        <v>0</v>
      </c>
      <c r="CZ283" s="9"/>
      <c r="DA283" s="9"/>
      <c r="DB283" s="9"/>
      <c r="DC283" s="6">
        <f t="shared" si="108"/>
        <v>0</v>
      </c>
      <c r="DD283" s="9"/>
      <c r="DE283" s="9"/>
      <c r="DF283" s="10">
        <f t="shared" si="93"/>
        <v>7763</v>
      </c>
    </row>
    <row r="284" spans="1:110" ht="15" customHeight="1">
      <c r="A284" s="12">
        <v>283</v>
      </c>
      <c r="B284" s="13" t="s">
        <v>134</v>
      </c>
      <c r="C284" s="3" t="s">
        <v>175</v>
      </c>
      <c r="D284" s="3" t="s">
        <v>176</v>
      </c>
      <c r="E284" s="4"/>
      <c r="F284" s="5">
        <f t="shared" si="111"/>
        <v>13005</v>
      </c>
      <c r="G284" s="6">
        <f t="shared" si="94"/>
        <v>0</v>
      </c>
      <c r="H284" s="7"/>
      <c r="I284" s="7"/>
      <c r="J284" s="7"/>
      <c r="K284" s="7"/>
      <c r="L284" s="9"/>
      <c r="M284" s="9"/>
      <c r="N284" s="9"/>
      <c r="O284" s="9"/>
      <c r="P284" s="9"/>
      <c r="Q284" s="6">
        <f t="shared" si="95"/>
        <v>0</v>
      </c>
      <c r="R284" s="9"/>
      <c r="S284" s="9"/>
      <c r="T284" s="9"/>
      <c r="U284" s="9"/>
      <c r="V284" s="9"/>
      <c r="W284" s="9"/>
      <c r="X284" s="6">
        <f t="shared" si="96"/>
        <v>0</v>
      </c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6">
        <f t="shared" si="97"/>
        <v>0</v>
      </c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6">
        <f t="shared" si="98"/>
        <v>0</v>
      </c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8">
        <f t="shared" si="99"/>
        <v>0</v>
      </c>
      <c r="BO284" s="9"/>
      <c r="BP284" s="9"/>
      <c r="BQ284" s="9"/>
      <c r="BR284" s="6">
        <f t="shared" si="109"/>
        <v>0</v>
      </c>
      <c r="BS284" s="9"/>
      <c r="BT284" s="9"/>
      <c r="BU284" s="9"/>
      <c r="BV284" s="6">
        <f t="shared" si="100"/>
        <v>0</v>
      </c>
      <c r="BW284" s="9"/>
      <c r="BX284" s="6">
        <f t="shared" si="101"/>
        <v>0</v>
      </c>
      <c r="BY284" s="9"/>
      <c r="BZ284" s="9"/>
      <c r="CA284" s="9"/>
      <c r="CB284" s="6">
        <f t="shared" si="102"/>
        <v>12441</v>
      </c>
      <c r="CC284" s="9">
        <v>1754</v>
      </c>
      <c r="CD284" s="9">
        <v>10656</v>
      </c>
      <c r="CE284" s="9"/>
      <c r="CF284" s="9"/>
      <c r="CG284" s="9">
        <v>31</v>
      </c>
      <c r="CH284" s="9"/>
      <c r="CI284" s="6">
        <f t="shared" si="103"/>
        <v>9</v>
      </c>
      <c r="CJ284" s="9">
        <v>9</v>
      </c>
      <c r="CK284" s="6">
        <f t="shared" si="104"/>
        <v>24</v>
      </c>
      <c r="CL284" s="9"/>
      <c r="CM284" s="9">
        <v>24</v>
      </c>
      <c r="CN284" s="9"/>
      <c r="CO284" s="6">
        <f t="shared" si="105"/>
        <v>0</v>
      </c>
      <c r="CP284" s="9"/>
      <c r="CQ284" s="9"/>
      <c r="CR284" s="9"/>
      <c r="CS284" s="9"/>
      <c r="CT284" s="9"/>
      <c r="CU284" s="6">
        <f t="shared" si="106"/>
        <v>0</v>
      </c>
      <c r="CV284" s="9"/>
      <c r="CW284" s="6">
        <f t="shared" si="110"/>
        <v>531</v>
      </c>
      <c r="CX284" s="9">
        <v>531</v>
      </c>
      <c r="CY284" s="6">
        <f t="shared" si="107"/>
        <v>0</v>
      </c>
      <c r="CZ284" s="9"/>
      <c r="DA284" s="9"/>
      <c r="DB284" s="9"/>
      <c r="DC284" s="6">
        <f t="shared" si="108"/>
        <v>0</v>
      </c>
      <c r="DD284" s="9"/>
      <c r="DE284" s="9"/>
      <c r="DF284" s="10">
        <f t="shared" si="93"/>
        <v>13005</v>
      </c>
    </row>
    <row r="285" spans="1:110" ht="15" customHeight="1">
      <c r="A285" s="12">
        <v>284</v>
      </c>
      <c r="B285" s="13" t="s">
        <v>135</v>
      </c>
      <c r="C285" s="3" t="s">
        <v>175</v>
      </c>
      <c r="D285" s="3" t="s">
        <v>176</v>
      </c>
      <c r="E285" s="4"/>
      <c r="F285" s="5">
        <f t="shared" si="111"/>
        <v>44315</v>
      </c>
      <c r="G285" s="6">
        <f t="shared" si="94"/>
        <v>0</v>
      </c>
      <c r="H285" s="7"/>
      <c r="I285" s="7"/>
      <c r="J285" s="7"/>
      <c r="K285" s="7"/>
      <c r="L285" s="9"/>
      <c r="M285" s="9"/>
      <c r="N285" s="9"/>
      <c r="O285" s="9"/>
      <c r="P285" s="9"/>
      <c r="Q285" s="6">
        <f t="shared" si="95"/>
        <v>0</v>
      </c>
      <c r="R285" s="9"/>
      <c r="S285" s="9"/>
      <c r="T285" s="9"/>
      <c r="U285" s="9"/>
      <c r="V285" s="9"/>
      <c r="W285" s="9"/>
      <c r="X285" s="6">
        <f t="shared" si="96"/>
        <v>0</v>
      </c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6">
        <f t="shared" si="97"/>
        <v>0</v>
      </c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6">
        <f t="shared" si="98"/>
        <v>0</v>
      </c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8">
        <f t="shared" si="99"/>
        <v>0</v>
      </c>
      <c r="BO285" s="9"/>
      <c r="BP285" s="9"/>
      <c r="BQ285" s="9"/>
      <c r="BR285" s="6">
        <f t="shared" si="109"/>
        <v>0</v>
      </c>
      <c r="BS285" s="9"/>
      <c r="BT285" s="9"/>
      <c r="BU285" s="9"/>
      <c r="BV285" s="6">
        <f t="shared" si="100"/>
        <v>0</v>
      </c>
      <c r="BW285" s="9"/>
      <c r="BX285" s="6">
        <f t="shared" si="101"/>
        <v>0</v>
      </c>
      <c r="BY285" s="9"/>
      <c r="BZ285" s="9"/>
      <c r="CA285" s="9"/>
      <c r="CB285" s="6">
        <f t="shared" si="102"/>
        <v>43660</v>
      </c>
      <c r="CC285" s="9">
        <v>1224</v>
      </c>
      <c r="CD285" s="9">
        <v>42111</v>
      </c>
      <c r="CE285" s="9"/>
      <c r="CF285" s="9"/>
      <c r="CG285" s="9">
        <v>325</v>
      </c>
      <c r="CH285" s="9"/>
      <c r="CI285" s="6">
        <f t="shared" si="103"/>
        <v>14</v>
      </c>
      <c r="CJ285" s="9">
        <v>14</v>
      </c>
      <c r="CK285" s="6">
        <f t="shared" si="104"/>
        <v>152</v>
      </c>
      <c r="CL285" s="9"/>
      <c r="CM285" s="9">
        <v>152</v>
      </c>
      <c r="CN285" s="9"/>
      <c r="CO285" s="6">
        <f t="shared" si="105"/>
        <v>52</v>
      </c>
      <c r="CP285" s="9"/>
      <c r="CQ285" s="9"/>
      <c r="CR285" s="9">
        <v>52</v>
      </c>
      <c r="CS285" s="9"/>
      <c r="CT285" s="9"/>
      <c r="CU285" s="6">
        <f t="shared" si="106"/>
        <v>0</v>
      </c>
      <c r="CV285" s="9"/>
      <c r="CW285" s="6">
        <f t="shared" si="110"/>
        <v>437</v>
      </c>
      <c r="CX285" s="9">
        <v>437</v>
      </c>
      <c r="CY285" s="6">
        <f t="shared" si="107"/>
        <v>0</v>
      </c>
      <c r="CZ285" s="9"/>
      <c r="DA285" s="9"/>
      <c r="DB285" s="9"/>
      <c r="DC285" s="6">
        <f t="shared" si="108"/>
        <v>0</v>
      </c>
      <c r="DD285" s="9"/>
      <c r="DE285" s="9"/>
      <c r="DF285" s="10">
        <f t="shared" si="93"/>
        <v>44315</v>
      </c>
    </row>
    <row r="286" spans="1:110" ht="15" customHeight="1">
      <c r="A286" s="12">
        <v>285</v>
      </c>
      <c r="B286" s="13" t="s">
        <v>136</v>
      </c>
      <c r="C286" s="3" t="s">
        <v>175</v>
      </c>
      <c r="D286" s="3" t="s">
        <v>176</v>
      </c>
      <c r="E286" s="4"/>
      <c r="F286" s="5">
        <f t="shared" si="111"/>
        <v>10112</v>
      </c>
      <c r="G286" s="6">
        <f t="shared" si="94"/>
        <v>0</v>
      </c>
      <c r="H286" s="7"/>
      <c r="I286" s="7"/>
      <c r="J286" s="7"/>
      <c r="K286" s="7"/>
      <c r="L286" s="9"/>
      <c r="M286" s="9"/>
      <c r="N286" s="9"/>
      <c r="O286" s="9"/>
      <c r="P286" s="9"/>
      <c r="Q286" s="6">
        <f t="shared" si="95"/>
        <v>0</v>
      </c>
      <c r="R286" s="9"/>
      <c r="S286" s="9"/>
      <c r="T286" s="9"/>
      <c r="U286" s="9"/>
      <c r="V286" s="9"/>
      <c r="W286" s="9"/>
      <c r="X286" s="6">
        <f t="shared" si="96"/>
        <v>0</v>
      </c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6">
        <f t="shared" si="97"/>
        <v>0</v>
      </c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6">
        <f t="shared" si="98"/>
        <v>0</v>
      </c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8">
        <f t="shared" si="99"/>
        <v>0</v>
      </c>
      <c r="BO286" s="9"/>
      <c r="BP286" s="9"/>
      <c r="BQ286" s="9"/>
      <c r="BR286" s="6">
        <f t="shared" si="109"/>
        <v>0</v>
      </c>
      <c r="BS286" s="9"/>
      <c r="BT286" s="9"/>
      <c r="BU286" s="9"/>
      <c r="BV286" s="6">
        <f t="shared" si="100"/>
        <v>0</v>
      </c>
      <c r="BW286" s="9"/>
      <c r="BX286" s="6">
        <f t="shared" si="101"/>
        <v>0</v>
      </c>
      <c r="BY286" s="9"/>
      <c r="BZ286" s="9"/>
      <c r="CA286" s="9"/>
      <c r="CB286" s="6">
        <f t="shared" si="102"/>
        <v>9229</v>
      </c>
      <c r="CC286" s="9">
        <v>1376</v>
      </c>
      <c r="CD286" s="9">
        <v>7700</v>
      </c>
      <c r="CE286" s="9"/>
      <c r="CF286" s="9"/>
      <c r="CG286" s="9">
        <v>153</v>
      </c>
      <c r="CH286" s="9"/>
      <c r="CI286" s="6">
        <f t="shared" si="103"/>
        <v>5</v>
      </c>
      <c r="CJ286" s="9">
        <v>5</v>
      </c>
      <c r="CK286" s="6">
        <f t="shared" si="104"/>
        <v>0</v>
      </c>
      <c r="CL286" s="9"/>
      <c r="CM286" s="9"/>
      <c r="CN286" s="9"/>
      <c r="CO286" s="6">
        <f t="shared" si="105"/>
        <v>274</v>
      </c>
      <c r="CP286" s="9"/>
      <c r="CQ286" s="9"/>
      <c r="CR286" s="9">
        <v>274</v>
      </c>
      <c r="CS286" s="9"/>
      <c r="CT286" s="9"/>
      <c r="CU286" s="6">
        <f t="shared" si="106"/>
        <v>0</v>
      </c>
      <c r="CV286" s="9"/>
      <c r="CW286" s="6">
        <f t="shared" si="110"/>
        <v>604</v>
      </c>
      <c r="CX286" s="9">
        <v>604</v>
      </c>
      <c r="CY286" s="6">
        <f t="shared" si="107"/>
        <v>0</v>
      </c>
      <c r="CZ286" s="9"/>
      <c r="DA286" s="9"/>
      <c r="DB286" s="9"/>
      <c r="DC286" s="6">
        <f t="shared" si="108"/>
        <v>0</v>
      </c>
      <c r="DD286" s="9"/>
      <c r="DE286" s="9"/>
      <c r="DF286" s="10">
        <f t="shared" si="93"/>
        <v>10112</v>
      </c>
    </row>
    <row r="287" spans="1:110" ht="15" customHeight="1">
      <c r="A287" s="12">
        <v>286</v>
      </c>
      <c r="B287" s="13" t="s">
        <v>113</v>
      </c>
      <c r="C287" s="3" t="s">
        <v>136</v>
      </c>
      <c r="D287" s="3" t="s">
        <v>177</v>
      </c>
      <c r="E287" s="4" t="s">
        <v>115</v>
      </c>
      <c r="F287" s="5">
        <f t="shared" si="111"/>
        <v>0</v>
      </c>
      <c r="G287" s="6">
        <f t="shared" si="94"/>
        <v>0</v>
      </c>
      <c r="H287" s="7">
        <v>0</v>
      </c>
      <c r="I287" s="7">
        <v>0</v>
      </c>
      <c r="J287" s="7">
        <v>0</v>
      </c>
      <c r="K287" s="7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6">
        <f t="shared" si="95"/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6">
        <f t="shared" si="96"/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6">
        <f t="shared" si="97"/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6">
        <f t="shared" si="98"/>
        <v>0</v>
      </c>
      <c r="BC287" s="9">
        <v>0</v>
      </c>
      <c r="BD287" s="9">
        <v>0</v>
      </c>
      <c r="BE287" s="9"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8">
        <f t="shared" si="99"/>
        <v>0</v>
      </c>
      <c r="BO287" s="9">
        <v>0</v>
      </c>
      <c r="BP287" s="9">
        <v>0</v>
      </c>
      <c r="BQ287" s="9">
        <v>0</v>
      </c>
      <c r="BR287" s="6">
        <f t="shared" si="109"/>
        <v>0</v>
      </c>
      <c r="BS287" s="9">
        <v>0</v>
      </c>
      <c r="BT287" s="9">
        <v>0</v>
      </c>
      <c r="BU287" s="9">
        <v>0</v>
      </c>
      <c r="BV287" s="6">
        <f t="shared" si="100"/>
        <v>0</v>
      </c>
      <c r="BW287" s="9">
        <v>0</v>
      </c>
      <c r="BX287" s="6">
        <f t="shared" si="101"/>
        <v>0</v>
      </c>
      <c r="BY287" s="9">
        <v>0</v>
      </c>
      <c r="BZ287" s="9">
        <v>0</v>
      </c>
      <c r="CA287" s="9">
        <v>0</v>
      </c>
      <c r="CB287" s="6">
        <f t="shared" si="102"/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6">
        <f t="shared" si="103"/>
        <v>0</v>
      </c>
      <c r="CJ287" s="9">
        <v>0</v>
      </c>
      <c r="CK287" s="6">
        <f t="shared" si="104"/>
        <v>0</v>
      </c>
      <c r="CL287" s="9">
        <v>0</v>
      </c>
      <c r="CM287" s="9">
        <v>0</v>
      </c>
      <c r="CN287" s="9">
        <v>0</v>
      </c>
      <c r="CO287" s="6">
        <f t="shared" si="105"/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6">
        <f t="shared" si="106"/>
        <v>0</v>
      </c>
      <c r="CV287" s="9">
        <v>0</v>
      </c>
      <c r="CW287" s="6">
        <f t="shared" si="110"/>
        <v>0</v>
      </c>
      <c r="CX287" s="9">
        <v>0</v>
      </c>
      <c r="CY287" s="6">
        <f t="shared" si="107"/>
        <v>0</v>
      </c>
      <c r="CZ287" s="9">
        <v>0</v>
      </c>
      <c r="DA287" s="9">
        <v>0</v>
      </c>
      <c r="DB287" s="9">
        <v>0</v>
      </c>
      <c r="DC287" s="6">
        <f t="shared" si="108"/>
        <v>0</v>
      </c>
      <c r="DD287" s="9">
        <v>0</v>
      </c>
      <c r="DE287" s="9">
        <v>0</v>
      </c>
      <c r="DF287" s="10">
        <f t="shared" si="93"/>
        <v>0</v>
      </c>
    </row>
    <row r="288" spans="1:110" ht="15" customHeight="1">
      <c r="A288" s="12">
        <v>287</v>
      </c>
      <c r="B288" s="13" t="s">
        <v>118</v>
      </c>
      <c r="C288" s="3" t="s">
        <v>136</v>
      </c>
      <c r="D288" s="3" t="s">
        <v>177</v>
      </c>
      <c r="E288" s="4"/>
      <c r="F288" s="5">
        <f t="shared" si="111"/>
        <v>0</v>
      </c>
      <c r="G288" s="6">
        <f t="shared" si="94"/>
        <v>0</v>
      </c>
      <c r="H288" s="7">
        <v>0</v>
      </c>
      <c r="I288" s="7">
        <v>0</v>
      </c>
      <c r="J288" s="7">
        <v>0</v>
      </c>
      <c r="K288" s="7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6">
        <f t="shared" si="95"/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6">
        <f t="shared" si="96"/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6">
        <f t="shared" si="97"/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6">
        <f t="shared" si="98"/>
        <v>0</v>
      </c>
      <c r="BC288" s="9">
        <v>0</v>
      </c>
      <c r="BD288" s="9">
        <v>0</v>
      </c>
      <c r="BE288" s="9"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8">
        <f t="shared" si="99"/>
        <v>0</v>
      </c>
      <c r="BO288" s="9">
        <v>0</v>
      </c>
      <c r="BP288" s="9">
        <v>0</v>
      </c>
      <c r="BQ288" s="9">
        <v>0</v>
      </c>
      <c r="BR288" s="6">
        <f t="shared" si="109"/>
        <v>0</v>
      </c>
      <c r="BS288" s="9">
        <v>0</v>
      </c>
      <c r="BT288" s="9">
        <v>0</v>
      </c>
      <c r="BU288" s="9">
        <v>0</v>
      </c>
      <c r="BV288" s="6">
        <f t="shared" si="100"/>
        <v>0</v>
      </c>
      <c r="BW288" s="9">
        <v>0</v>
      </c>
      <c r="BX288" s="6">
        <f t="shared" si="101"/>
        <v>0</v>
      </c>
      <c r="BY288" s="9">
        <v>0</v>
      </c>
      <c r="BZ288" s="9">
        <v>0</v>
      </c>
      <c r="CA288" s="9">
        <v>0</v>
      </c>
      <c r="CB288" s="6">
        <f t="shared" si="102"/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6">
        <f t="shared" si="103"/>
        <v>0</v>
      </c>
      <c r="CJ288" s="9">
        <v>0</v>
      </c>
      <c r="CK288" s="6">
        <f t="shared" si="104"/>
        <v>0</v>
      </c>
      <c r="CL288" s="9">
        <v>0</v>
      </c>
      <c r="CM288" s="9">
        <v>0</v>
      </c>
      <c r="CN288" s="9">
        <v>0</v>
      </c>
      <c r="CO288" s="6">
        <f t="shared" si="105"/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6">
        <f t="shared" si="106"/>
        <v>0</v>
      </c>
      <c r="CV288" s="9">
        <v>0</v>
      </c>
      <c r="CW288" s="6">
        <f t="shared" si="110"/>
        <v>0</v>
      </c>
      <c r="CX288" s="9">
        <v>0</v>
      </c>
      <c r="CY288" s="6">
        <f t="shared" si="107"/>
        <v>0</v>
      </c>
      <c r="CZ288" s="9">
        <v>0</v>
      </c>
      <c r="DA288" s="9">
        <v>0</v>
      </c>
      <c r="DB288" s="9">
        <v>0</v>
      </c>
      <c r="DC288" s="6">
        <f t="shared" si="108"/>
        <v>0</v>
      </c>
      <c r="DD288" s="9">
        <v>0</v>
      </c>
      <c r="DE288" s="9">
        <v>0</v>
      </c>
      <c r="DF288" s="10">
        <f t="shared" si="93"/>
        <v>0</v>
      </c>
    </row>
    <row r="289" spans="1:110" ht="15" customHeight="1">
      <c r="A289" s="12">
        <v>288</v>
      </c>
      <c r="B289" s="13" t="s">
        <v>123</v>
      </c>
      <c r="C289" s="3" t="s">
        <v>136</v>
      </c>
      <c r="D289" s="3" t="s">
        <v>177</v>
      </c>
      <c r="E289" s="4"/>
      <c r="F289" s="5">
        <f t="shared" si="111"/>
        <v>0</v>
      </c>
      <c r="G289" s="6">
        <f t="shared" si="94"/>
        <v>0</v>
      </c>
      <c r="H289" s="7">
        <v>0</v>
      </c>
      <c r="I289" s="7">
        <v>0</v>
      </c>
      <c r="J289" s="7">
        <v>0</v>
      </c>
      <c r="K289" s="7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6">
        <f t="shared" si="95"/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6">
        <f t="shared" si="96"/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6">
        <f t="shared" si="97"/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6">
        <f t="shared" si="98"/>
        <v>0</v>
      </c>
      <c r="BC289" s="9">
        <v>0</v>
      </c>
      <c r="BD289" s="9">
        <v>0</v>
      </c>
      <c r="BE289" s="9"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8">
        <f t="shared" si="99"/>
        <v>0</v>
      </c>
      <c r="BO289" s="9">
        <v>0</v>
      </c>
      <c r="BP289" s="9">
        <v>0</v>
      </c>
      <c r="BQ289" s="9">
        <v>0</v>
      </c>
      <c r="BR289" s="6">
        <f t="shared" si="109"/>
        <v>0</v>
      </c>
      <c r="BS289" s="9">
        <v>0</v>
      </c>
      <c r="BT289" s="9">
        <v>0</v>
      </c>
      <c r="BU289" s="9">
        <v>0</v>
      </c>
      <c r="BV289" s="6">
        <f t="shared" si="100"/>
        <v>0</v>
      </c>
      <c r="BW289" s="9">
        <v>0</v>
      </c>
      <c r="BX289" s="6">
        <f t="shared" si="101"/>
        <v>0</v>
      </c>
      <c r="BY289" s="9">
        <v>0</v>
      </c>
      <c r="BZ289" s="9">
        <v>0</v>
      </c>
      <c r="CA289" s="9">
        <v>0</v>
      </c>
      <c r="CB289" s="6">
        <f t="shared" si="102"/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6">
        <f t="shared" si="103"/>
        <v>0</v>
      </c>
      <c r="CJ289" s="9">
        <v>0</v>
      </c>
      <c r="CK289" s="6">
        <f t="shared" si="104"/>
        <v>0</v>
      </c>
      <c r="CL289" s="9">
        <v>0</v>
      </c>
      <c r="CM289" s="9">
        <v>0</v>
      </c>
      <c r="CN289" s="9">
        <v>0</v>
      </c>
      <c r="CO289" s="6">
        <f t="shared" si="105"/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6">
        <f t="shared" si="106"/>
        <v>0</v>
      </c>
      <c r="CV289" s="9">
        <v>0</v>
      </c>
      <c r="CW289" s="6">
        <f t="shared" si="110"/>
        <v>0</v>
      </c>
      <c r="CX289" s="9">
        <v>0</v>
      </c>
      <c r="CY289" s="6">
        <f t="shared" si="107"/>
        <v>0</v>
      </c>
      <c r="CZ289" s="9">
        <v>0</v>
      </c>
      <c r="DA289" s="9">
        <v>0</v>
      </c>
      <c r="DB289" s="9">
        <v>0</v>
      </c>
      <c r="DC289" s="6">
        <f t="shared" si="108"/>
        <v>0</v>
      </c>
      <c r="DD289" s="9">
        <v>0</v>
      </c>
      <c r="DE289" s="9">
        <v>0</v>
      </c>
      <c r="DF289" s="10">
        <f t="shared" si="93"/>
        <v>0</v>
      </c>
    </row>
    <row r="290" spans="1:110" ht="15" customHeight="1">
      <c r="A290" s="12">
        <v>289</v>
      </c>
      <c r="B290" s="13" t="s">
        <v>124</v>
      </c>
      <c r="C290" s="3" t="s">
        <v>136</v>
      </c>
      <c r="D290" s="3" t="s">
        <v>177</v>
      </c>
      <c r="E290" s="4"/>
      <c r="F290" s="5">
        <f t="shared" si="111"/>
        <v>7</v>
      </c>
      <c r="G290" s="6">
        <f t="shared" si="94"/>
        <v>0</v>
      </c>
      <c r="H290" s="7">
        <v>0</v>
      </c>
      <c r="I290" s="7">
        <v>0</v>
      </c>
      <c r="J290" s="7">
        <v>0</v>
      </c>
      <c r="K290" s="7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6">
        <f t="shared" si="95"/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6">
        <f t="shared" si="96"/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6">
        <f t="shared" si="97"/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6">
        <f t="shared" si="98"/>
        <v>0</v>
      </c>
      <c r="BC290" s="9">
        <v>0</v>
      </c>
      <c r="BD290" s="9">
        <v>0</v>
      </c>
      <c r="BE290" s="9"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8">
        <f t="shared" si="99"/>
        <v>0</v>
      </c>
      <c r="BO290" s="9">
        <v>0</v>
      </c>
      <c r="BP290" s="9">
        <v>0</v>
      </c>
      <c r="BQ290" s="9">
        <v>0</v>
      </c>
      <c r="BR290" s="6">
        <f t="shared" si="109"/>
        <v>0</v>
      </c>
      <c r="BS290" s="9">
        <v>0</v>
      </c>
      <c r="BT290" s="9">
        <v>0</v>
      </c>
      <c r="BU290" s="9">
        <v>0</v>
      </c>
      <c r="BV290" s="6">
        <f t="shared" si="100"/>
        <v>0</v>
      </c>
      <c r="BW290" s="9">
        <v>0</v>
      </c>
      <c r="BX290" s="6">
        <f t="shared" si="101"/>
        <v>0</v>
      </c>
      <c r="BY290" s="9">
        <v>0</v>
      </c>
      <c r="BZ290" s="9">
        <v>0</v>
      </c>
      <c r="CA290" s="9">
        <v>0</v>
      </c>
      <c r="CB290" s="6">
        <f t="shared" si="102"/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6">
        <f t="shared" si="103"/>
        <v>0</v>
      </c>
      <c r="CJ290" s="9">
        <v>0</v>
      </c>
      <c r="CK290" s="6">
        <f t="shared" si="104"/>
        <v>7</v>
      </c>
      <c r="CL290" s="9">
        <v>0</v>
      </c>
      <c r="CM290" s="9">
        <v>7</v>
      </c>
      <c r="CN290" s="9">
        <v>0</v>
      </c>
      <c r="CO290" s="6">
        <f t="shared" si="105"/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6">
        <f t="shared" si="106"/>
        <v>0</v>
      </c>
      <c r="CV290" s="9">
        <v>0</v>
      </c>
      <c r="CW290" s="6">
        <f t="shared" si="110"/>
        <v>0</v>
      </c>
      <c r="CX290" s="9">
        <v>0</v>
      </c>
      <c r="CY290" s="6">
        <f t="shared" si="107"/>
        <v>0</v>
      </c>
      <c r="CZ290" s="9">
        <v>0</v>
      </c>
      <c r="DA290" s="9">
        <v>0</v>
      </c>
      <c r="DB290" s="9">
        <v>0</v>
      </c>
      <c r="DC290" s="6">
        <f t="shared" si="108"/>
        <v>0</v>
      </c>
      <c r="DD290" s="9">
        <v>0</v>
      </c>
      <c r="DE290" s="9">
        <v>0</v>
      </c>
      <c r="DF290" s="10">
        <f t="shared" si="93"/>
        <v>7</v>
      </c>
    </row>
    <row r="291" spans="1:110" ht="15" customHeight="1">
      <c r="A291" s="12">
        <v>290</v>
      </c>
      <c r="B291" s="13" t="s">
        <v>125</v>
      </c>
      <c r="C291" s="3" t="s">
        <v>136</v>
      </c>
      <c r="D291" s="3" t="s">
        <v>177</v>
      </c>
      <c r="E291" s="4"/>
      <c r="F291" s="5">
        <f t="shared" si="111"/>
        <v>1</v>
      </c>
      <c r="G291" s="6">
        <f t="shared" si="94"/>
        <v>0</v>
      </c>
      <c r="H291" s="7">
        <v>0</v>
      </c>
      <c r="I291" s="7">
        <v>0</v>
      </c>
      <c r="J291" s="7">
        <v>0</v>
      </c>
      <c r="K291" s="7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6">
        <f t="shared" si="95"/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6">
        <f t="shared" si="96"/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6">
        <f t="shared" si="97"/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6">
        <f t="shared" si="98"/>
        <v>0</v>
      </c>
      <c r="BC291" s="9">
        <v>0</v>
      </c>
      <c r="BD291" s="9">
        <v>0</v>
      </c>
      <c r="BE291" s="9"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8">
        <f t="shared" si="99"/>
        <v>0</v>
      </c>
      <c r="BO291" s="9">
        <v>0</v>
      </c>
      <c r="BP291" s="9">
        <v>0</v>
      </c>
      <c r="BQ291" s="9">
        <v>0</v>
      </c>
      <c r="BR291" s="6">
        <f t="shared" si="109"/>
        <v>0</v>
      </c>
      <c r="BS291" s="9">
        <v>0</v>
      </c>
      <c r="BT291" s="9">
        <v>0</v>
      </c>
      <c r="BU291" s="9">
        <v>0</v>
      </c>
      <c r="BV291" s="6">
        <f t="shared" si="100"/>
        <v>0</v>
      </c>
      <c r="BW291" s="9">
        <v>0</v>
      </c>
      <c r="BX291" s="6">
        <f t="shared" si="101"/>
        <v>0</v>
      </c>
      <c r="BY291" s="9">
        <v>0</v>
      </c>
      <c r="BZ291" s="9">
        <v>0</v>
      </c>
      <c r="CA291" s="9">
        <v>0</v>
      </c>
      <c r="CB291" s="6">
        <f t="shared" si="102"/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6">
        <f t="shared" si="103"/>
        <v>0</v>
      </c>
      <c r="CJ291" s="9">
        <v>0</v>
      </c>
      <c r="CK291" s="6">
        <f t="shared" si="104"/>
        <v>1</v>
      </c>
      <c r="CL291" s="9">
        <v>0</v>
      </c>
      <c r="CM291" s="9">
        <v>1</v>
      </c>
      <c r="CN291" s="9">
        <v>0</v>
      </c>
      <c r="CO291" s="6">
        <f t="shared" si="105"/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6">
        <f t="shared" si="106"/>
        <v>0</v>
      </c>
      <c r="CV291" s="9">
        <v>0</v>
      </c>
      <c r="CW291" s="6">
        <f t="shared" si="110"/>
        <v>0</v>
      </c>
      <c r="CX291" s="9">
        <v>0</v>
      </c>
      <c r="CY291" s="6">
        <f t="shared" si="107"/>
        <v>0</v>
      </c>
      <c r="CZ291" s="9">
        <v>0</v>
      </c>
      <c r="DA291" s="9">
        <v>0</v>
      </c>
      <c r="DB291" s="9">
        <v>0</v>
      </c>
      <c r="DC291" s="6">
        <f t="shared" si="108"/>
        <v>0</v>
      </c>
      <c r="DD291" s="9">
        <v>0</v>
      </c>
      <c r="DE291" s="9">
        <v>0</v>
      </c>
      <c r="DF291" s="10">
        <f t="shared" si="93"/>
        <v>1</v>
      </c>
    </row>
    <row r="292" spans="1:110" ht="15" customHeight="1">
      <c r="A292" s="12">
        <v>291</v>
      </c>
      <c r="B292" s="13" t="s">
        <v>126</v>
      </c>
      <c r="C292" s="3" t="s">
        <v>136</v>
      </c>
      <c r="D292" s="3" t="s">
        <v>177</v>
      </c>
      <c r="E292" s="4"/>
      <c r="F292" s="5">
        <f t="shared" si="111"/>
        <v>173</v>
      </c>
      <c r="G292" s="6">
        <f t="shared" si="94"/>
        <v>0</v>
      </c>
      <c r="H292" s="7">
        <v>0</v>
      </c>
      <c r="I292" s="7">
        <v>0</v>
      </c>
      <c r="J292" s="7">
        <v>0</v>
      </c>
      <c r="K292" s="7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6">
        <f t="shared" si="95"/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6">
        <f t="shared" si="96"/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6">
        <f t="shared" si="97"/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6">
        <f t="shared" si="98"/>
        <v>0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8">
        <f t="shared" si="99"/>
        <v>0</v>
      </c>
      <c r="BO292" s="9">
        <v>0</v>
      </c>
      <c r="BP292" s="9">
        <v>0</v>
      </c>
      <c r="BQ292" s="9">
        <v>0</v>
      </c>
      <c r="BR292" s="6">
        <f t="shared" si="109"/>
        <v>0</v>
      </c>
      <c r="BS292" s="9">
        <v>0</v>
      </c>
      <c r="BT292" s="9">
        <v>0</v>
      </c>
      <c r="BU292" s="9">
        <v>0</v>
      </c>
      <c r="BV292" s="6">
        <f t="shared" si="100"/>
        <v>0</v>
      </c>
      <c r="BW292" s="9">
        <v>0</v>
      </c>
      <c r="BX292" s="6">
        <f t="shared" si="101"/>
        <v>0</v>
      </c>
      <c r="BY292" s="9">
        <v>0</v>
      </c>
      <c r="BZ292" s="9">
        <v>0</v>
      </c>
      <c r="CA292" s="9">
        <v>0</v>
      </c>
      <c r="CB292" s="6">
        <f t="shared" si="102"/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6">
        <f t="shared" si="103"/>
        <v>0</v>
      </c>
      <c r="CJ292" s="9">
        <v>0</v>
      </c>
      <c r="CK292" s="6">
        <f t="shared" si="104"/>
        <v>20</v>
      </c>
      <c r="CL292" s="9">
        <v>0</v>
      </c>
      <c r="CM292" s="9">
        <v>20</v>
      </c>
      <c r="CN292" s="9">
        <v>0</v>
      </c>
      <c r="CO292" s="6">
        <f t="shared" si="105"/>
        <v>153</v>
      </c>
      <c r="CP292" s="9">
        <v>153</v>
      </c>
      <c r="CQ292" s="9">
        <v>0</v>
      </c>
      <c r="CR292" s="9">
        <v>0</v>
      </c>
      <c r="CS292" s="9">
        <v>0</v>
      </c>
      <c r="CT292" s="9">
        <v>0</v>
      </c>
      <c r="CU292" s="6">
        <f t="shared" si="106"/>
        <v>0</v>
      </c>
      <c r="CV292" s="9">
        <v>0</v>
      </c>
      <c r="CW292" s="6">
        <f t="shared" si="110"/>
        <v>0</v>
      </c>
      <c r="CX292" s="9">
        <v>0</v>
      </c>
      <c r="CY292" s="6">
        <f t="shared" si="107"/>
        <v>0</v>
      </c>
      <c r="CZ292" s="9">
        <v>0</v>
      </c>
      <c r="DA292" s="9">
        <v>0</v>
      </c>
      <c r="DB292" s="9">
        <v>0</v>
      </c>
      <c r="DC292" s="6">
        <f t="shared" si="108"/>
        <v>0</v>
      </c>
      <c r="DD292" s="9">
        <v>0</v>
      </c>
      <c r="DE292" s="9">
        <v>0</v>
      </c>
      <c r="DF292" s="10">
        <f t="shared" si="93"/>
        <v>173</v>
      </c>
    </row>
    <row r="293" spans="1:110" ht="15" customHeight="1">
      <c r="A293" s="12">
        <v>292</v>
      </c>
      <c r="B293" s="13" t="s">
        <v>127</v>
      </c>
      <c r="C293" s="3" t="s">
        <v>136</v>
      </c>
      <c r="D293" s="3" t="s">
        <v>177</v>
      </c>
      <c r="E293" s="4"/>
      <c r="F293" s="5">
        <f t="shared" si="111"/>
        <v>288</v>
      </c>
      <c r="G293" s="6">
        <f t="shared" si="94"/>
        <v>0</v>
      </c>
      <c r="H293" s="7">
        <v>0</v>
      </c>
      <c r="I293" s="7">
        <v>0</v>
      </c>
      <c r="J293" s="7">
        <v>0</v>
      </c>
      <c r="K293" s="7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6">
        <f t="shared" si="95"/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6">
        <f t="shared" si="96"/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6">
        <f t="shared" si="97"/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6">
        <f t="shared" si="98"/>
        <v>0</v>
      </c>
      <c r="BC293" s="9">
        <v>0</v>
      </c>
      <c r="BD293" s="9">
        <v>0</v>
      </c>
      <c r="BE293" s="9"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8">
        <f t="shared" si="99"/>
        <v>256</v>
      </c>
      <c r="BO293" s="9">
        <v>0</v>
      </c>
      <c r="BP293" s="9">
        <v>0</v>
      </c>
      <c r="BQ293" s="9">
        <v>256</v>
      </c>
      <c r="BR293" s="6">
        <f t="shared" si="109"/>
        <v>0</v>
      </c>
      <c r="BS293" s="9">
        <v>0</v>
      </c>
      <c r="BT293" s="9">
        <v>0</v>
      </c>
      <c r="BU293" s="9">
        <v>0</v>
      </c>
      <c r="BV293" s="6">
        <f t="shared" si="100"/>
        <v>0</v>
      </c>
      <c r="BW293" s="9">
        <v>0</v>
      </c>
      <c r="BX293" s="6">
        <f t="shared" si="101"/>
        <v>0</v>
      </c>
      <c r="BY293" s="9">
        <v>0</v>
      </c>
      <c r="BZ293" s="9">
        <v>0</v>
      </c>
      <c r="CA293" s="9">
        <v>0</v>
      </c>
      <c r="CB293" s="6">
        <f t="shared" si="102"/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6">
        <f t="shared" si="103"/>
        <v>0</v>
      </c>
      <c r="CJ293" s="9">
        <v>0</v>
      </c>
      <c r="CK293" s="6">
        <f t="shared" si="104"/>
        <v>32</v>
      </c>
      <c r="CL293" s="9">
        <v>32</v>
      </c>
      <c r="CM293" s="9">
        <v>0</v>
      </c>
      <c r="CN293" s="9">
        <v>0</v>
      </c>
      <c r="CO293" s="6">
        <f t="shared" si="105"/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6">
        <f t="shared" si="106"/>
        <v>0</v>
      </c>
      <c r="CV293" s="9">
        <v>0</v>
      </c>
      <c r="CW293" s="6">
        <f t="shared" si="110"/>
        <v>0</v>
      </c>
      <c r="CX293" s="9">
        <v>0</v>
      </c>
      <c r="CY293" s="6">
        <f t="shared" si="107"/>
        <v>0</v>
      </c>
      <c r="CZ293" s="9">
        <v>0</v>
      </c>
      <c r="DA293" s="9">
        <v>0</v>
      </c>
      <c r="DB293" s="9">
        <v>0</v>
      </c>
      <c r="DC293" s="6">
        <f t="shared" si="108"/>
        <v>0</v>
      </c>
      <c r="DD293" s="9">
        <v>0</v>
      </c>
      <c r="DE293" s="9">
        <v>0</v>
      </c>
      <c r="DF293" s="10">
        <f t="shared" si="93"/>
        <v>288</v>
      </c>
    </row>
    <row r="294" spans="1:110" ht="15" customHeight="1">
      <c r="A294" s="12">
        <v>293</v>
      </c>
      <c r="B294" s="13" t="s">
        <v>128</v>
      </c>
      <c r="C294" s="3" t="s">
        <v>136</v>
      </c>
      <c r="D294" s="3" t="s">
        <v>177</v>
      </c>
      <c r="E294" s="4"/>
      <c r="F294" s="5">
        <f t="shared" si="111"/>
        <v>0</v>
      </c>
      <c r="G294" s="6">
        <f t="shared" si="94"/>
        <v>0</v>
      </c>
      <c r="H294" s="7">
        <v>0</v>
      </c>
      <c r="I294" s="7">
        <v>0</v>
      </c>
      <c r="J294" s="7">
        <v>0</v>
      </c>
      <c r="K294" s="7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6">
        <f t="shared" si="95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6">
        <f t="shared" si="96"/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6">
        <f t="shared" si="97"/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6">
        <f t="shared" si="98"/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8">
        <f t="shared" si="99"/>
        <v>0</v>
      </c>
      <c r="BO294" s="9">
        <v>0</v>
      </c>
      <c r="BP294" s="9">
        <v>0</v>
      </c>
      <c r="BQ294" s="9">
        <v>0</v>
      </c>
      <c r="BR294" s="6">
        <f t="shared" si="109"/>
        <v>0</v>
      </c>
      <c r="BS294" s="9">
        <v>0</v>
      </c>
      <c r="BT294" s="9">
        <v>0</v>
      </c>
      <c r="BU294" s="9">
        <v>0</v>
      </c>
      <c r="BV294" s="6">
        <f t="shared" si="100"/>
        <v>0</v>
      </c>
      <c r="BW294" s="9">
        <v>0</v>
      </c>
      <c r="BX294" s="6">
        <f t="shared" si="101"/>
        <v>0</v>
      </c>
      <c r="BY294" s="9">
        <v>0</v>
      </c>
      <c r="BZ294" s="9">
        <v>0</v>
      </c>
      <c r="CA294" s="9">
        <v>0</v>
      </c>
      <c r="CB294" s="6">
        <f t="shared" si="102"/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6">
        <f t="shared" si="103"/>
        <v>0</v>
      </c>
      <c r="CJ294" s="9">
        <v>0</v>
      </c>
      <c r="CK294" s="6">
        <f t="shared" si="104"/>
        <v>0</v>
      </c>
      <c r="CL294" s="9">
        <v>0</v>
      </c>
      <c r="CM294" s="9">
        <v>0</v>
      </c>
      <c r="CN294" s="9">
        <v>0</v>
      </c>
      <c r="CO294" s="6">
        <f t="shared" si="105"/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6">
        <f t="shared" si="106"/>
        <v>0</v>
      </c>
      <c r="CV294" s="9">
        <v>0</v>
      </c>
      <c r="CW294" s="6">
        <f t="shared" si="110"/>
        <v>0</v>
      </c>
      <c r="CX294" s="9">
        <v>0</v>
      </c>
      <c r="CY294" s="6">
        <f t="shared" si="107"/>
        <v>0</v>
      </c>
      <c r="CZ294" s="9">
        <v>0</v>
      </c>
      <c r="DA294" s="9">
        <v>0</v>
      </c>
      <c r="DB294" s="9">
        <v>0</v>
      </c>
      <c r="DC294" s="6">
        <f t="shared" si="108"/>
        <v>0</v>
      </c>
      <c r="DD294" s="9">
        <v>0</v>
      </c>
      <c r="DE294" s="9">
        <v>0</v>
      </c>
      <c r="DF294" s="10">
        <f t="shared" si="93"/>
        <v>0</v>
      </c>
    </row>
    <row r="295" spans="1:110" ht="15" customHeight="1">
      <c r="A295" s="12">
        <v>294</v>
      </c>
      <c r="B295" s="13" t="s">
        <v>129</v>
      </c>
      <c r="C295" s="3" t="s">
        <v>136</v>
      </c>
      <c r="D295" s="3" t="s">
        <v>177</v>
      </c>
      <c r="E295" s="4"/>
      <c r="F295" s="5">
        <f t="shared" si="111"/>
        <v>0</v>
      </c>
      <c r="G295" s="6">
        <f t="shared" si="94"/>
        <v>0</v>
      </c>
      <c r="H295" s="7">
        <v>0</v>
      </c>
      <c r="I295" s="7">
        <v>0</v>
      </c>
      <c r="J295" s="7">
        <v>0</v>
      </c>
      <c r="K295" s="7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6">
        <f t="shared" si="95"/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6">
        <f t="shared" si="96"/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6">
        <f t="shared" si="97"/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6">
        <f t="shared" si="98"/>
        <v>0</v>
      </c>
      <c r="BC295" s="9">
        <v>0</v>
      </c>
      <c r="BD295" s="9">
        <v>0</v>
      </c>
      <c r="BE295" s="9"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8">
        <f t="shared" si="99"/>
        <v>0</v>
      </c>
      <c r="BO295" s="9">
        <v>0</v>
      </c>
      <c r="BP295" s="9">
        <v>0</v>
      </c>
      <c r="BQ295" s="9">
        <v>0</v>
      </c>
      <c r="BR295" s="6">
        <f t="shared" si="109"/>
        <v>0</v>
      </c>
      <c r="BS295" s="9">
        <v>0</v>
      </c>
      <c r="BT295" s="9">
        <v>0</v>
      </c>
      <c r="BU295" s="9">
        <v>0</v>
      </c>
      <c r="BV295" s="6">
        <f t="shared" si="100"/>
        <v>0</v>
      </c>
      <c r="BW295" s="9">
        <v>0</v>
      </c>
      <c r="BX295" s="6">
        <f t="shared" si="101"/>
        <v>0</v>
      </c>
      <c r="BY295" s="9">
        <v>0</v>
      </c>
      <c r="BZ295" s="9">
        <v>0</v>
      </c>
      <c r="CA295" s="9">
        <v>0</v>
      </c>
      <c r="CB295" s="6">
        <f t="shared" si="102"/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6">
        <f t="shared" si="103"/>
        <v>0</v>
      </c>
      <c r="CJ295" s="9">
        <v>0</v>
      </c>
      <c r="CK295" s="6">
        <f t="shared" si="104"/>
        <v>0</v>
      </c>
      <c r="CL295" s="9">
        <v>0</v>
      </c>
      <c r="CM295" s="9">
        <v>0</v>
      </c>
      <c r="CN295" s="9">
        <v>0</v>
      </c>
      <c r="CO295" s="6">
        <f t="shared" si="105"/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6">
        <f t="shared" si="106"/>
        <v>0</v>
      </c>
      <c r="CV295" s="9">
        <v>0</v>
      </c>
      <c r="CW295" s="6">
        <f t="shared" si="110"/>
        <v>0</v>
      </c>
      <c r="CX295" s="9">
        <v>0</v>
      </c>
      <c r="CY295" s="6">
        <f t="shared" si="107"/>
        <v>0</v>
      </c>
      <c r="CZ295" s="9">
        <v>0</v>
      </c>
      <c r="DA295" s="9">
        <v>0</v>
      </c>
      <c r="DB295" s="9">
        <v>0</v>
      </c>
      <c r="DC295" s="6">
        <f t="shared" si="108"/>
        <v>0</v>
      </c>
      <c r="DD295" s="9">
        <v>0</v>
      </c>
      <c r="DE295" s="9">
        <v>0</v>
      </c>
      <c r="DF295" s="10">
        <f t="shared" si="93"/>
        <v>0</v>
      </c>
    </row>
    <row r="296" spans="1:110" ht="15" customHeight="1">
      <c r="A296" s="12">
        <v>295</v>
      </c>
      <c r="B296" s="13" t="s">
        <v>130</v>
      </c>
      <c r="C296" s="3" t="s">
        <v>136</v>
      </c>
      <c r="D296" s="3" t="s">
        <v>177</v>
      </c>
      <c r="E296" s="4"/>
      <c r="F296" s="5">
        <f t="shared" si="111"/>
        <v>21</v>
      </c>
      <c r="G296" s="6">
        <f t="shared" si="94"/>
        <v>0</v>
      </c>
      <c r="H296" s="7">
        <v>0</v>
      </c>
      <c r="I296" s="7">
        <v>0</v>
      </c>
      <c r="J296" s="7">
        <v>0</v>
      </c>
      <c r="K296" s="7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6">
        <f t="shared" si="95"/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6">
        <f t="shared" si="96"/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6">
        <f t="shared" si="97"/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6">
        <f t="shared" si="98"/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8">
        <f t="shared" si="99"/>
        <v>0</v>
      </c>
      <c r="BO296" s="9">
        <v>0</v>
      </c>
      <c r="BP296" s="9">
        <v>0</v>
      </c>
      <c r="BQ296" s="9">
        <v>0</v>
      </c>
      <c r="BR296" s="6">
        <f t="shared" si="109"/>
        <v>0</v>
      </c>
      <c r="BS296" s="9">
        <v>0</v>
      </c>
      <c r="BT296" s="9">
        <v>0</v>
      </c>
      <c r="BU296" s="9">
        <v>0</v>
      </c>
      <c r="BV296" s="6">
        <f t="shared" si="100"/>
        <v>0</v>
      </c>
      <c r="BW296" s="9">
        <v>0</v>
      </c>
      <c r="BX296" s="6">
        <f t="shared" si="101"/>
        <v>0</v>
      </c>
      <c r="BY296" s="9">
        <v>0</v>
      </c>
      <c r="BZ296" s="9">
        <v>0</v>
      </c>
      <c r="CA296" s="9">
        <v>0</v>
      </c>
      <c r="CB296" s="6">
        <f t="shared" si="102"/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6">
        <f t="shared" si="103"/>
        <v>0</v>
      </c>
      <c r="CJ296" s="9">
        <v>0</v>
      </c>
      <c r="CK296" s="6">
        <f t="shared" si="104"/>
        <v>0</v>
      </c>
      <c r="CL296" s="9">
        <v>0</v>
      </c>
      <c r="CM296" s="9">
        <v>0</v>
      </c>
      <c r="CN296" s="9">
        <v>0</v>
      </c>
      <c r="CO296" s="6">
        <f t="shared" si="105"/>
        <v>21</v>
      </c>
      <c r="CP296" s="9">
        <v>21</v>
      </c>
      <c r="CQ296" s="9">
        <v>0</v>
      </c>
      <c r="CR296" s="9">
        <v>0</v>
      </c>
      <c r="CS296" s="9">
        <v>0</v>
      </c>
      <c r="CT296" s="9">
        <v>0</v>
      </c>
      <c r="CU296" s="6">
        <f t="shared" si="106"/>
        <v>0</v>
      </c>
      <c r="CV296" s="9">
        <v>0</v>
      </c>
      <c r="CW296" s="6">
        <f t="shared" si="110"/>
        <v>0</v>
      </c>
      <c r="CX296" s="9">
        <v>0</v>
      </c>
      <c r="CY296" s="6">
        <f t="shared" si="107"/>
        <v>0</v>
      </c>
      <c r="CZ296" s="9">
        <v>0</v>
      </c>
      <c r="DA296" s="9">
        <v>0</v>
      </c>
      <c r="DB296" s="9">
        <v>0</v>
      </c>
      <c r="DC296" s="6">
        <f t="shared" si="108"/>
        <v>0</v>
      </c>
      <c r="DD296" s="9">
        <v>0</v>
      </c>
      <c r="DE296" s="9">
        <v>0</v>
      </c>
      <c r="DF296" s="10">
        <f t="shared" si="93"/>
        <v>21</v>
      </c>
    </row>
    <row r="297" spans="1:110" ht="15" customHeight="1">
      <c r="A297" s="12">
        <v>296</v>
      </c>
      <c r="B297" s="13" t="s">
        <v>131</v>
      </c>
      <c r="C297" s="3" t="s">
        <v>136</v>
      </c>
      <c r="D297" s="3" t="s">
        <v>177</v>
      </c>
      <c r="E297" s="4"/>
      <c r="F297" s="5">
        <f t="shared" si="111"/>
        <v>0</v>
      </c>
      <c r="G297" s="6">
        <f t="shared" si="94"/>
        <v>0</v>
      </c>
      <c r="H297" s="7">
        <v>0</v>
      </c>
      <c r="I297" s="7">
        <v>0</v>
      </c>
      <c r="J297" s="7">
        <v>0</v>
      </c>
      <c r="K297" s="7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6">
        <f t="shared" si="95"/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6">
        <f t="shared" si="96"/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6">
        <f t="shared" si="97"/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6">
        <f t="shared" si="98"/>
        <v>0</v>
      </c>
      <c r="BC297" s="9">
        <v>0</v>
      </c>
      <c r="BD297" s="9">
        <v>0</v>
      </c>
      <c r="BE297" s="9"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8">
        <f t="shared" si="99"/>
        <v>0</v>
      </c>
      <c r="BO297" s="9">
        <v>0</v>
      </c>
      <c r="BP297" s="9">
        <v>0</v>
      </c>
      <c r="BQ297" s="9">
        <v>0</v>
      </c>
      <c r="BR297" s="6">
        <f t="shared" si="109"/>
        <v>0</v>
      </c>
      <c r="BS297" s="9">
        <v>0</v>
      </c>
      <c r="BT297" s="9">
        <v>0</v>
      </c>
      <c r="BU297" s="9">
        <v>0</v>
      </c>
      <c r="BV297" s="6">
        <f t="shared" si="100"/>
        <v>0</v>
      </c>
      <c r="BW297" s="9">
        <v>0</v>
      </c>
      <c r="BX297" s="6">
        <f t="shared" si="101"/>
        <v>0</v>
      </c>
      <c r="BY297" s="9">
        <v>0</v>
      </c>
      <c r="BZ297" s="9">
        <v>0</v>
      </c>
      <c r="CA297" s="9">
        <v>0</v>
      </c>
      <c r="CB297" s="6">
        <f t="shared" si="102"/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6">
        <f t="shared" si="103"/>
        <v>0</v>
      </c>
      <c r="CJ297" s="9">
        <v>0</v>
      </c>
      <c r="CK297" s="6">
        <f t="shared" si="104"/>
        <v>0</v>
      </c>
      <c r="CL297" s="9">
        <v>0</v>
      </c>
      <c r="CM297" s="9">
        <v>0</v>
      </c>
      <c r="CN297" s="9">
        <v>0</v>
      </c>
      <c r="CO297" s="6">
        <f t="shared" si="105"/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6">
        <f t="shared" si="106"/>
        <v>0</v>
      </c>
      <c r="CV297" s="9">
        <v>0</v>
      </c>
      <c r="CW297" s="6">
        <f t="shared" si="110"/>
        <v>0</v>
      </c>
      <c r="CX297" s="9">
        <v>0</v>
      </c>
      <c r="CY297" s="6">
        <f t="shared" si="107"/>
        <v>0</v>
      </c>
      <c r="CZ297" s="9">
        <v>0</v>
      </c>
      <c r="DA297" s="9">
        <v>0</v>
      </c>
      <c r="DB297" s="9">
        <v>0</v>
      </c>
      <c r="DC297" s="6">
        <f t="shared" si="108"/>
        <v>0</v>
      </c>
      <c r="DD297" s="9">
        <v>0</v>
      </c>
      <c r="DE297" s="9">
        <v>0</v>
      </c>
      <c r="DF297" s="10">
        <f t="shared" si="93"/>
        <v>0</v>
      </c>
    </row>
    <row r="298" spans="1:110" ht="15" customHeight="1">
      <c r="A298" s="12">
        <v>297</v>
      </c>
      <c r="B298" s="13" t="s">
        <v>132</v>
      </c>
      <c r="C298" s="3" t="s">
        <v>136</v>
      </c>
      <c r="D298" s="3" t="s">
        <v>177</v>
      </c>
      <c r="E298" s="4"/>
      <c r="F298" s="5">
        <f t="shared" si="111"/>
        <v>0</v>
      </c>
      <c r="G298" s="6">
        <f t="shared" si="94"/>
        <v>0</v>
      </c>
      <c r="H298" s="7">
        <v>0</v>
      </c>
      <c r="I298" s="7">
        <v>0</v>
      </c>
      <c r="J298" s="7">
        <v>0</v>
      </c>
      <c r="K298" s="7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6">
        <f t="shared" si="95"/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6">
        <f t="shared" si="96"/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6">
        <f t="shared" si="97"/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6">
        <f t="shared" si="98"/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8">
        <f t="shared" si="99"/>
        <v>0</v>
      </c>
      <c r="BO298" s="9">
        <v>0</v>
      </c>
      <c r="BP298" s="9">
        <v>0</v>
      </c>
      <c r="BQ298" s="9">
        <v>0</v>
      </c>
      <c r="BR298" s="6">
        <f t="shared" si="109"/>
        <v>0</v>
      </c>
      <c r="BS298" s="9">
        <v>0</v>
      </c>
      <c r="BT298" s="9">
        <v>0</v>
      </c>
      <c r="BU298" s="9">
        <v>0</v>
      </c>
      <c r="BV298" s="6">
        <f t="shared" si="100"/>
        <v>0</v>
      </c>
      <c r="BW298" s="9">
        <v>0</v>
      </c>
      <c r="BX298" s="6">
        <f t="shared" si="101"/>
        <v>0</v>
      </c>
      <c r="BY298" s="9">
        <v>0</v>
      </c>
      <c r="BZ298" s="9">
        <v>0</v>
      </c>
      <c r="CA298" s="9">
        <v>0</v>
      </c>
      <c r="CB298" s="6">
        <f t="shared" si="102"/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6">
        <f t="shared" si="103"/>
        <v>0</v>
      </c>
      <c r="CJ298" s="9">
        <v>0</v>
      </c>
      <c r="CK298" s="6">
        <f t="shared" si="104"/>
        <v>0</v>
      </c>
      <c r="CL298" s="9">
        <v>0</v>
      </c>
      <c r="CM298" s="9">
        <v>0</v>
      </c>
      <c r="CN298" s="9">
        <v>0</v>
      </c>
      <c r="CO298" s="6">
        <f t="shared" si="105"/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6">
        <f t="shared" si="106"/>
        <v>0</v>
      </c>
      <c r="CV298" s="9">
        <v>0</v>
      </c>
      <c r="CW298" s="6">
        <f t="shared" si="110"/>
        <v>0</v>
      </c>
      <c r="CX298" s="9">
        <v>0</v>
      </c>
      <c r="CY298" s="6">
        <f t="shared" si="107"/>
        <v>0</v>
      </c>
      <c r="CZ298" s="9">
        <v>0</v>
      </c>
      <c r="DA298" s="9">
        <v>0</v>
      </c>
      <c r="DB298" s="9">
        <v>0</v>
      </c>
      <c r="DC298" s="6">
        <f t="shared" si="108"/>
        <v>0</v>
      </c>
      <c r="DD298" s="9">
        <v>0</v>
      </c>
      <c r="DE298" s="9">
        <v>0</v>
      </c>
      <c r="DF298" s="10">
        <f t="shared" si="93"/>
        <v>0</v>
      </c>
    </row>
    <row r="299" spans="1:110" ht="15" customHeight="1">
      <c r="A299" s="12">
        <v>298</v>
      </c>
      <c r="B299" s="13" t="s">
        <v>133</v>
      </c>
      <c r="C299" s="3" t="s">
        <v>136</v>
      </c>
      <c r="D299" s="3" t="s">
        <v>177</v>
      </c>
      <c r="E299" s="4"/>
      <c r="F299" s="5">
        <f t="shared" si="111"/>
        <v>0</v>
      </c>
      <c r="G299" s="6">
        <f t="shared" si="94"/>
        <v>0</v>
      </c>
      <c r="H299" s="7">
        <v>0</v>
      </c>
      <c r="I299" s="7">
        <v>0</v>
      </c>
      <c r="J299" s="7">
        <v>0</v>
      </c>
      <c r="K299" s="7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6">
        <f t="shared" si="95"/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6">
        <f t="shared" si="96"/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6">
        <f t="shared" si="97"/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6">
        <f t="shared" si="98"/>
        <v>0</v>
      </c>
      <c r="BC299" s="9">
        <v>0</v>
      </c>
      <c r="BD299" s="9">
        <v>0</v>
      </c>
      <c r="BE299" s="9"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8">
        <f t="shared" si="99"/>
        <v>0</v>
      </c>
      <c r="BO299" s="9">
        <v>0</v>
      </c>
      <c r="BP299" s="9">
        <v>0</v>
      </c>
      <c r="BQ299" s="9">
        <v>0</v>
      </c>
      <c r="BR299" s="6">
        <f t="shared" si="109"/>
        <v>0</v>
      </c>
      <c r="BS299" s="9">
        <v>0</v>
      </c>
      <c r="BT299" s="9">
        <v>0</v>
      </c>
      <c r="BU299" s="9">
        <v>0</v>
      </c>
      <c r="BV299" s="6">
        <f t="shared" si="100"/>
        <v>0</v>
      </c>
      <c r="BW299" s="9">
        <v>0</v>
      </c>
      <c r="BX299" s="6">
        <f t="shared" si="101"/>
        <v>0</v>
      </c>
      <c r="BY299" s="9">
        <v>0</v>
      </c>
      <c r="BZ299" s="9">
        <v>0</v>
      </c>
      <c r="CA299" s="9">
        <v>0</v>
      </c>
      <c r="CB299" s="6">
        <f t="shared" si="102"/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6">
        <f t="shared" si="103"/>
        <v>0</v>
      </c>
      <c r="CJ299" s="9">
        <v>0</v>
      </c>
      <c r="CK299" s="6">
        <f t="shared" si="104"/>
        <v>0</v>
      </c>
      <c r="CL299" s="9">
        <v>0</v>
      </c>
      <c r="CM299" s="9">
        <v>0</v>
      </c>
      <c r="CN299" s="9">
        <v>0</v>
      </c>
      <c r="CO299" s="6">
        <f t="shared" si="105"/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6">
        <f t="shared" si="106"/>
        <v>0</v>
      </c>
      <c r="CV299" s="9">
        <v>0</v>
      </c>
      <c r="CW299" s="6">
        <f t="shared" si="110"/>
        <v>0</v>
      </c>
      <c r="CX299" s="9">
        <v>0</v>
      </c>
      <c r="CY299" s="6">
        <f t="shared" si="107"/>
        <v>0</v>
      </c>
      <c r="CZ299" s="9">
        <v>0</v>
      </c>
      <c r="DA299" s="9">
        <v>0</v>
      </c>
      <c r="DB299" s="9">
        <v>0</v>
      </c>
      <c r="DC299" s="6">
        <f t="shared" si="108"/>
        <v>0</v>
      </c>
      <c r="DD299" s="9">
        <v>0</v>
      </c>
      <c r="DE299" s="9">
        <v>0</v>
      </c>
      <c r="DF299" s="10">
        <f t="shared" si="93"/>
        <v>0</v>
      </c>
    </row>
    <row r="300" spans="1:110" ht="15" customHeight="1">
      <c r="A300" s="12">
        <v>299</v>
      </c>
      <c r="B300" s="13" t="s">
        <v>134</v>
      </c>
      <c r="C300" s="3" t="s">
        <v>136</v>
      </c>
      <c r="D300" s="3" t="s">
        <v>177</v>
      </c>
      <c r="E300" s="4"/>
      <c r="F300" s="5">
        <f t="shared" si="111"/>
        <v>0</v>
      </c>
      <c r="G300" s="6">
        <f t="shared" si="94"/>
        <v>0</v>
      </c>
      <c r="H300" s="7">
        <v>0</v>
      </c>
      <c r="I300" s="7">
        <v>0</v>
      </c>
      <c r="J300" s="7">
        <v>0</v>
      </c>
      <c r="K300" s="7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6">
        <f t="shared" si="95"/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6">
        <f t="shared" si="96"/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6">
        <f t="shared" si="97"/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6">
        <f t="shared" si="98"/>
        <v>0</v>
      </c>
      <c r="BC300" s="9">
        <v>0</v>
      </c>
      <c r="BD300" s="9">
        <v>0</v>
      </c>
      <c r="BE300" s="9"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8">
        <f t="shared" si="99"/>
        <v>0</v>
      </c>
      <c r="BO300" s="9">
        <v>0</v>
      </c>
      <c r="BP300" s="9">
        <v>0</v>
      </c>
      <c r="BQ300" s="9">
        <v>0</v>
      </c>
      <c r="BR300" s="6">
        <f t="shared" si="109"/>
        <v>0</v>
      </c>
      <c r="BS300" s="9">
        <v>0</v>
      </c>
      <c r="BT300" s="9">
        <v>0</v>
      </c>
      <c r="BU300" s="9">
        <v>0</v>
      </c>
      <c r="BV300" s="6">
        <f t="shared" si="100"/>
        <v>0</v>
      </c>
      <c r="BW300" s="9">
        <v>0</v>
      </c>
      <c r="BX300" s="6">
        <f t="shared" si="101"/>
        <v>0</v>
      </c>
      <c r="BY300" s="9">
        <v>0</v>
      </c>
      <c r="BZ300" s="9">
        <v>0</v>
      </c>
      <c r="CA300" s="9">
        <v>0</v>
      </c>
      <c r="CB300" s="6">
        <f t="shared" si="102"/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6">
        <f t="shared" si="103"/>
        <v>0</v>
      </c>
      <c r="CJ300" s="9">
        <v>0</v>
      </c>
      <c r="CK300" s="6">
        <f t="shared" si="104"/>
        <v>0</v>
      </c>
      <c r="CL300" s="9">
        <v>0</v>
      </c>
      <c r="CM300" s="9">
        <v>0</v>
      </c>
      <c r="CN300" s="9">
        <v>0</v>
      </c>
      <c r="CO300" s="6">
        <f t="shared" si="105"/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6">
        <f t="shared" si="106"/>
        <v>0</v>
      </c>
      <c r="CV300" s="9">
        <v>0</v>
      </c>
      <c r="CW300" s="6">
        <f t="shared" si="110"/>
        <v>0</v>
      </c>
      <c r="CX300" s="9">
        <v>0</v>
      </c>
      <c r="CY300" s="6">
        <f t="shared" si="107"/>
        <v>0</v>
      </c>
      <c r="CZ300" s="9">
        <v>0</v>
      </c>
      <c r="DA300" s="9">
        <v>0</v>
      </c>
      <c r="DB300" s="9">
        <v>0</v>
      </c>
      <c r="DC300" s="6">
        <f t="shared" si="108"/>
        <v>0</v>
      </c>
      <c r="DD300" s="9">
        <v>0</v>
      </c>
      <c r="DE300" s="9">
        <v>0</v>
      </c>
      <c r="DF300" s="10">
        <f t="shared" si="93"/>
        <v>0</v>
      </c>
    </row>
    <row r="301" spans="1:110" ht="15" customHeight="1">
      <c r="A301" s="12">
        <v>300</v>
      </c>
      <c r="B301" s="13" t="s">
        <v>135</v>
      </c>
      <c r="C301" s="3" t="s">
        <v>136</v>
      </c>
      <c r="D301" s="3" t="s">
        <v>177</v>
      </c>
      <c r="E301" s="4"/>
      <c r="F301" s="5">
        <f t="shared" si="111"/>
        <v>0</v>
      </c>
      <c r="G301" s="6">
        <f t="shared" si="94"/>
        <v>0</v>
      </c>
      <c r="H301" s="7">
        <v>0</v>
      </c>
      <c r="I301" s="7">
        <v>0</v>
      </c>
      <c r="J301" s="7">
        <v>0</v>
      </c>
      <c r="K301" s="7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6">
        <f t="shared" si="95"/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6">
        <f t="shared" si="96"/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6">
        <f t="shared" si="97"/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6">
        <f t="shared" si="98"/>
        <v>0</v>
      </c>
      <c r="BC301" s="9">
        <v>0</v>
      </c>
      <c r="BD301" s="9">
        <v>0</v>
      </c>
      <c r="BE301" s="9"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8">
        <f t="shared" si="99"/>
        <v>0</v>
      </c>
      <c r="BO301" s="9">
        <v>0</v>
      </c>
      <c r="BP301" s="9">
        <v>0</v>
      </c>
      <c r="BQ301" s="9">
        <v>0</v>
      </c>
      <c r="BR301" s="6">
        <f t="shared" si="109"/>
        <v>0</v>
      </c>
      <c r="BS301" s="9">
        <v>0</v>
      </c>
      <c r="BT301" s="9">
        <v>0</v>
      </c>
      <c r="BU301" s="9">
        <v>0</v>
      </c>
      <c r="BV301" s="6">
        <f t="shared" si="100"/>
        <v>0</v>
      </c>
      <c r="BW301" s="9">
        <v>0</v>
      </c>
      <c r="BX301" s="6">
        <f t="shared" si="101"/>
        <v>0</v>
      </c>
      <c r="BY301" s="9">
        <v>0</v>
      </c>
      <c r="BZ301" s="9">
        <v>0</v>
      </c>
      <c r="CA301" s="9">
        <v>0</v>
      </c>
      <c r="CB301" s="6">
        <f t="shared" si="102"/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6">
        <f t="shared" si="103"/>
        <v>0</v>
      </c>
      <c r="CJ301" s="9">
        <v>0</v>
      </c>
      <c r="CK301" s="6">
        <f t="shared" si="104"/>
        <v>0</v>
      </c>
      <c r="CL301" s="9">
        <v>0</v>
      </c>
      <c r="CM301" s="9">
        <v>0</v>
      </c>
      <c r="CN301" s="9">
        <v>0</v>
      </c>
      <c r="CO301" s="6">
        <f t="shared" si="105"/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6">
        <f t="shared" si="106"/>
        <v>0</v>
      </c>
      <c r="CV301" s="9">
        <v>0</v>
      </c>
      <c r="CW301" s="6">
        <f t="shared" si="110"/>
        <v>0</v>
      </c>
      <c r="CX301" s="9">
        <v>0</v>
      </c>
      <c r="CY301" s="6">
        <f t="shared" si="107"/>
        <v>0</v>
      </c>
      <c r="CZ301" s="9">
        <v>0</v>
      </c>
      <c r="DA301" s="9">
        <v>0</v>
      </c>
      <c r="DB301" s="9">
        <v>0</v>
      </c>
      <c r="DC301" s="6">
        <f t="shared" si="108"/>
        <v>0</v>
      </c>
      <c r="DD301" s="9">
        <v>0</v>
      </c>
      <c r="DE301" s="9">
        <v>0</v>
      </c>
      <c r="DF301" s="10">
        <f t="shared" si="93"/>
        <v>0</v>
      </c>
    </row>
    <row r="302" spans="1:110" ht="15" customHeight="1">
      <c r="A302" s="12">
        <v>301</v>
      </c>
      <c r="B302" s="13" t="s">
        <v>136</v>
      </c>
      <c r="C302" s="3" t="s">
        <v>136</v>
      </c>
      <c r="D302" s="3" t="s">
        <v>177</v>
      </c>
      <c r="E302" s="4"/>
      <c r="F302" s="5">
        <f t="shared" si="111"/>
        <v>0</v>
      </c>
      <c r="G302" s="6">
        <f t="shared" si="94"/>
        <v>0</v>
      </c>
      <c r="H302" s="7">
        <v>0</v>
      </c>
      <c r="I302" s="7">
        <v>0</v>
      </c>
      <c r="J302" s="7">
        <v>0</v>
      </c>
      <c r="K302" s="7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6">
        <f t="shared" si="95"/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6">
        <f t="shared" si="96"/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6">
        <f t="shared" si="97"/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6">
        <f t="shared" si="98"/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8">
        <f t="shared" si="99"/>
        <v>0</v>
      </c>
      <c r="BO302" s="9">
        <v>0</v>
      </c>
      <c r="BP302" s="9">
        <v>0</v>
      </c>
      <c r="BQ302" s="9">
        <v>0</v>
      </c>
      <c r="BR302" s="6">
        <f t="shared" si="109"/>
        <v>0</v>
      </c>
      <c r="BS302" s="9">
        <v>0</v>
      </c>
      <c r="BT302" s="9">
        <v>0</v>
      </c>
      <c r="BU302" s="9">
        <v>0</v>
      </c>
      <c r="BV302" s="6">
        <f t="shared" si="100"/>
        <v>0</v>
      </c>
      <c r="BW302" s="9">
        <v>0</v>
      </c>
      <c r="BX302" s="6">
        <f t="shared" si="101"/>
        <v>0</v>
      </c>
      <c r="BY302" s="9">
        <v>0</v>
      </c>
      <c r="BZ302" s="9">
        <v>0</v>
      </c>
      <c r="CA302" s="9">
        <v>0</v>
      </c>
      <c r="CB302" s="6">
        <f t="shared" si="102"/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6">
        <f t="shared" si="103"/>
        <v>0</v>
      </c>
      <c r="CJ302" s="9">
        <v>0</v>
      </c>
      <c r="CK302" s="6">
        <f t="shared" si="104"/>
        <v>0</v>
      </c>
      <c r="CL302" s="9">
        <v>0</v>
      </c>
      <c r="CM302" s="9">
        <v>0</v>
      </c>
      <c r="CN302" s="9">
        <v>0</v>
      </c>
      <c r="CO302" s="6">
        <f t="shared" si="105"/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6">
        <f t="shared" si="106"/>
        <v>0</v>
      </c>
      <c r="CV302" s="9">
        <v>0</v>
      </c>
      <c r="CW302" s="6">
        <f t="shared" si="110"/>
        <v>0</v>
      </c>
      <c r="CX302" s="9">
        <v>0</v>
      </c>
      <c r="CY302" s="6">
        <f t="shared" si="107"/>
        <v>0</v>
      </c>
      <c r="CZ302" s="9">
        <v>0</v>
      </c>
      <c r="DA302" s="9">
        <v>0</v>
      </c>
      <c r="DB302" s="9">
        <v>0</v>
      </c>
      <c r="DC302" s="6">
        <f t="shared" si="108"/>
        <v>0</v>
      </c>
      <c r="DD302" s="9">
        <v>0</v>
      </c>
      <c r="DE302" s="9">
        <v>0</v>
      </c>
      <c r="DF302" s="10">
        <f t="shared" si="93"/>
        <v>0</v>
      </c>
    </row>
    <row r="303" spans="1:110" ht="15" customHeight="1">
      <c r="A303" s="12">
        <v>302</v>
      </c>
      <c r="B303" s="13" t="s">
        <v>113</v>
      </c>
      <c r="C303" s="3" t="s">
        <v>178</v>
      </c>
      <c r="D303" s="3" t="s">
        <v>179</v>
      </c>
      <c r="E303" s="4" t="s">
        <v>180</v>
      </c>
      <c r="F303" s="5">
        <f t="shared" si="111"/>
        <v>6129</v>
      </c>
      <c r="G303" s="6">
        <f t="shared" si="94"/>
        <v>0</v>
      </c>
      <c r="H303" s="7">
        <v>0</v>
      </c>
      <c r="I303" s="7">
        <v>0</v>
      </c>
      <c r="J303" s="7">
        <v>0</v>
      </c>
      <c r="K303" s="7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6">
        <f t="shared" si="95"/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6">
        <f t="shared" si="96"/>
        <v>13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13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6">
        <f t="shared" si="97"/>
        <v>412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412</v>
      </c>
      <c r="BB303" s="6">
        <f t="shared" si="98"/>
        <v>186</v>
      </c>
      <c r="BC303" s="9">
        <v>55</v>
      </c>
      <c r="BD303" s="9">
        <v>48</v>
      </c>
      <c r="BE303" s="9">
        <v>83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8">
        <f t="shared" si="99"/>
        <v>0</v>
      </c>
      <c r="BO303" s="9">
        <v>0</v>
      </c>
      <c r="BP303" s="9">
        <v>0</v>
      </c>
      <c r="BQ303" s="9">
        <v>0</v>
      </c>
      <c r="BR303" s="6">
        <f t="shared" si="109"/>
        <v>812</v>
      </c>
      <c r="BS303" s="9">
        <v>812</v>
      </c>
      <c r="BT303" s="9">
        <v>0</v>
      </c>
      <c r="BU303" s="9">
        <v>0</v>
      </c>
      <c r="BV303" s="6">
        <f t="shared" si="100"/>
        <v>3271</v>
      </c>
      <c r="BW303" s="9">
        <v>3271</v>
      </c>
      <c r="BX303" s="6">
        <f t="shared" si="101"/>
        <v>0</v>
      </c>
      <c r="BY303" s="9">
        <v>0</v>
      </c>
      <c r="BZ303" s="9">
        <v>0</v>
      </c>
      <c r="CA303" s="9">
        <v>0</v>
      </c>
      <c r="CB303" s="6">
        <f t="shared" si="102"/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6">
        <f t="shared" si="103"/>
        <v>0</v>
      </c>
      <c r="CJ303" s="9">
        <v>0</v>
      </c>
      <c r="CK303" s="6">
        <f t="shared" si="104"/>
        <v>0</v>
      </c>
      <c r="CL303" s="9">
        <v>0</v>
      </c>
      <c r="CM303" s="9">
        <v>0</v>
      </c>
      <c r="CN303" s="9">
        <v>0</v>
      </c>
      <c r="CO303" s="6">
        <f t="shared" si="105"/>
        <v>1270</v>
      </c>
      <c r="CP303" s="9">
        <v>0</v>
      </c>
      <c r="CQ303" s="9">
        <v>0</v>
      </c>
      <c r="CR303" s="9">
        <v>0</v>
      </c>
      <c r="CS303" s="9">
        <v>1270</v>
      </c>
      <c r="CT303" s="9">
        <v>0</v>
      </c>
      <c r="CU303" s="6">
        <f t="shared" si="106"/>
        <v>0</v>
      </c>
      <c r="CV303" s="9">
        <v>0</v>
      </c>
      <c r="CW303" s="6">
        <f t="shared" si="110"/>
        <v>165</v>
      </c>
      <c r="CX303" s="9">
        <v>165</v>
      </c>
      <c r="CY303" s="6">
        <f t="shared" si="107"/>
        <v>0</v>
      </c>
      <c r="CZ303" s="9">
        <v>0</v>
      </c>
      <c r="DA303" s="9">
        <v>0</v>
      </c>
      <c r="DB303" s="9">
        <v>0</v>
      </c>
      <c r="DC303" s="6">
        <f t="shared" si="108"/>
        <v>0</v>
      </c>
      <c r="DD303" s="9">
        <v>0</v>
      </c>
      <c r="DE303" s="9">
        <v>0</v>
      </c>
      <c r="DF303" s="10">
        <f t="shared" si="93"/>
        <v>6129</v>
      </c>
    </row>
    <row r="304" spans="1:110" ht="15" customHeight="1">
      <c r="A304" s="12">
        <v>303</v>
      </c>
      <c r="B304" s="13" t="s">
        <v>118</v>
      </c>
      <c r="C304" s="3" t="s">
        <v>178</v>
      </c>
      <c r="D304" s="3" t="s">
        <v>179</v>
      </c>
      <c r="E304" s="4"/>
      <c r="F304" s="5">
        <f t="shared" si="111"/>
        <v>1663</v>
      </c>
      <c r="G304" s="6">
        <f t="shared" si="94"/>
        <v>0</v>
      </c>
      <c r="H304" s="7">
        <v>0</v>
      </c>
      <c r="I304" s="7">
        <v>0</v>
      </c>
      <c r="J304" s="7">
        <v>0</v>
      </c>
      <c r="K304" s="7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6">
        <f t="shared" si="95"/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6">
        <f t="shared" si="96"/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6">
        <f t="shared" si="97"/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6">
        <f t="shared" si="98"/>
        <v>891</v>
      </c>
      <c r="BC304" s="9">
        <v>863</v>
      </c>
      <c r="BD304" s="9">
        <v>0</v>
      </c>
      <c r="BE304" s="9">
        <v>0</v>
      </c>
      <c r="BF304" s="9">
        <v>28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8">
        <f t="shared" si="99"/>
        <v>0</v>
      </c>
      <c r="BO304" s="9">
        <v>0</v>
      </c>
      <c r="BP304" s="9">
        <v>0</v>
      </c>
      <c r="BQ304" s="9">
        <v>0</v>
      </c>
      <c r="BR304" s="6">
        <f t="shared" si="109"/>
        <v>725</v>
      </c>
      <c r="BS304" s="9">
        <v>725</v>
      </c>
      <c r="BT304" s="9">
        <v>0</v>
      </c>
      <c r="BU304" s="9">
        <v>0</v>
      </c>
      <c r="BV304" s="6">
        <f t="shared" si="100"/>
        <v>0</v>
      </c>
      <c r="BW304" s="9">
        <v>0</v>
      </c>
      <c r="BX304" s="6">
        <f t="shared" si="101"/>
        <v>0</v>
      </c>
      <c r="BY304" s="9">
        <v>0</v>
      </c>
      <c r="BZ304" s="9">
        <v>0</v>
      </c>
      <c r="CA304" s="9">
        <v>0</v>
      </c>
      <c r="CB304" s="6">
        <f t="shared" si="102"/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6">
        <f t="shared" si="103"/>
        <v>0</v>
      </c>
      <c r="CJ304" s="9">
        <v>0</v>
      </c>
      <c r="CK304" s="6">
        <f t="shared" si="104"/>
        <v>0</v>
      </c>
      <c r="CL304" s="9">
        <v>0</v>
      </c>
      <c r="CM304" s="9">
        <v>0</v>
      </c>
      <c r="CN304" s="9">
        <v>0</v>
      </c>
      <c r="CO304" s="6">
        <f t="shared" si="105"/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6">
        <f t="shared" si="106"/>
        <v>0</v>
      </c>
      <c r="CV304" s="9">
        <v>0</v>
      </c>
      <c r="CW304" s="6">
        <f t="shared" si="110"/>
        <v>47</v>
      </c>
      <c r="CX304" s="9">
        <v>47</v>
      </c>
      <c r="CY304" s="6">
        <f t="shared" si="107"/>
        <v>0</v>
      </c>
      <c r="CZ304" s="9">
        <v>0</v>
      </c>
      <c r="DA304" s="9">
        <v>0</v>
      </c>
      <c r="DB304" s="9">
        <v>0</v>
      </c>
      <c r="DC304" s="6">
        <f t="shared" si="108"/>
        <v>0</v>
      </c>
      <c r="DD304" s="9">
        <v>0</v>
      </c>
      <c r="DE304" s="9">
        <v>0</v>
      </c>
      <c r="DF304" s="10">
        <f t="shared" si="93"/>
        <v>1663</v>
      </c>
    </row>
    <row r="305" spans="1:110" ht="15" customHeight="1">
      <c r="A305" s="12">
        <v>304</v>
      </c>
      <c r="B305" s="13" t="s">
        <v>123</v>
      </c>
      <c r="C305" s="3" t="s">
        <v>178</v>
      </c>
      <c r="D305" s="3" t="s">
        <v>179</v>
      </c>
      <c r="E305" s="4"/>
      <c r="F305" s="5">
        <f t="shared" si="111"/>
        <v>229</v>
      </c>
      <c r="G305" s="6">
        <f t="shared" si="94"/>
        <v>0</v>
      </c>
      <c r="H305" s="7">
        <v>0</v>
      </c>
      <c r="I305" s="7">
        <v>0</v>
      </c>
      <c r="J305" s="7">
        <v>0</v>
      </c>
      <c r="K305" s="7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6">
        <f t="shared" si="95"/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6">
        <f t="shared" si="96"/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6">
        <f t="shared" si="97"/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6">
        <f t="shared" si="98"/>
        <v>184</v>
      </c>
      <c r="BC305" s="9">
        <v>0</v>
      </c>
      <c r="BD305" s="9">
        <v>184</v>
      </c>
      <c r="BE305" s="9"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8">
        <f t="shared" si="99"/>
        <v>0</v>
      </c>
      <c r="BO305" s="9">
        <v>0</v>
      </c>
      <c r="BP305" s="9">
        <v>0</v>
      </c>
      <c r="BQ305" s="9">
        <v>0</v>
      </c>
      <c r="BR305" s="6">
        <f t="shared" si="109"/>
        <v>0</v>
      </c>
      <c r="BS305" s="9">
        <v>0</v>
      </c>
      <c r="BT305" s="9">
        <v>0</v>
      </c>
      <c r="BU305" s="9">
        <v>0</v>
      </c>
      <c r="BV305" s="6">
        <f t="shared" si="100"/>
        <v>0</v>
      </c>
      <c r="BW305" s="9">
        <v>0</v>
      </c>
      <c r="BX305" s="6">
        <f t="shared" si="101"/>
        <v>0</v>
      </c>
      <c r="BY305" s="9">
        <v>0</v>
      </c>
      <c r="BZ305" s="9">
        <v>0</v>
      </c>
      <c r="CA305" s="9">
        <v>0</v>
      </c>
      <c r="CB305" s="6">
        <f t="shared" si="102"/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6">
        <f t="shared" si="103"/>
        <v>0</v>
      </c>
      <c r="CJ305" s="9">
        <v>0</v>
      </c>
      <c r="CK305" s="6">
        <f t="shared" si="104"/>
        <v>0</v>
      </c>
      <c r="CL305" s="9">
        <v>0</v>
      </c>
      <c r="CM305" s="9">
        <v>0</v>
      </c>
      <c r="CN305" s="9">
        <v>0</v>
      </c>
      <c r="CO305" s="6">
        <f t="shared" si="105"/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6">
        <f t="shared" si="106"/>
        <v>0</v>
      </c>
      <c r="CV305" s="9">
        <v>0</v>
      </c>
      <c r="CW305" s="6">
        <f t="shared" si="110"/>
        <v>45</v>
      </c>
      <c r="CX305" s="9">
        <v>45</v>
      </c>
      <c r="CY305" s="6">
        <f t="shared" si="107"/>
        <v>0</v>
      </c>
      <c r="CZ305" s="9">
        <v>0</v>
      </c>
      <c r="DA305" s="9">
        <v>0</v>
      </c>
      <c r="DB305" s="9">
        <v>0</v>
      </c>
      <c r="DC305" s="6">
        <f t="shared" si="108"/>
        <v>0</v>
      </c>
      <c r="DD305" s="9">
        <v>0</v>
      </c>
      <c r="DE305" s="9">
        <v>0</v>
      </c>
      <c r="DF305" s="10">
        <f t="shared" si="93"/>
        <v>229</v>
      </c>
    </row>
    <row r="306" spans="1:110" ht="15" customHeight="1">
      <c r="A306" s="12">
        <v>305</v>
      </c>
      <c r="B306" s="13" t="s">
        <v>124</v>
      </c>
      <c r="C306" s="3" t="s">
        <v>178</v>
      </c>
      <c r="D306" s="3" t="s">
        <v>179</v>
      </c>
      <c r="E306" s="4"/>
      <c r="F306" s="5">
        <f t="shared" si="111"/>
        <v>188</v>
      </c>
      <c r="G306" s="6">
        <f t="shared" si="94"/>
        <v>0</v>
      </c>
      <c r="H306" s="7">
        <v>0</v>
      </c>
      <c r="I306" s="7">
        <v>0</v>
      </c>
      <c r="J306" s="7">
        <v>0</v>
      </c>
      <c r="K306" s="7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6">
        <f t="shared" si="95"/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6">
        <f t="shared" si="96"/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6">
        <f t="shared" si="97"/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6">
        <f t="shared" si="98"/>
        <v>153</v>
      </c>
      <c r="BC306" s="9">
        <v>55</v>
      </c>
      <c r="BD306" s="9">
        <v>0</v>
      </c>
      <c r="BE306" s="9">
        <v>27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71</v>
      </c>
      <c r="BM306" s="9">
        <v>0</v>
      </c>
      <c r="BN306" s="8">
        <f t="shared" si="99"/>
        <v>0</v>
      </c>
      <c r="BO306" s="9">
        <v>0</v>
      </c>
      <c r="BP306" s="9">
        <v>0</v>
      </c>
      <c r="BQ306" s="9">
        <v>0</v>
      </c>
      <c r="BR306" s="6">
        <f t="shared" si="109"/>
        <v>0</v>
      </c>
      <c r="BS306" s="9">
        <v>0</v>
      </c>
      <c r="BT306" s="9">
        <v>0</v>
      </c>
      <c r="BU306" s="9">
        <v>0</v>
      </c>
      <c r="BV306" s="6">
        <f t="shared" si="100"/>
        <v>0</v>
      </c>
      <c r="BW306" s="9">
        <v>0</v>
      </c>
      <c r="BX306" s="6">
        <f t="shared" si="101"/>
        <v>0</v>
      </c>
      <c r="BY306" s="9">
        <v>0</v>
      </c>
      <c r="BZ306" s="9">
        <v>0</v>
      </c>
      <c r="CA306" s="9">
        <v>0</v>
      </c>
      <c r="CB306" s="6">
        <f t="shared" si="102"/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6">
        <f t="shared" si="103"/>
        <v>0</v>
      </c>
      <c r="CJ306" s="9">
        <v>0</v>
      </c>
      <c r="CK306" s="6">
        <f t="shared" si="104"/>
        <v>0</v>
      </c>
      <c r="CL306" s="9">
        <v>0</v>
      </c>
      <c r="CM306" s="9">
        <v>0</v>
      </c>
      <c r="CN306" s="9">
        <v>0</v>
      </c>
      <c r="CO306" s="6">
        <f t="shared" si="105"/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6">
        <f t="shared" si="106"/>
        <v>0</v>
      </c>
      <c r="CV306" s="9">
        <v>0</v>
      </c>
      <c r="CW306" s="6">
        <f t="shared" si="110"/>
        <v>35</v>
      </c>
      <c r="CX306" s="9">
        <v>35</v>
      </c>
      <c r="CY306" s="6">
        <f t="shared" si="107"/>
        <v>0</v>
      </c>
      <c r="CZ306" s="9">
        <v>0</v>
      </c>
      <c r="DA306" s="9">
        <v>0</v>
      </c>
      <c r="DB306" s="9">
        <v>0</v>
      </c>
      <c r="DC306" s="6">
        <f t="shared" si="108"/>
        <v>0</v>
      </c>
      <c r="DD306" s="9">
        <v>0</v>
      </c>
      <c r="DE306" s="9">
        <v>0</v>
      </c>
      <c r="DF306" s="10">
        <f t="shared" si="93"/>
        <v>188</v>
      </c>
    </row>
    <row r="307" spans="1:110" ht="15" customHeight="1">
      <c r="A307" s="12">
        <v>306</v>
      </c>
      <c r="B307" s="13" t="s">
        <v>125</v>
      </c>
      <c r="C307" s="3" t="s">
        <v>178</v>
      </c>
      <c r="D307" s="3" t="s">
        <v>179</v>
      </c>
      <c r="E307" s="4"/>
      <c r="F307" s="5">
        <f t="shared" si="111"/>
        <v>552</v>
      </c>
      <c r="G307" s="6">
        <f t="shared" si="94"/>
        <v>0</v>
      </c>
      <c r="H307" s="7">
        <v>0</v>
      </c>
      <c r="I307" s="7">
        <v>0</v>
      </c>
      <c r="J307" s="7">
        <v>0</v>
      </c>
      <c r="K307" s="7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6">
        <f t="shared" si="95"/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6">
        <f t="shared" si="96"/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6">
        <f t="shared" si="97"/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6">
        <f t="shared" si="98"/>
        <v>500</v>
      </c>
      <c r="BC307" s="9">
        <v>412</v>
      </c>
      <c r="BD307" s="9">
        <v>0</v>
      </c>
      <c r="BE307" s="9">
        <v>40</v>
      </c>
      <c r="BF307" s="9">
        <v>0</v>
      </c>
      <c r="BG307" s="9">
        <v>0</v>
      </c>
      <c r="BH307" s="9">
        <v>0</v>
      </c>
      <c r="BI307" s="9">
        <v>0</v>
      </c>
      <c r="BJ307" s="9">
        <v>48</v>
      </c>
      <c r="BK307" s="9">
        <v>0</v>
      </c>
      <c r="BL307" s="9">
        <v>0</v>
      </c>
      <c r="BM307" s="9">
        <v>0</v>
      </c>
      <c r="BN307" s="8">
        <f t="shared" si="99"/>
        <v>0</v>
      </c>
      <c r="BO307" s="9">
        <v>0</v>
      </c>
      <c r="BP307" s="9">
        <v>0</v>
      </c>
      <c r="BQ307" s="9">
        <v>0</v>
      </c>
      <c r="BR307" s="6">
        <f t="shared" si="109"/>
        <v>21</v>
      </c>
      <c r="BS307" s="9">
        <v>21</v>
      </c>
      <c r="BT307" s="9">
        <v>0</v>
      </c>
      <c r="BU307" s="9">
        <v>0</v>
      </c>
      <c r="BV307" s="6">
        <f t="shared" si="100"/>
        <v>0</v>
      </c>
      <c r="BW307" s="9">
        <v>0</v>
      </c>
      <c r="BX307" s="6">
        <f t="shared" si="101"/>
        <v>0</v>
      </c>
      <c r="BY307" s="9">
        <v>0</v>
      </c>
      <c r="BZ307" s="9">
        <v>0</v>
      </c>
      <c r="CA307" s="9">
        <v>0</v>
      </c>
      <c r="CB307" s="6">
        <f t="shared" si="102"/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6">
        <f t="shared" si="103"/>
        <v>0</v>
      </c>
      <c r="CJ307" s="9">
        <v>0</v>
      </c>
      <c r="CK307" s="6">
        <f t="shared" si="104"/>
        <v>0</v>
      </c>
      <c r="CL307" s="9">
        <v>0</v>
      </c>
      <c r="CM307" s="9">
        <v>0</v>
      </c>
      <c r="CN307" s="9">
        <v>0</v>
      </c>
      <c r="CO307" s="6">
        <f t="shared" si="105"/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6">
        <f t="shared" si="106"/>
        <v>0</v>
      </c>
      <c r="CV307" s="9">
        <v>0</v>
      </c>
      <c r="CW307" s="6">
        <f t="shared" si="110"/>
        <v>31</v>
      </c>
      <c r="CX307" s="9">
        <v>31</v>
      </c>
      <c r="CY307" s="6">
        <f t="shared" si="107"/>
        <v>0</v>
      </c>
      <c r="CZ307" s="9">
        <v>0</v>
      </c>
      <c r="DA307" s="9">
        <v>0</v>
      </c>
      <c r="DB307" s="9">
        <v>0</v>
      </c>
      <c r="DC307" s="6">
        <f t="shared" si="108"/>
        <v>0</v>
      </c>
      <c r="DD307" s="9">
        <v>0</v>
      </c>
      <c r="DE307" s="9">
        <v>0</v>
      </c>
      <c r="DF307" s="10">
        <f t="shared" si="93"/>
        <v>552</v>
      </c>
    </row>
    <row r="308" spans="1:110" ht="15" customHeight="1">
      <c r="A308" s="12">
        <v>307</v>
      </c>
      <c r="B308" s="13" t="s">
        <v>126</v>
      </c>
      <c r="C308" s="3" t="s">
        <v>178</v>
      </c>
      <c r="D308" s="3" t="s">
        <v>179</v>
      </c>
      <c r="E308" s="4"/>
      <c r="F308" s="5">
        <f t="shared" si="111"/>
        <v>630</v>
      </c>
      <c r="G308" s="6">
        <f t="shared" si="94"/>
        <v>0</v>
      </c>
      <c r="H308" s="7">
        <v>0</v>
      </c>
      <c r="I308" s="7">
        <v>0</v>
      </c>
      <c r="J308" s="7">
        <v>0</v>
      </c>
      <c r="K308" s="7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6">
        <f t="shared" si="95"/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6">
        <f t="shared" si="96"/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6">
        <f t="shared" si="97"/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6">
        <f t="shared" si="98"/>
        <v>2</v>
      </c>
      <c r="BC308" s="9">
        <v>0</v>
      </c>
      <c r="BD308" s="9">
        <v>0</v>
      </c>
      <c r="BE308" s="9"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2</v>
      </c>
      <c r="BM308" s="9">
        <v>0</v>
      </c>
      <c r="BN308" s="8">
        <f t="shared" si="99"/>
        <v>0</v>
      </c>
      <c r="BO308" s="9">
        <v>0</v>
      </c>
      <c r="BP308" s="9">
        <v>0</v>
      </c>
      <c r="BQ308" s="9">
        <v>0</v>
      </c>
      <c r="BR308" s="6">
        <f t="shared" si="109"/>
        <v>0</v>
      </c>
      <c r="BS308" s="9">
        <v>0</v>
      </c>
      <c r="BT308" s="9">
        <v>0</v>
      </c>
      <c r="BU308" s="9">
        <v>0</v>
      </c>
      <c r="BV308" s="6">
        <f t="shared" si="100"/>
        <v>623</v>
      </c>
      <c r="BW308" s="9">
        <v>623</v>
      </c>
      <c r="BX308" s="6">
        <f t="shared" si="101"/>
        <v>0</v>
      </c>
      <c r="BY308" s="9">
        <v>0</v>
      </c>
      <c r="BZ308" s="9">
        <v>0</v>
      </c>
      <c r="CA308" s="9">
        <v>0</v>
      </c>
      <c r="CB308" s="6">
        <f t="shared" si="102"/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6">
        <f t="shared" si="103"/>
        <v>0</v>
      </c>
      <c r="CJ308" s="9">
        <v>0</v>
      </c>
      <c r="CK308" s="6">
        <f t="shared" si="104"/>
        <v>0</v>
      </c>
      <c r="CL308" s="9">
        <v>0</v>
      </c>
      <c r="CM308" s="9">
        <v>0</v>
      </c>
      <c r="CN308" s="9">
        <v>0</v>
      </c>
      <c r="CO308" s="6">
        <f t="shared" si="105"/>
        <v>2</v>
      </c>
      <c r="CP308" s="9">
        <v>0</v>
      </c>
      <c r="CQ308" s="9">
        <v>0</v>
      </c>
      <c r="CR308" s="9">
        <v>0</v>
      </c>
      <c r="CS308" s="9">
        <v>2</v>
      </c>
      <c r="CT308" s="9">
        <v>0</v>
      </c>
      <c r="CU308" s="6">
        <f t="shared" si="106"/>
        <v>0</v>
      </c>
      <c r="CV308" s="9">
        <v>0</v>
      </c>
      <c r="CW308" s="6">
        <f t="shared" si="110"/>
        <v>3</v>
      </c>
      <c r="CX308" s="9">
        <v>3</v>
      </c>
      <c r="CY308" s="6">
        <f t="shared" si="107"/>
        <v>0</v>
      </c>
      <c r="CZ308" s="9">
        <v>0</v>
      </c>
      <c r="DA308" s="9">
        <v>0</v>
      </c>
      <c r="DB308" s="9">
        <v>0</v>
      </c>
      <c r="DC308" s="6">
        <f t="shared" si="108"/>
        <v>0</v>
      </c>
      <c r="DD308" s="9">
        <v>0</v>
      </c>
      <c r="DE308" s="9">
        <v>0</v>
      </c>
      <c r="DF308" s="10">
        <f t="shared" si="93"/>
        <v>630</v>
      </c>
    </row>
    <row r="309" spans="1:110" ht="15" customHeight="1">
      <c r="A309" s="12">
        <v>308</v>
      </c>
      <c r="B309" s="13" t="s">
        <v>127</v>
      </c>
      <c r="C309" s="3" t="s">
        <v>178</v>
      </c>
      <c r="D309" s="3" t="s">
        <v>179</v>
      </c>
      <c r="E309" s="4"/>
      <c r="F309" s="5">
        <f t="shared" si="111"/>
        <v>3324</v>
      </c>
      <c r="G309" s="6">
        <f t="shared" si="94"/>
        <v>774</v>
      </c>
      <c r="H309" s="7">
        <v>230</v>
      </c>
      <c r="I309" s="7">
        <v>0</v>
      </c>
      <c r="J309" s="7">
        <v>0</v>
      </c>
      <c r="K309" s="7">
        <v>0</v>
      </c>
      <c r="L309" s="9">
        <v>0</v>
      </c>
      <c r="M309" s="9">
        <v>0</v>
      </c>
      <c r="N309" s="9">
        <v>0</v>
      </c>
      <c r="O309" s="9">
        <v>544</v>
      </c>
      <c r="P309" s="9">
        <v>0</v>
      </c>
      <c r="Q309" s="6">
        <f t="shared" si="95"/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6">
        <f t="shared" si="96"/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6">
        <f t="shared" si="97"/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6">
        <f t="shared" si="98"/>
        <v>542</v>
      </c>
      <c r="BC309" s="9">
        <v>447</v>
      </c>
      <c r="BD309" s="9">
        <v>0</v>
      </c>
      <c r="BE309" s="9">
        <v>77</v>
      </c>
      <c r="BF309" s="9">
        <v>0</v>
      </c>
      <c r="BG309" s="9">
        <v>0</v>
      </c>
      <c r="BH309" s="9">
        <v>0</v>
      </c>
      <c r="BI309" s="9">
        <v>0</v>
      </c>
      <c r="BJ309" s="9">
        <v>18</v>
      </c>
      <c r="BK309" s="9">
        <v>0</v>
      </c>
      <c r="BL309" s="9">
        <v>0</v>
      </c>
      <c r="BM309" s="9">
        <v>0</v>
      </c>
      <c r="BN309" s="8">
        <f t="shared" si="99"/>
        <v>0</v>
      </c>
      <c r="BO309" s="9">
        <v>0</v>
      </c>
      <c r="BP309" s="9">
        <v>0</v>
      </c>
      <c r="BQ309" s="9">
        <v>0</v>
      </c>
      <c r="BR309" s="6">
        <f t="shared" si="109"/>
        <v>0</v>
      </c>
      <c r="BS309" s="9">
        <v>0</v>
      </c>
      <c r="BT309" s="9">
        <v>0</v>
      </c>
      <c r="BU309" s="9">
        <v>0</v>
      </c>
      <c r="BV309" s="6">
        <f t="shared" si="100"/>
        <v>0</v>
      </c>
      <c r="BW309" s="9">
        <v>0</v>
      </c>
      <c r="BX309" s="6">
        <f t="shared" si="101"/>
        <v>0</v>
      </c>
      <c r="BY309" s="9">
        <v>0</v>
      </c>
      <c r="BZ309" s="9">
        <v>0</v>
      </c>
      <c r="CA309" s="9">
        <v>0</v>
      </c>
      <c r="CB309" s="6">
        <f t="shared" si="102"/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6">
        <f t="shared" si="103"/>
        <v>0</v>
      </c>
      <c r="CJ309" s="9">
        <v>0</v>
      </c>
      <c r="CK309" s="6">
        <f t="shared" si="104"/>
        <v>23</v>
      </c>
      <c r="CL309" s="9">
        <v>0</v>
      </c>
      <c r="CM309" s="9">
        <v>0</v>
      </c>
      <c r="CN309" s="9">
        <v>23</v>
      </c>
      <c r="CO309" s="6">
        <f t="shared" si="105"/>
        <v>1766</v>
      </c>
      <c r="CP309" s="9">
        <v>0</v>
      </c>
      <c r="CQ309" s="9">
        <v>0</v>
      </c>
      <c r="CR309" s="9">
        <v>0</v>
      </c>
      <c r="CS309" s="9">
        <v>1766</v>
      </c>
      <c r="CT309" s="9">
        <v>0</v>
      </c>
      <c r="CU309" s="6">
        <f t="shared" si="106"/>
        <v>0</v>
      </c>
      <c r="CV309" s="9">
        <v>0</v>
      </c>
      <c r="CW309" s="6">
        <f t="shared" si="110"/>
        <v>219</v>
      </c>
      <c r="CX309" s="9">
        <v>219</v>
      </c>
      <c r="CY309" s="6">
        <f t="shared" si="107"/>
        <v>0</v>
      </c>
      <c r="CZ309" s="9">
        <v>0</v>
      </c>
      <c r="DA309" s="9">
        <v>0</v>
      </c>
      <c r="DB309" s="9">
        <v>0</v>
      </c>
      <c r="DC309" s="6">
        <f t="shared" si="108"/>
        <v>0</v>
      </c>
      <c r="DD309" s="9">
        <v>0</v>
      </c>
      <c r="DE309" s="9">
        <v>0</v>
      </c>
      <c r="DF309" s="10">
        <f t="shared" si="93"/>
        <v>3324</v>
      </c>
    </row>
    <row r="310" spans="1:110" ht="15" customHeight="1">
      <c r="A310" s="12">
        <v>309</v>
      </c>
      <c r="B310" s="13" t="s">
        <v>128</v>
      </c>
      <c r="C310" s="3" t="s">
        <v>178</v>
      </c>
      <c r="D310" s="3" t="s">
        <v>179</v>
      </c>
      <c r="E310" s="4"/>
      <c r="F310" s="5">
        <f t="shared" si="111"/>
        <v>1552</v>
      </c>
      <c r="G310" s="6">
        <f t="shared" si="94"/>
        <v>0</v>
      </c>
      <c r="H310" s="7">
        <v>0</v>
      </c>
      <c r="I310" s="7">
        <v>0</v>
      </c>
      <c r="J310" s="7">
        <v>0</v>
      </c>
      <c r="K310" s="7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6">
        <f t="shared" si="95"/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6">
        <f t="shared" si="96"/>
        <v>222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222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6">
        <f t="shared" si="97"/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6">
        <f t="shared" si="98"/>
        <v>25</v>
      </c>
      <c r="BC310" s="9">
        <v>25</v>
      </c>
      <c r="BD310" s="9">
        <v>0</v>
      </c>
      <c r="BE310" s="9"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8">
        <f t="shared" si="99"/>
        <v>0</v>
      </c>
      <c r="BO310" s="9">
        <v>0</v>
      </c>
      <c r="BP310" s="9">
        <v>0</v>
      </c>
      <c r="BQ310" s="9">
        <v>0</v>
      </c>
      <c r="BR310" s="6">
        <f t="shared" si="109"/>
        <v>1221</v>
      </c>
      <c r="BS310" s="9">
        <v>1221</v>
      </c>
      <c r="BT310" s="9">
        <v>0</v>
      </c>
      <c r="BU310" s="9">
        <v>0</v>
      </c>
      <c r="BV310" s="6">
        <f t="shared" si="100"/>
        <v>0</v>
      </c>
      <c r="BW310" s="9">
        <v>0</v>
      </c>
      <c r="BX310" s="6">
        <f t="shared" si="101"/>
        <v>0</v>
      </c>
      <c r="BY310" s="9">
        <v>0</v>
      </c>
      <c r="BZ310" s="9">
        <v>0</v>
      </c>
      <c r="CA310" s="9">
        <v>0</v>
      </c>
      <c r="CB310" s="6">
        <f t="shared" si="102"/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6">
        <f t="shared" si="103"/>
        <v>0</v>
      </c>
      <c r="CJ310" s="9">
        <v>0</v>
      </c>
      <c r="CK310" s="6">
        <f t="shared" si="104"/>
        <v>0</v>
      </c>
      <c r="CL310" s="9">
        <v>0</v>
      </c>
      <c r="CM310" s="9">
        <v>0</v>
      </c>
      <c r="CN310" s="9">
        <v>0</v>
      </c>
      <c r="CO310" s="6">
        <f t="shared" si="105"/>
        <v>44</v>
      </c>
      <c r="CP310" s="9">
        <v>0</v>
      </c>
      <c r="CQ310" s="9">
        <v>0</v>
      </c>
      <c r="CR310" s="9">
        <v>0</v>
      </c>
      <c r="CS310" s="9">
        <v>44</v>
      </c>
      <c r="CT310" s="9">
        <v>0</v>
      </c>
      <c r="CU310" s="6">
        <f t="shared" si="106"/>
        <v>0</v>
      </c>
      <c r="CV310" s="9">
        <v>0</v>
      </c>
      <c r="CW310" s="6">
        <f t="shared" si="110"/>
        <v>40</v>
      </c>
      <c r="CX310" s="9">
        <v>40</v>
      </c>
      <c r="CY310" s="6">
        <f t="shared" si="107"/>
        <v>0</v>
      </c>
      <c r="CZ310" s="9">
        <v>0</v>
      </c>
      <c r="DA310" s="9">
        <v>0</v>
      </c>
      <c r="DB310" s="9">
        <v>0</v>
      </c>
      <c r="DC310" s="6">
        <f t="shared" si="108"/>
        <v>0</v>
      </c>
      <c r="DD310" s="9">
        <v>0</v>
      </c>
      <c r="DE310" s="9">
        <v>0</v>
      </c>
      <c r="DF310" s="10">
        <f t="shared" si="93"/>
        <v>1552</v>
      </c>
    </row>
    <row r="311" spans="1:110" ht="15" customHeight="1">
      <c r="A311" s="12">
        <v>310</v>
      </c>
      <c r="B311" s="13" t="s">
        <v>129</v>
      </c>
      <c r="C311" s="3" t="s">
        <v>178</v>
      </c>
      <c r="D311" s="3" t="s">
        <v>179</v>
      </c>
      <c r="E311" s="4"/>
      <c r="F311" s="5">
        <f t="shared" si="111"/>
        <v>286</v>
      </c>
      <c r="G311" s="6">
        <f t="shared" si="94"/>
        <v>0</v>
      </c>
      <c r="H311" s="7">
        <v>0</v>
      </c>
      <c r="I311" s="7">
        <v>0</v>
      </c>
      <c r="J311" s="7">
        <v>0</v>
      </c>
      <c r="K311" s="7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6">
        <f t="shared" si="95"/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6">
        <f t="shared" si="96"/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6">
        <f t="shared" si="97"/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6">
        <f t="shared" si="98"/>
        <v>231</v>
      </c>
      <c r="BC311" s="9">
        <v>216</v>
      </c>
      <c r="BD311" s="9">
        <v>0</v>
      </c>
      <c r="BE311" s="9"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15</v>
      </c>
      <c r="BM311" s="9">
        <v>0</v>
      </c>
      <c r="BN311" s="8">
        <f t="shared" si="99"/>
        <v>0</v>
      </c>
      <c r="BO311" s="9">
        <v>0</v>
      </c>
      <c r="BP311" s="9">
        <v>0</v>
      </c>
      <c r="BQ311" s="9">
        <v>0</v>
      </c>
      <c r="BR311" s="6">
        <f t="shared" si="109"/>
        <v>0</v>
      </c>
      <c r="BS311" s="9">
        <v>0</v>
      </c>
      <c r="BT311" s="9">
        <v>0</v>
      </c>
      <c r="BU311" s="9">
        <v>0</v>
      </c>
      <c r="BV311" s="6">
        <f t="shared" si="100"/>
        <v>39</v>
      </c>
      <c r="BW311" s="9">
        <v>39</v>
      </c>
      <c r="BX311" s="6">
        <f t="shared" si="101"/>
        <v>0</v>
      </c>
      <c r="BY311" s="9">
        <v>0</v>
      </c>
      <c r="BZ311" s="9">
        <v>0</v>
      </c>
      <c r="CA311" s="9">
        <v>0</v>
      </c>
      <c r="CB311" s="6">
        <f t="shared" si="102"/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6">
        <f t="shared" si="103"/>
        <v>0</v>
      </c>
      <c r="CJ311" s="9">
        <v>0</v>
      </c>
      <c r="CK311" s="6">
        <f t="shared" si="104"/>
        <v>0</v>
      </c>
      <c r="CL311" s="9">
        <v>0</v>
      </c>
      <c r="CM311" s="9">
        <v>0</v>
      </c>
      <c r="CN311" s="9">
        <v>0</v>
      </c>
      <c r="CO311" s="6">
        <f t="shared" si="105"/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6">
        <f t="shared" si="106"/>
        <v>0</v>
      </c>
      <c r="CV311" s="9">
        <v>0</v>
      </c>
      <c r="CW311" s="6">
        <f t="shared" si="110"/>
        <v>16</v>
      </c>
      <c r="CX311" s="9">
        <v>16</v>
      </c>
      <c r="CY311" s="6">
        <f t="shared" si="107"/>
        <v>0</v>
      </c>
      <c r="CZ311" s="9">
        <v>0</v>
      </c>
      <c r="DA311" s="9">
        <v>0</v>
      </c>
      <c r="DB311" s="9">
        <v>0</v>
      </c>
      <c r="DC311" s="6">
        <f t="shared" si="108"/>
        <v>0</v>
      </c>
      <c r="DD311" s="9">
        <v>0</v>
      </c>
      <c r="DE311" s="9">
        <v>0</v>
      </c>
      <c r="DF311" s="10">
        <f t="shared" si="93"/>
        <v>286</v>
      </c>
    </row>
    <row r="312" spans="1:110" ht="15" customHeight="1">
      <c r="A312" s="12">
        <v>311</v>
      </c>
      <c r="B312" s="13" t="s">
        <v>130</v>
      </c>
      <c r="C312" s="3" t="s">
        <v>178</v>
      </c>
      <c r="D312" s="3" t="s">
        <v>179</v>
      </c>
      <c r="E312" s="4"/>
      <c r="F312" s="5">
        <f t="shared" si="111"/>
        <v>77</v>
      </c>
      <c r="G312" s="6">
        <f t="shared" si="94"/>
        <v>0</v>
      </c>
      <c r="H312" s="7">
        <v>0</v>
      </c>
      <c r="I312" s="7">
        <v>0</v>
      </c>
      <c r="J312" s="7">
        <v>0</v>
      </c>
      <c r="K312" s="7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6">
        <f t="shared" si="95"/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6">
        <f t="shared" si="96"/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6">
        <f t="shared" si="97"/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6">
        <f t="shared" si="98"/>
        <v>0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8">
        <f t="shared" si="99"/>
        <v>0</v>
      </c>
      <c r="BO312" s="9">
        <v>0</v>
      </c>
      <c r="BP312" s="9">
        <v>0</v>
      </c>
      <c r="BQ312" s="9">
        <v>0</v>
      </c>
      <c r="BR312" s="6">
        <f t="shared" si="109"/>
        <v>0</v>
      </c>
      <c r="BS312" s="9">
        <v>0</v>
      </c>
      <c r="BT312" s="9">
        <v>0</v>
      </c>
      <c r="BU312" s="9">
        <v>0</v>
      </c>
      <c r="BV312" s="6">
        <f t="shared" si="100"/>
        <v>0</v>
      </c>
      <c r="BW312" s="9">
        <v>0</v>
      </c>
      <c r="BX312" s="6">
        <f t="shared" si="101"/>
        <v>0</v>
      </c>
      <c r="BY312" s="9">
        <v>0</v>
      </c>
      <c r="BZ312" s="9">
        <v>0</v>
      </c>
      <c r="CA312" s="9">
        <v>0</v>
      </c>
      <c r="CB312" s="6">
        <f t="shared" si="102"/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6">
        <f t="shared" si="103"/>
        <v>0</v>
      </c>
      <c r="CJ312" s="9">
        <v>0</v>
      </c>
      <c r="CK312" s="6">
        <f t="shared" si="104"/>
        <v>0</v>
      </c>
      <c r="CL312" s="9">
        <v>0</v>
      </c>
      <c r="CM312" s="9">
        <v>0</v>
      </c>
      <c r="CN312" s="9">
        <v>0</v>
      </c>
      <c r="CO312" s="6">
        <f t="shared" si="105"/>
        <v>65</v>
      </c>
      <c r="CP312" s="9">
        <v>0</v>
      </c>
      <c r="CQ312" s="9">
        <v>0</v>
      </c>
      <c r="CR312" s="9">
        <v>65</v>
      </c>
      <c r="CS312" s="9">
        <v>0</v>
      </c>
      <c r="CT312" s="9">
        <v>0</v>
      </c>
      <c r="CU312" s="6">
        <f t="shared" si="106"/>
        <v>0</v>
      </c>
      <c r="CV312" s="9">
        <v>0</v>
      </c>
      <c r="CW312" s="6">
        <f t="shared" si="110"/>
        <v>12</v>
      </c>
      <c r="CX312" s="9">
        <v>12</v>
      </c>
      <c r="CY312" s="6">
        <f t="shared" si="107"/>
        <v>0</v>
      </c>
      <c r="CZ312" s="9">
        <v>0</v>
      </c>
      <c r="DA312" s="9">
        <v>0</v>
      </c>
      <c r="DB312" s="9">
        <v>0</v>
      </c>
      <c r="DC312" s="6">
        <f t="shared" si="108"/>
        <v>0</v>
      </c>
      <c r="DD312" s="9">
        <v>0</v>
      </c>
      <c r="DE312" s="9">
        <v>0</v>
      </c>
      <c r="DF312" s="10">
        <f t="shared" si="93"/>
        <v>77</v>
      </c>
    </row>
    <row r="313" spans="1:110" ht="15" customHeight="1">
      <c r="A313" s="12">
        <v>312</v>
      </c>
      <c r="B313" s="13" t="s">
        <v>131</v>
      </c>
      <c r="C313" s="3" t="s">
        <v>178</v>
      </c>
      <c r="D313" s="3" t="s">
        <v>179</v>
      </c>
      <c r="E313" s="4"/>
      <c r="F313" s="5">
        <f t="shared" si="111"/>
        <v>1822</v>
      </c>
      <c r="G313" s="6">
        <f t="shared" si="94"/>
        <v>0</v>
      </c>
      <c r="H313" s="7">
        <v>0</v>
      </c>
      <c r="I313" s="7">
        <v>0</v>
      </c>
      <c r="J313" s="7">
        <v>0</v>
      </c>
      <c r="K313" s="7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6">
        <f t="shared" si="95"/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6">
        <f t="shared" si="96"/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6">
        <f t="shared" si="97"/>
        <v>270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270</v>
      </c>
      <c r="AX313" s="9">
        <v>0</v>
      </c>
      <c r="AY313" s="9">
        <v>0</v>
      </c>
      <c r="AZ313" s="9">
        <v>0</v>
      </c>
      <c r="BA313" s="9">
        <v>0</v>
      </c>
      <c r="BB313" s="6">
        <f t="shared" si="98"/>
        <v>1082</v>
      </c>
      <c r="BC313" s="9">
        <v>0</v>
      </c>
      <c r="BD313" s="9">
        <v>0</v>
      </c>
      <c r="BE313" s="9">
        <v>927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155</v>
      </c>
      <c r="BM313" s="9">
        <v>0</v>
      </c>
      <c r="BN313" s="8">
        <f t="shared" si="99"/>
        <v>0</v>
      </c>
      <c r="BO313" s="9">
        <v>0</v>
      </c>
      <c r="BP313" s="9">
        <v>0</v>
      </c>
      <c r="BQ313" s="9">
        <v>0</v>
      </c>
      <c r="BR313" s="6">
        <f t="shared" si="109"/>
        <v>52</v>
      </c>
      <c r="BS313" s="9">
        <v>52</v>
      </c>
      <c r="BT313" s="9">
        <v>0</v>
      </c>
      <c r="BU313" s="9">
        <v>0</v>
      </c>
      <c r="BV313" s="6">
        <f t="shared" si="100"/>
        <v>0</v>
      </c>
      <c r="BW313" s="9">
        <v>0</v>
      </c>
      <c r="BX313" s="6">
        <f t="shared" si="101"/>
        <v>0</v>
      </c>
      <c r="BY313" s="9">
        <v>0</v>
      </c>
      <c r="BZ313" s="9">
        <v>0</v>
      </c>
      <c r="CA313" s="9">
        <v>0</v>
      </c>
      <c r="CB313" s="6">
        <f t="shared" si="102"/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6">
        <f t="shared" si="103"/>
        <v>38</v>
      </c>
      <c r="CJ313" s="9">
        <v>38</v>
      </c>
      <c r="CK313" s="6">
        <f t="shared" si="104"/>
        <v>0</v>
      </c>
      <c r="CL313" s="9">
        <v>0</v>
      </c>
      <c r="CM313" s="9">
        <v>0</v>
      </c>
      <c r="CN313" s="9">
        <v>0</v>
      </c>
      <c r="CO313" s="6">
        <f t="shared" si="105"/>
        <v>345</v>
      </c>
      <c r="CP313" s="9">
        <v>0</v>
      </c>
      <c r="CQ313" s="9">
        <v>0</v>
      </c>
      <c r="CR313" s="9">
        <v>0</v>
      </c>
      <c r="CS313" s="9">
        <v>345</v>
      </c>
      <c r="CT313" s="9">
        <v>0</v>
      </c>
      <c r="CU313" s="6">
        <f t="shared" si="106"/>
        <v>0</v>
      </c>
      <c r="CV313" s="9">
        <v>0</v>
      </c>
      <c r="CW313" s="6">
        <f t="shared" si="110"/>
        <v>35</v>
      </c>
      <c r="CX313" s="9">
        <v>35</v>
      </c>
      <c r="CY313" s="6">
        <f t="shared" si="107"/>
        <v>0</v>
      </c>
      <c r="CZ313" s="9">
        <v>0</v>
      </c>
      <c r="DA313" s="9">
        <v>0</v>
      </c>
      <c r="DB313" s="9">
        <v>0</v>
      </c>
      <c r="DC313" s="6">
        <f t="shared" si="108"/>
        <v>0</v>
      </c>
      <c r="DD313" s="9">
        <v>0</v>
      </c>
      <c r="DE313" s="9">
        <v>0</v>
      </c>
      <c r="DF313" s="10">
        <f t="shared" si="93"/>
        <v>1822</v>
      </c>
    </row>
    <row r="314" spans="1:110" ht="15" customHeight="1">
      <c r="A314" s="12">
        <v>313</v>
      </c>
      <c r="B314" s="13" t="s">
        <v>132</v>
      </c>
      <c r="C314" s="3" t="s">
        <v>178</v>
      </c>
      <c r="D314" s="3" t="s">
        <v>179</v>
      </c>
      <c r="E314" s="4"/>
      <c r="F314" s="5">
        <f t="shared" si="111"/>
        <v>976</v>
      </c>
      <c r="G314" s="6">
        <f t="shared" si="94"/>
        <v>0</v>
      </c>
      <c r="H314" s="7">
        <v>0</v>
      </c>
      <c r="I314" s="7">
        <v>0</v>
      </c>
      <c r="J314" s="7">
        <v>0</v>
      </c>
      <c r="K314" s="7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6">
        <f t="shared" si="95"/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6">
        <f t="shared" si="96"/>
        <v>204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204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6">
        <f t="shared" si="97"/>
        <v>38</v>
      </c>
      <c r="AQ314" s="9">
        <v>38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6">
        <f t="shared" si="98"/>
        <v>268</v>
      </c>
      <c r="BC314" s="9">
        <v>107</v>
      </c>
      <c r="BD314" s="9">
        <v>161</v>
      </c>
      <c r="BE314" s="9"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8">
        <f t="shared" si="99"/>
        <v>0</v>
      </c>
      <c r="BO314" s="9">
        <v>0</v>
      </c>
      <c r="BP314" s="9">
        <v>0</v>
      </c>
      <c r="BQ314" s="9">
        <v>0</v>
      </c>
      <c r="BR314" s="6">
        <f t="shared" si="109"/>
        <v>295</v>
      </c>
      <c r="BS314" s="9">
        <v>295</v>
      </c>
      <c r="BT314" s="9">
        <v>0</v>
      </c>
      <c r="BU314" s="9">
        <v>0</v>
      </c>
      <c r="BV314" s="6">
        <f t="shared" si="100"/>
        <v>0</v>
      </c>
      <c r="BW314" s="9">
        <v>0</v>
      </c>
      <c r="BX314" s="6">
        <f t="shared" si="101"/>
        <v>0</v>
      </c>
      <c r="BY314" s="9">
        <v>0</v>
      </c>
      <c r="BZ314" s="9">
        <v>0</v>
      </c>
      <c r="CA314" s="9">
        <v>0</v>
      </c>
      <c r="CB314" s="6">
        <f t="shared" si="102"/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6">
        <f t="shared" si="103"/>
        <v>0</v>
      </c>
      <c r="CJ314" s="9">
        <v>0</v>
      </c>
      <c r="CK314" s="6">
        <f t="shared" si="104"/>
        <v>0</v>
      </c>
      <c r="CL314" s="9">
        <v>0</v>
      </c>
      <c r="CM314" s="9">
        <v>0</v>
      </c>
      <c r="CN314" s="9">
        <v>0</v>
      </c>
      <c r="CO314" s="6">
        <f t="shared" si="105"/>
        <v>165</v>
      </c>
      <c r="CP314" s="9">
        <v>0</v>
      </c>
      <c r="CQ314" s="9">
        <v>0</v>
      </c>
      <c r="CR314" s="9">
        <v>0</v>
      </c>
      <c r="CS314" s="9">
        <v>165</v>
      </c>
      <c r="CT314" s="9">
        <v>0</v>
      </c>
      <c r="CU314" s="6">
        <f t="shared" si="106"/>
        <v>0</v>
      </c>
      <c r="CV314" s="9">
        <v>0</v>
      </c>
      <c r="CW314" s="6">
        <f t="shared" si="110"/>
        <v>6</v>
      </c>
      <c r="CX314" s="9">
        <v>6</v>
      </c>
      <c r="CY314" s="6">
        <f t="shared" si="107"/>
        <v>0</v>
      </c>
      <c r="CZ314" s="9">
        <v>0</v>
      </c>
      <c r="DA314" s="9">
        <v>0</v>
      </c>
      <c r="DB314" s="9">
        <v>0</v>
      </c>
      <c r="DC314" s="6">
        <f t="shared" si="108"/>
        <v>0</v>
      </c>
      <c r="DD314" s="9">
        <v>0</v>
      </c>
      <c r="DE314" s="9">
        <v>0</v>
      </c>
      <c r="DF314" s="10">
        <f t="shared" si="93"/>
        <v>976</v>
      </c>
    </row>
    <row r="315" spans="1:110" ht="15" customHeight="1">
      <c r="A315" s="12">
        <v>314</v>
      </c>
      <c r="B315" s="13" t="s">
        <v>133</v>
      </c>
      <c r="C315" s="3" t="s">
        <v>178</v>
      </c>
      <c r="D315" s="3" t="s">
        <v>179</v>
      </c>
      <c r="E315" s="4"/>
      <c r="F315" s="5">
        <f t="shared" si="111"/>
        <v>130</v>
      </c>
      <c r="G315" s="6">
        <f t="shared" si="94"/>
        <v>0</v>
      </c>
      <c r="H315" s="7">
        <v>0</v>
      </c>
      <c r="I315" s="7">
        <v>0</v>
      </c>
      <c r="J315" s="7">
        <v>0</v>
      </c>
      <c r="K315" s="7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6">
        <f t="shared" si="95"/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6">
        <f t="shared" si="96"/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6">
        <f t="shared" si="97"/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6">
        <f t="shared" si="98"/>
        <v>0</v>
      </c>
      <c r="BC315" s="9">
        <v>0</v>
      </c>
      <c r="BD315" s="9">
        <v>0</v>
      </c>
      <c r="BE315" s="9"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8">
        <f t="shared" si="99"/>
        <v>0</v>
      </c>
      <c r="BO315" s="9">
        <v>0</v>
      </c>
      <c r="BP315" s="9">
        <v>0</v>
      </c>
      <c r="BQ315" s="9">
        <v>0</v>
      </c>
      <c r="BR315" s="6">
        <f t="shared" si="109"/>
        <v>0</v>
      </c>
      <c r="BS315" s="9">
        <v>0</v>
      </c>
      <c r="BT315" s="9">
        <v>0</v>
      </c>
      <c r="BU315" s="9">
        <v>0</v>
      </c>
      <c r="BV315" s="6">
        <f t="shared" si="100"/>
        <v>130</v>
      </c>
      <c r="BW315" s="9">
        <v>130</v>
      </c>
      <c r="BX315" s="6">
        <f t="shared" si="101"/>
        <v>0</v>
      </c>
      <c r="BY315" s="9">
        <v>0</v>
      </c>
      <c r="BZ315" s="9">
        <v>0</v>
      </c>
      <c r="CA315" s="9">
        <v>0</v>
      </c>
      <c r="CB315" s="6">
        <f t="shared" si="102"/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6">
        <f t="shared" si="103"/>
        <v>0</v>
      </c>
      <c r="CJ315" s="9">
        <v>0</v>
      </c>
      <c r="CK315" s="6">
        <f t="shared" si="104"/>
        <v>0</v>
      </c>
      <c r="CL315" s="9">
        <v>0</v>
      </c>
      <c r="CM315" s="9">
        <v>0</v>
      </c>
      <c r="CN315" s="9">
        <v>0</v>
      </c>
      <c r="CO315" s="6">
        <f t="shared" si="105"/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6">
        <f t="shared" si="106"/>
        <v>0</v>
      </c>
      <c r="CV315" s="9">
        <v>0</v>
      </c>
      <c r="CW315" s="6">
        <f t="shared" si="110"/>
        <v>0</v>
      </c>
      <c r="CX315" s="9">
        <v>0</v>
      </c>
      <c r="CY315" s="6">
        <f t="shared" si="107"/>
        <v>0</v>
      </c>
      <c r="CZ315" s="9">
        <v>0</v>
      </c>
      <c r="DA315" s="9">
        <v>0</v>
      </c>
      <c r="DB315" s="9">
        <v>0</v>
      </c>
      <c r="DC315" s="6">
        <f t="shared" si="108"/>
        <v>0</v>
      </c>
      <c r="DD315" s="9">
        <v>0</v>
      </c>
      <c r="DE315" s="9">
        <v>0</v>
      </c>
      <c r="DF315" s="10">
        <f t="shared" si="93"/>
        <v>130</v>
      </c>
    </row>
    <row r="316" spans="1:110" ht="15" customHeight="1">
      <c r="A316" s="12">
        <v>315</v>
      </c>
      <c r="B316" s="13" t="s">
        <v>134</v>
      </c>
      <c r="C316" s="3" t="s">
        <v>178</v>
      </c>
      <c r="D316" s="3" t="s">
        <v>179</v>
      </c>
      <c r="E316" s="4"/>
      <c r="F316" s="5">
        <f t="shared" si="111"/>
        <v>6742</v>
      </c>
      <c r="G316" s="6">
        <f t="shared" si="94"/>
        <v>0</v>
      </c>
      <c r="H316" s="7">
        <v>0</v>
      </c>
      <c r="I316" s="7">
        <v>0</v>
      </c>
      <c r="J316" s="7">
        <v>0</v>
      </c>
      <c r="K316" s="7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6">
        <f t="shared" si="95"/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6">
        <f t="shared" si="96"/>
        <v>764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764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6">
        <f t="shared" si="97"/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6">
        <f t="shared" si="98"/>
        <v>1951</v>
      </c>
      <c r="BC316" s="9">
        <v>0</v>
      </c>
      <c r="BD316" s="9">
        <v>745</v>
      </c>
      <c r="BE316" s="9">
        <v>1193</v>
      </c>
      <c r="BF316" s="9">
        <v>13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8">
        <f t="shared" si="99"/>
        <v>0</v>
      </c>
      <c r="BO316" s="9">
        <v>0</v>
      </c>
      <c r="BP316" s="9">
        <v>0</v>
      </c>
      <c r="BQ316" s="9">
        <v>0</v>
      </c>
      <c r="BR316" s="6">
        <f t="shared" si="109"/>
        <v>807</v>
      </c>
      <c r="BS316" s="9">
        <v>807</v>
      </c>
      <c r="BT316" s="9">
        <v>0</v>
      </c>
      <c r="BU316" s="9">
        <v>0</v>
      </c>
      <c r="BV316" s="6">
        <f t="shared" si="100"/>
        <v>0</v>
      </c>
      <c r="BW316" s="9">
        <v>0</v>
      </c>
      <c r="BX316" s="6">
        <f t="shared" si="101"/>
        <v>0</v>
      </c>
      <c r="BY316" s="9">
        <v>0</v>
      </c>
      <c r="BZ316" s="9">
        <v>0</v>
      </c>
      <c r="CA316" s="9">
        <v>0</v>
      </c>
      <c r="CB316" s="6">
        <f t="shared" si="102"/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6">
        <f t="shared" si="103"/>
        <v>0</v>
      </c>
      <c r="CJ316" s="9">
        <v>0</v>
      </c>
      <c r="CK316" s="6">
        <f t="shared" si="104"/>
        <v>0</v>
      </c>
      <c r="CL316" s="9">
        <v>0</v>
      </c>
      <c r="CM316" s="9">
        <v>0</v>
      </c>
      <c r="CN316" s="9">
        <v>0</v>
      </c>
      <c r="CO316" s="6">
        <f t="shared" si="105"/>
        <v>3220</v>
      </c>
      <c r="CP316" s="9">
        <v>0</v>
      </c>
      <c r="CQ316" s="9">
        <v>0</v>
      </c>
      <c r="CR316" s="9">
        <v>3220</v>
      </c>
      <c r="CS316" s="9">
        <v>0</v>
      </c>
      <c r="CT316" s="9">
        <v>0</v>
      </c>
      <c r="CU316" s="6">
        <f t="shared" si="106"/>
        <v>0</v>
      </c>
      <c r="CV316" s="9">
        <v>0</v>
      </c>
      <c r="CW316" s="6">
        <f t="shared" si="110"/>
        <v>0</v>
      </c>
      <c r="CX316" s="9">
        <v>0</v>
      </c>
      <c r="CY316" s="6">
        <f t="shared" si="107"/>
        <v>0</v>
      </c>
      <c r="CZ316" s="9">
        <v>0</v>
      </c>
      <c r="DA316" s="9">
        <v>0</v>
      </c>
      <c r="DB316" s="9">
        <v>0</v>
      </c>
      <c r="DC316" s="6">
        <f t="shared" si="108"/>
        <v>0</v>
      </c>
      <c r="DD316" s="9">
        <v>0</v>
      </c>
      <c r="DE316" s="9">
        <v>0</v>
      </c>
      <c r="DF316" s="10">
        <f t="shared" si="93"/>
        <v>6742</v>
      </c>
    </row>
    <row r="317" spans="1:110" ht="15" customHeight="1">
      <c r="A317" s="12">
        <v>316</v>
      </c>
      <c r="B317" s="13" t="s">
        <v>135</v>
      </c>
      <c r="C317" s="3" t="s">
        <v>178</v>
      </c>
      <c r="D317" s="3" t="s">
        <v>179</v>
      </c>
      <c r="E317" s="4"/>
      <c r="F317" s="5">
        <f t="shared" si="111"/>
        <v>728</v>
      </c>
      <c r="G317" s="6">
        <f t="shared" si="94"/>
        <v>0</v>
      </c>
      <c r="H317" s="7">
        <v>0</v>
      </c>
      <c r="I317" s="7">
        <v>0</v>
      </c>
      <c r="J317" s="7">
        <v>0</v>
      </c>
      <c r="K317" s="7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6">
        <f t="shared" si="95"/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6">
        <f t="shared" si="96"/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6">
        <f t="shared" si="97"/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6">
        <f t="shared" si="98"/>
        <v>710</v>
      </c>
      <c r="BC317" s="9">
        <v>183</v>
      </c>
      <c r="BD317" s="9">
        <v>0</v>
      </c>
      <c r="BE317" s="9">
        <v>527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8">
        <f t="shared" si="99"/>
        <v>0</v>
      </c>
      <c r="BO317" s="9">
        <v>0</v>
      </c>
      <c r="BP317" s="9">
        <v>0</v>
      </c>
      <c r="BQ317" s="9">
        <v>0</v>
      </c>
      <c r="BR317" s="6">
        <f t="shared" si="109"/>
        <v>8</v>
      </c>
      <c r="BS317" s="9">
        <v>8</v>
      </c>
      <c r="BT317" s="9">
        <v>0</v>
      </c>
      <c r="BU317" s="9">
        <v>0</v>
      </c>
      <c r="BV317" s="6">
        <f t="shared" si="100"/>
        <v>0</v>
      </c>
      <c r="BW317" s="9">
        <v>0</v>
      </c>
      <c r="BX317" s="6">
        <f t="shared" si="101"/>
        <v>0</v>
      </c>
      <c r="BY317" s="9">
        <v>0</v>
      </c>
      <c r="BZ317" s="9">
        <v>0</v>
      </c>
      <c r="CA317" s="9">
        <v>0</v>
      </c>
      <c r="CB317" s="6">
        <f t="shared" si="102"/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6">
        <f t="shared" si="103"/>
        <v>0</v>
      </c>
      <c r="CJ317" s="9">
        <v>0</v>
      </c>
      <c r="CK317" s="6">
        <f t="shared" si="104"/>
        <v>0</v>
      </c>
      <c r="CL317" s="9">
        <v>0</v>
      </c>
      <c r="CM317" s="9">
        <v>0</v>
      </c>
      <c r="CN317" s="9">
        <v>0</v>
      </c>
      <c r="CO317" s="6">
        <f t="shared" si="105"/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6">
        <f t="shared" si="106"/>
        <v>0</v>
      </c>
      <c r="CV317" s="9">
        <v>0</v>
      </c>
      <c r="CW317" s="6">
        <f t="shared" si="110"/>
        <v>10</v>
      </c>
      <c r="CX317" s="9">
        <v>10</v>
      </c>
      <c r="CY317" s="6">
        <f t="shared" si="107"/>
        <v>0</v>
      </c>
      <c r="CZ317" s="9">
        <v>0</v>
      </c>
      <c r="DA317" s="9">
        <v>0</v>
      </c>
      <c r="DB317" s="9">
        <v>0</v>
      </c>
      <c r="DC317" s="6">
        <f t="shared" si="108"/>
        <v>0</v>
      </c>
      <c r="DD317" s="9">
        <v>0</v>
      </c>
      <c r="DE317" s="9">
        <v>0</v>
      </c>
      <c r="DF317" s="10">
        <f t="shared" si="93"/>
        <v>728</v>
      </c>
    </row>
    <row r="318" spans="1:110" ht="15" customHeight="1">
      <c r="A318" s="12">
        <v>317</v>
      </c>
      <c r="B318" s="13" t="s">
        <v>136</v>
      </c>
      <c r="C318" s="3" t="s">
        <v>178</v>
      </c>
      <c r="D318" s="3" t="s">
        <v>179</v>
      </c>
      <c r="E318" s="4"/>
      <c r="F318" s="5">
        <f t="shared" si="111"/>
        <v>2076</v>
      </c>
      <c r="G318" s="6">
        <f t="shared" si="94"/>
        <v>0</v>
      </c>
      <c r="H318" s="7">
        <v>0</v>
      </c>
      <c r="I318" s="7">
        <v>0</v>
      </c>
      <c r="J318" s="7">
        <v>0</v>
      </c>
      <c r="K318" s="7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6">
        <f t="shared" si="95"/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6">
        <f t="shared" si="96"/>
        <v>18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18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6">
        <f t="shared" si="97"/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6">
        <f t="shared" si="98"/>
        <v>605</v>
      </c>
      <c r="BC318" s="9">
        <v>168</v>
      </c>
      <c r="BD318" s="9">
        <v>0</v>
      </c>
      <c r="BE318" s="9">
        <v>0</v>
      </c>
      <c r="BF318" s="9">
        <v>0</v>
      </c>
      <c r="BG318" s="9">
        <v>0</v>
      </c>
      <c r="BH318" s="9">
        <v>0</v>
      </c>
      <c r="BI318" s="9">
        <v>435</v>
      </c>
      <c r="BJ318" s="9">
        <v>2</v>
      </c>
      <c r="BK318" s="9">
        <v>0</v>
      </c>
      <c r="BL318" s="9">
        <v>0</v>
      </c>
      <c r="BM318" s="9">
        <v>0</v>
      </c>
      <c r="BN318" s="8">
        <f t="shared" si="99"/>
        <v>0</v>
      </c>
      <c r="BO318" s="9">
        <v>0</v>
      </c>
      <c r="BP318" s="9">
        <v>0</v>
      </c>
      <c r="BQ318" s="9">
        <v>0</v>
      </c>
      <c r="BR318" s="6">
        <f t="shared" si="109"/>
        <v>78</v>
      </c>
      <c r="BS318" s="9">
        <v>78</v>
      </c>
      <c r="BT318" s="9">
        <v>0</v>
      </c>
      <c r="BU318" s="9">
        <v>0</v>
      </c>
      <c r="BV318" s="6">
        <f t="shared" si="100"/>
        <v>1245</v>
      </c>
      <c r="BW318" s="9">
        <v>1245</v>
      </c>
      <c r="BX318" s="6">
        <f t="shared" si="101"/>
        <v>0</v>
      </c>
      <c r="BY318" s="9">
        <v>0</v>
      </c>
      <c r="BZ318" s="9">
        <v>0</v>
      </c>
      <c r="CA318" s="9">
        <v>0</v>
      </c>
      <c r="CB318" s="6">
        <f t="shared" si="102"/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6">
        <f t="shared" si="103"/>
        <v>0</v>
      </c>
      <c r="CJ318" s="9">
        <v>0</v>
      </c>
      <c r="CK318" s="6">
        <f t="shared" si="104"/>
        <v>0</v>
      </c>
      <c r="CL318" s="9">
        <v>0</v>
      </c>
      <c r="CM318" s="9">
        <v>0</v>
      </c>
      <c r="CN318" s="9">
        <v>0</v>
      </c>
      <c r="CO318" s="6">
        <f t="shared" si="105"/>
        <v>85</v>
      </c>
      <c r="CP318" s="9">
        <v>0</v>
      </c>
      <c r="CQ318" s="9">
        <v>0</v>
      </c>
      <c r="CR318" s="9">
        <v>0</v>
      </c>
      <c r="CS318" s="9">
        <v>85</v>
      </c>
      <c r="CT318" s="9">
        <v>0</v>
      </c>
      <c r="CU318" s="6">
        <f t="shared" si="106"/>
        <v>0</v>
      </c>
      <c r="CV318" s="9">
        <v>0</v>
      </c>
      <c r="CW318" s="6">
        <f t="shared" si="110"/>
        <v>45</v>
      </c>
      <c r="CX318" s="9">
        <v>45</v>
      </c>
      <c r="CY318" s="6">
        <f t="shared" si="107"/>
        <v>0</v>
      </c>
      <c r="CZ318" s="9">
        <v>0</v>
      </c>
      <c r="DA318" s="9">
        <v>0</v>
      </c>
      <c r="DB318" s="9">
        <v>0</v>
      </c>
      <c r="DC318" s="6">
        <f t="shared" si="108"/>
        <v>0</v>
      </c>
      <c r="DD318" s="9">
        <v>0</v>
      </c>
      <c r="DE318" s="9">
        <v>0</v>
      </c>
      <c r="DF318" s="10">
        <f t="shared" si="93"/>
        <v>2076</v>
      </c>
    </row>
    <row r="319" spans="1:110" ht="15" customHeight="1">
      <c r="A319" s="12">
        <v>318</v>
      </c>
      <c r="B319" s="13" t="s">
        <v>127</v>
      </c>
      <c r="C319" s="3" t="s">
        <v>181</v>
      </c>
      <c r="D319" s="3" t="s">
        <v>182</v>
      </c>
      <c r="E319" s="4" t="s">
        <v>115</v>
      </c>
      <c r="F319" s="5">
        <f t="shared" si="111"/>
        <v>2076</v>
      </c>
      <c r="G319" s="6">
        <f t="shared" si="94"/>
        <v>0</v>
      </c>
      <c r="H319" s="7">
        <f t="shared" ref="H319:BQ319" si="112">_xlfn.CEILING.PRECISE(H318,1)</f>
        <v>0</v>
      </c>
      <c r="I319" s="7">
        <f t="shared" si="112"/>
        <v>0</v>
      </c>
      <c r="J319" s="7">
        <f t="shared" si="112"/>
        <v>0</v>
      </c>
      <c r="K319" s="7">
        <f t="shared" si="112"/>
        <v>0</v>
      </c>
      <c r="L319" s="9">
        <f t="shared" si="112"/>
        <v>0</v>
      </c>
      <c r="M319" s="9">
        <f t="shared" si="112"/>
        <v>0</v>
      </c>
      <c r="N319" s="9">
        <f t="shared" si="112"/>
        <v>0</v>
      </c>
      <c r="O319" s="9">
        <f t="shared" si="112"/>
        <v>0</v>
      </c>
      <c r="P319" s="9">
        <f t="shared" si="112"/>
        <v>0</v>
      </c>
      <c r="Q319" s="6">
        <f t="shared" si="95"/>
        <v>0</v>
      </c>
      <c r="R319" s="9">
        <f t="shared" si="112"/>
        <v>0</v>
      </c>
      <c r="S319" s="9">
        <f t="shared" si="112"/>
        <v>0</v>
      </c>
      <c r="T319" s="9">
        <f t="shared" si="112"/>
        <v>0</v>
      </c>
      <c r="U319" s="9">
        <f t="shared" si="112"/>
        <v>0</v>
      </c>
      <c r="V319" s="9">
        <f t="shared" si="112"/>
        <v>0</v>
      </c>
      <c r="W319" s="9">
        <f t="shared" si="112"/>
        <v>0</v>
      </c>
      <c r="X319" s="6">
        <f t="shared" si="96"/>
        <v>18</v>
      </c>
      <c r="Y319" s="9">
        <f t="shared" si="112"/>
        <v>0</v>
      </c>
      <c r="Z319" s="9">
        <f t="shared" si="112"/>
        <v>0</v>
      </c>
      <c r="AA319" s="9">
        <f t="shared" si="112"/>
        <v>0</v>
      </c>
      <c r="AB319" s="9">
        <f t="shared" si="112"/>
        <v>0</v>
      </c>
      <c r="AC319" s="9">
        <f t="shared" si="112"/>
        <v>0</v>
      </c>
      <c r="AD319" s="9">
        <f t="shared" si="112"/>
        <v>0</v>
      </c>
      <c r="AE319" s="9">
        <f t="shared" si="112"/>
        <v>0</v>
      </c>
      <c r="AF319" s="9">
        <f t="shared" si="112"/>
        <v>18</v>
      </c>
      <c r="AG319" s="9">
        <f t="shared" si="112"/>
        <v>0</v>
      </c>
      <c r="AH319" s="9">
        <f t="shared" si="112"/>
        <v>0</v>
      </c>
      <c r="AI319" s="9">
        <f t="shared" si="112"/>
        <v>0</v>
      </c>
      <c r="AJ319" s="9">
        <f t="shared" si="112"/>
        <v>0</v>
      </c>
      <c r="AK319" s="9">
        <f t="shared" si="112"/>
        <v>0</v>
      </c>
      <c r="AL319" s="9">
        <f t="shared" si="112"/>
        <v>0</v>
      </c>
      <c r="AM319" s="9">
        <f t="shared" si="112"/>
        <v>0</v>
      </c>
      <c r="AN319" s="9">
        <f t="shared" si="112"/>
        <v>0</v>
      </c>
      <c r="AO319" s="9">
        <f t="shared" si="112"/>
        <v>0</v>
      </c>
      <c r="AP319" s="6">
        <f t="shared" si="97"/>
        <v>0</v>
      </c>
      <c r="AQ319" s="9">
        <f t="shared" si="112"/>
        <v>0</v>
      </c>
      <c r="AR319" s="9">
        <f t="shared" si="112"/>
        <v>0</v>
      </c>
      <c r="AS319" s="9">
        <f t="shared" si="112"/>
        <v>0</v>
      </c>
      <c r="AT319" s="9">
        <f t="shared" si="112"/>
        <v>0</v>
      </c>
      <c r="AU319" s="9">
        <f t="shared" si="112"/>
        <v>0</v>
      </c>
      <c r="AV319" s="9">
        <f t="shared" si="112"/>
        <v>0</v>
      </c>
      <c r="AW319" s="9">
        <f t="shared" si="112"/>
        <v>0</v>
      </c>
      <c r="AX319" s="9">
        <f t="shared" si="112"/>
        <v>0</v>
      </c>
      <c r="AY319" s="9">
        <f t="shared" si="112"/>
        <v>0</v>
      </c>
      <c r="AZ319" s="9">
        <f t="shared" si="112"/>
        <v>0</v>
      </c>
      <c r="BA319" s="9">
        <f t="shared" si="112"/>
        <v>0</v>
      </c>
      <c r="BB319" s="6">
        <f t="shared" si="98"/>
        <v>605</v>
      </c>
      <c r="BC319" s="9">
        <f t="shared" si="112"/>
        <v>168</v>
      </c>
      <c r="BD319" s="9">
        <f t="shared" si="112"/>
        <v>0</v>
      </c>
      <c r="BE319" s="9">
        <f t="shared" si="112"/>
        <v>0</v>
      </c>
      <c r="BF319" s="9">
        <f t="shared" si="112"/>
        <v>0</v>
      </c>
      <c r="BG319" s="9">
        <f t="shared" si="112"/>
        <v>0</v>
      </c>
      <c r="BH319" s="9">
        <f t="shared" si="112"/>
        <v>0</v>
      </c>
      <c r="BI319" s="9">
        <f t="shared" si="112"/>
        <v>435</v>
      </c>
      <c r="BJ319" s="9">
        <f t="shared" si="112"/>
        <v>2</v>
      </c>
      <c r="BK319" s="9">
        <f t="shared" si="112"/>
        <v>0</v>
      </c>
      <c r="BL319" s="9">
        <f t="shared" si="112"/>
        <v>0</v>
      </c>
      <c r="BM319" s="9">
        <f t="shared" si="112"/>
        <v>0</v>
      </c>
      <c r="BN319" s="8">
        <f t="shared" si="99"/>
        <v>0</v>
      </c>
      <c r="BO319" s="9">
        <f t="shared" si="112"/>
        <v>0</v>
      </c>
      <c r="BP319" s="9">
        <f t="shared" si="112"/>
        <v>0</v>
      </c>
      <c r="BQ319" s="9">
        <f t="shared" si="112"/>
        <v>0</v>
      </c>
      <c r="BR319" s="6">
        <f t="shared" si="109"/>
        <v>78</v>
      </c>
      <c r="BS319" s="9">
        <f t="shared" ref="BS319:DE319" si="113">_xlfn.CEILING.PRECISE(BS318,1)</f>
        <v>78</v>
      </c>
      <c r="BT319" s="9">
        <f t="shared" si="113"/>
        <v>0</v>
      </c>
      <c r="BU319" s="9">
        <f t="shared" si="113"/>
        <v>0</v>
      </c>
      <c r="BV319" s="6">
        <f t="shared" si="100"/>
        <v>1245</v>
      </c>
      <c r="BW319" s="9">
        <f t="shared" si="113"/>
        <v>1245</v>
      </c>
      <c r="BX319" s="6">
        <f t="shared" si="101"/>
        <v>0</v>
      </c>
      <c r="BY319" s="9">
        <f t="shared" si="113"/>
        <v>0</v>
      </c>
      <c r="BZ319" s="9">
        <f t="shared" si="113"/>
        <v>0</v>
      </c>
      <c r="CA319" s="9">
        <f t="shared" si="113"/>
        <v>0</v>
      </c>
      <c r="CB319" s="6">
        <f t="shared" si="102"/>
        <v>0</v>
      </c>
      <c r="CC319" s="9">
        <f t="shared" si="113"/>
        <v>0</v>
      </c>
      <c r="CD319" s="9">
        <f t="shared" si="113"/>
        <v>0</v>
      </c>
      <c r="CE319" s="9">
        <f t="shared" si="113"/>
        <v>0</v>
      </c>
      <c r="CF319" s="9">
        <f t="shared" si="113"/>
        <v>0</v>
      </c>
      <c r="CG319" s="9">
        <f t="shared" si="113"/>
        <v>0</v>
      </c>
      <c r="CH319" s="9">
        <f t="shared" si="113"/>
        <v>0</v>
      </c>
      <c r="CI319" s="6">
        <f t="shared" si="103"/>
        <v>0</v>
      </c>
      <c r="CJ319" s="9">
        <f t="shared" si="113"/>
        <v>0</v>
      </c>
      <c r="CK319" s="6">
        <f t="shared" si="104"/>
        <v>0</v>
      </c>
      <c r="CL319" s="9">
        <f t="shared" si="113"/>
        <v>0</v>
      </c>
      <c r="CM319" s="9">
        <f t="shared" si="113"/>
        <v>0</v>
      </c>
      <c r="CN319" s="9">
        <f t="shared" si="113"/>
        <v>0</v>
      </c>
      <c r="CO319" s="6">
        <f t="shared" si="105"/>
        <v>85</v>
      </c>
      <c r="CP319" s="9">
        <f t="shared" si="113"/>
        <v>0</v>
      </c>
      <c r="CQ319" s="9">
        <f t="shared" si="113"/>
        <v>0</v>
      </c>
      <c r="CR319" s="9">
        <f t="shared" si="113"/>
        <v>0</v>
      </c>
      <c r="CS319" s="9">
        <f t="shared" si="113"/>
        <v>85</v>
      </c>
      <c r="CT319" s="9">
        <f t="shared" si="113"/>
        <v>0</v>
      </c>
      <c r="CU319" s="6">
        <f t="shared" si="106"/>
        <v>0</v>
      </c>
      <c r="CV319" s="9">
        <f t="shared" si="113"/>
        <v>0</v>
      </c>
      <c r="CW319" s="6">
        <f t="shared" si="110"/>
        <v>45</v>
      </c>
      <c r="CX319" s="9">
        <f t="shared" si="113"/>
        <v>45</v>
      </c>
      <c r="CY319" s="6">
        <f t="shared" si="107"/>
        <v>0</v>
      </c>
      <c r="CZ319" s="9">
        <f t="shared" si="113"/>
        <v>0</v>
      </c>
      <c r="DA319" s="9">
        <f t="shared" si="113"/>
        <v>0</v>
      </c>
      <c r="DB319" s="9">
        <f t="shared" si="113"/>
        <v>0</v>
      </c>
      <c r="DC319" s="6">
        <f t="shared" si="108"/>
        <v>0</v>
      </c>
      <c r="DD319" s="9">
        <f t="shared" si="113"/>
        <v>0</v>
      </c>
      <c r="DE319" s="9">
        <f t="shared" si="113"/>
        <v>0</v>
      </c>
      <c r="DF319" s="10">
        <f t="shared" si="93"/>
        <v>2076</v>
      </c>
    </row>
    <row r="320" spans="1:110" ht="15" customHeight="1">
      <c r="A320" s="12">
        <v>319</v>
      </c>
      <c r="B320" s="13" t="s">
        <v>127</v>
      </c>
      <c r="C320" s="3" t="s">
        <v>183</v>
      </c>
      <c r="D320" s="3" t="s">
        <v>184</v>
      </c>
      <c r="E320" s="4" t="s">
        <v>185</v>
      </c>
      <c r="F320" s="5">
        <f t="shared" si="111"/>
        <v>0</v>
      </c>
      <c r="G320" s="6">
        <f t="shared" si="94"/>
        <v>0</v>
      </c>
      <c r="H320" s="7"/>
      <c r="I320" s="7"/>
      <c r="J320" s="7"/>
      <c r="K320" s="7"/>
      <c r="L320" s="9"/>
      <c r="M320" s="9"/>
      <c r="N320" s="9"/>
      <c r="O320" s="9"/>
      <c r="P320" s="9"/>
      <c r="Q320" s="6">
        <f t="shared" si="95"/>
        <v>0</v>
      </c>
      <c r="R320" s="9"/>
      <c r="S320" s="9"/>
      <c r="T320" s="9"/>
      <c r="U320" s="9"/>
      <c r="V320" s="9"/>
      <c r="W320" s="9"/>
      <c r="X320" s="6">
        <f t="shared" si="96"/>
        <v>0</v>
      </c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6">
        <f t="shared" si="97"/>
        <v>0</v>
      </c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6">
        <f t="shared" si="98"/>
        <v>0</v>
      </c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8">
        <f t="shared" si="99"/>
        <v>0</v>
      </c>
      <c r="BO320" s="9"/>
      <c r="BP320" s="9"/>
      <c r="BQ320" s="9"/>
      <c r="BR320" s="6">
        <f t="shared" si="109"/>
        <v>0</v>
      </c>
      <c r="BS320" s="9"/>
      <c r="BT320" s="9"/>
      <c r="BU320" s="9"/>
      <c r="BV320" s="6">
        <f t="shared" si="100"/>
        <v>0</v>
      </c>
      <c r="BW320" s="9"/>
      <c r="BX320" s="6">
        <f t="shared" si="101"/>
        <v>0</v>
      </c>
      <c r="BY320" s="9"/>
      <c r="BZ320" s="9"/>
      <c r="CA320" s="9"/>
      <c r="CB320" s="6">
        <f t="shared" si="102"/>
        <v>0</v>
      </c>
      <c r="CC320" s="9"/>
      <c r="CD320" s="9"/>
      <c r="CE320" s="9"/>
      <c r="CF320" s="9"/>
      <c r="CG320" s="9"/>
      <c r="CH320" s="9"/>
      <c r="CI320" s="6">
        <f t="shared" si="103"/>
        <v>0</v>
      </c>
      <c r="CJ320" s="9"/>
      <c r="CK320" s="6">
        <f t="shared" si="104"/>
        <v>0</v>
      </c>
      <c r="CL320" s="9"/>
      <c r="CM320" s="9"/>
      <c r="CN320" s="9"/>
      <c r="CO320" s="6">
        <f t="shared" si="105"/>
        <v>0</v>
      </c>
      <c r="CP320" s="9"/>
      <c r="CQ320" s="9"/>
      <c r="CR320" s="9"/>
      <c r="CS320" s="9"/>
      <c r="CT320" s="9"/>
      <c r="CU320" s="6">
        <f t="shared" si="106"/>
        <v>0</v>
      </c>
      <c r="CV320" s="9"/>
      <c r="CW320" s="6">
        <f t="shared" si="110"/>
        <v>0</v>
      </c>
      <c r="CX320" s="9"/>
      <c r="CY320" s="6">
        <f t="shared" si="107"/>
        <v>0</v>
      </c>
      <c r="CZ320" s="9"/>
      <c r="DA320" s="9"/>
      <c r="DB320" s="9"/>
      <c r="DC320" s="6">
        <f t="shared" si="108"/>
        <v>0</v>
      </c>
      <c r="DD320" s="9"/>
      <c r="DE320" s="9"/>
      <c r="DF320" s="10">
        <f t="shared" si="93"/>
        <v>0</v>
      </c>
    </row>
    <row r="321" spans="1:110" ht="15" customHeight="1">
      <c r="A321" s="12">
        <v>320</v>
      </c>
      <c r="B321" s="13" t="s">
        <v>127</v>
      </c>
      <c r="C321" s="3" t="s">
        <v>186</v>
      </c>
      <c r="D321" s="3" t="s">
        <v>187</v>
      </c>
      <c r="E321" s="4" t="s">
        <v>185</v>
      </c>
      <c r="F321" s="5">
        <f t="shared" si="111"/>
        <v>656</v>
      </c>
      <c r="G321" s="6">
        <f t="shared" si="94"/>
        <v>0</v>
      </c>
      <c r="H321" s="7"/>
      <c r="I321" s="7"/>
      <c r="J321" s="7"/>
      <c r="K321" s="7"/>
      <c r="L321" s="9"/>
      <c r="M321" s="9"/>
      <c r="N321" s="9"/>
      <c r="O321" s="9"/>
      <c r="P321" s="9"/>
      <c r="Q321" s="6">
        <f t="shared" si="95"/>
        <v>0</v>
      </c>
      <c r="R321" s="9"/>
      <c r="S321" s="9"/>
      <c r="T321" s="9"/>
      <c r="U321" s="9"/>
      <c r="V321" s="9"/>
      <c r="W321" s="9"/>
      <c r="X321" s="6">
        <f t="shared" si="96"/>
        <v>0</v>
      </c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6">
        <f t="shared" si="97"/>
        <v>0</v>
      </c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6">
        <f t="shared" si="98"/>
        <v>0</v>
      </c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8">
        <f t="shared" si="99"/>
        <v>0</v>
      </c>
      <c r="BO321" s="9"/>
      <c r="BP321" s="9"/>
      <c r="BQ321" s="9"/>
      <c r="BR321" s="6">
        <f t="shared" si="109"/>
        <v>0</v>
      </c>
      <c r="BS321" s="9"/>
      <c r="BT321" s="9"/>
      <c r="BU321" s="9"/>
      <c r="BV321" s="6">
        <f t="shared" si="100"/>
        <v>0</v>
      </c>
      <c r="BW321" s="9"/>
      <c r="BX321" s="6">
        <f t="shared" si="101"/>
        <v>0</v>
      </c>
      <c r="BY321" s="9"/>
      <c r="BZ321" s="9"/>
      <c r="CA321" s="9"/>
      <c r="CB321" s="6">
        <f t="shared" si="102"/>
        <v>0</v>
      </c>
      <c r="CC321" s="9"/>
      <c r="CD321" s="9"/>
      <c r="CE321" s="9"/>
      <c r="CF321" s="9"/>
      <c r="CG321" s="9"/>
      <c r="CH321" s="9"/>
      <c r="CI321" s="6">
        <f t="shared" si="103"/>
        <v>0</v>
      </c>
      <c r="CJ321" s="9"/>
      <c r="CK321" s="6">
        <f t="shared" si="104"/>
        <v>0</v>
      </c>
      <c r="CL321" s="9"/>
      <c r="CM321" s="9"/>
      <c r="CN321" s="9"/>
      <c r="CO321" s="6">
        <f t="shared" si="105"/>
        <v>0</v>
      </c>
      <c r="CP321" s="9"/>
      <c r="CQ321" s="9"/>
      <c r="CR321" s="9"/>
      <c r="CS321" s="9"/>
      <c r="CT321" s="9"/>
      <c r="CU321" s="6">
        <f t="shared" si="106"/>
        <v>0</v>
      </c>
      <c r="CV321" s="9"/>
      <c r="CW321" s="6">
        <f t="shared" si="110"/>
        <v>656</v>
      </c>
      <c r="CX321" s="9">
        <v>656</v>
      </c>
      <c r="CY321" s="6">
        <f t="shared" si="107"/>
        <v>0</v>
      </c>
      <c r="CZ321" s="9"/>
      <c r="DA321" s="9"/>
      <c r="DB321" s="9"/>
      <c r="DC321" s="6">
        <f t="shared" si="108"/>
        <v>0</v>
      </c>
      <c r="DD321" s="9"/>
      <c r="DE321" s="9"/>
      <c r="DF321" s="10">
        <f>DC321+CY321+CW321+CU321+CO321+CK321+CI321+CB321+BX321+BV321+BR321+BN321+BB321+AP321+X321+Q321+G321</f>
        <v>656</v>
      </c>
    </row>
    <row r="322" spans="1:110" ht="15" customHeight="1">
      <c r="A322" s="12">
        <v>321</v>
      </c>
      <c r="B322" s="13" t="s">
        <v>113</v>
      </c>
      <c r="C322" s="3" t="s">
        <v>188</v>
      </c>
      <c r="D322" s="3" t="s">
        <v>189</v>
      </c>
      <c r="E322" s="4" t="s">
        <v>185</v>
      </c>
      <c r="F322" s="5">
        <f t="shared" si="111"/>
        <v>2351</v>
      </c>
      <c r="G322" s="6">
        <f t="shared" si="94"/>
        <v>0</v>
      </c>
      <c r="H322" s="7">
        <v>0</v>
      </c>
      <c r="I322" s="7">
        <v>0</v>
      </c>
      <c r="J322" s="7">
        <v>0</v>
      </c>
      <c r="K322" s="7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6">
        <f t="shared" si="95"/>
        <v>45</v>
      </c>
      <c r="R322" s="9">
        <v>40</v>
      </c>
      <c r="S322" s="9">
        <v>5</v>
      </c>
      <c r="T322" s="9">
        <v>0</v>
      </c>
      <c r="U322" s="9">
        <v>0</v>
      </c>
      <c r="V322" s="9">
        <v>0</v>
      </c>
      <c r="W322" s="9">
        <v>0</v>
      </c>
      <c r="X322" s="6">
        <f t="shared" si="96"/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6">
        <f t="shared" si="97"/>
        <v>1047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1047</v>
      </c>
      <c r="BB322" s="6">
        <f t="shared" si="98"/>
        <v>774</v>
      </c>
      <c r="BC322" s="9">
        <v>0</v>
      </c>
      <c r="BD322" s="9">
        <v>209</v>
      </c>
      <c r="BE322" s="9">
        <v>565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8">
        <f t="shared" si="99"/>
        <v>0</v>
      </c>
      <c r="BO322" s="9">
        <v>0</v>
      </c>
      <c r="BP322" s="9">
        <v>0</v>
      </c>
      <c r="BQ322" s="9">
        <v>0</v>
      </c>
      <c r="BR322" s="6">
        <f t="shared" si="109"/>
        <v>0</v>
      </c>
      <c r="BS322" s="9">
        <v>0</v>
      </c>
      <c r="BT322" s="9">
        <v>0</v>
      </c>
      <c r="BU322" s="9">
        <v>0</v>
      </c>
      <c r="BV322" s="6">
        <f t="shared" si="100"/>
        <v>0</v>
      </c>
      <c r="BW322" s="9">
        <v>0</v>
      </c>
      <c r="BX322" s="6">
        <f t="shared" si="101"/>
        <v>98</v>
      </c>
      <c r="BY322" s="9">
        <v>98</v>
      </c>
      <c r="BZ322" s="9">
        <v>0</v>
      </c>
      <c r="CA322" s="9">
        <v>0</v>
      </c>
      <c r="CB322" s="6">
        <f t="shared" si="102"/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6">
        <f t="shared" si="103"/>
        <v>195</v>
      </c>
      <c r="CJ322" s="9">
        <v>195</v>
      </c>
      <c r="CK322" s="6">
        <f t="shared" si="104"/>
        <v>0</v>
      </c>
      <c r="CL322" s="9">
        <v>0</v>
      </c>
      <c r="CM322" s="9">
        <v>0</v>
      </c>
      <c r="CN322" s="9">
        <v>0</v>
      </c>
      <c r="CO322" s="6">
        <f t="shared" si="105"/>
        <v>192</v>
      </c>
      <c r="CP322" s="9">
        <v>0</v>
      </c>
      <c r="CQ322" s="9">
        <v>192</v>
      </c>
      <c r="CR322" s="9">
        <v>0</v>
      </c>
      <c r="CS322" s="9">
        <v>0</v>
      </c>
      <c r="CT322" s="9">
        <v>0</v>
      </c>
      <c r="CU322" s="6">
        <f t="shared" si="106"/>
        <v>0</v>
      </c>
      <c r="CV322" s="9">
        <v>0</v>
      </c>
      <c r="CW322" s="6">
        <f t="shared" si="110"/>
        <v>0</v>
      </c>
      <c r="CX322" s="9">
        <v>0</v>
      </c>
      <c r="CY322" s="6">
        <f t="shared" si="107"/>
        <v>0</v>
      </c>
      <c r="CZ322" s="9">
        <v>0</v>
      </c>
      <c r="DA322" s="9">
        <v>0</v>
      </c>
      <c r="DB322" s="9">
        <v>0</v>
      </c>
      <c r="DC322" s="6">
        <f t="shared" si="108"/>
        <v>0</v>
      </c>
      <c r="DD322" s="9">
        <v>0</v>
      </c>
      <c r="DE322" s="9">
        <v>0</v>
      </c>
      <c r="DF322" s="10">
        <f t="shared" ref="DF322:DF385" si="114">DC322+CY322+CW322+CU322+CO322+CK322+CI322+CB322+BX322+BV322+BR322+BN322+BB322+AP322+X322+Q322+G322</f>
        <v>2351</v>
      </c>
    </row>
    <row r="323" spans="1:110" ht="15" customHeight="1">
      <c r="A323" s="12">
        <v>322</v>
      </c>
      <c r="B323" s="13" t="s">
        <v>118</v>
      </c>
      <c r="C323" s="3" t="s">
        <v>188</v>
      </c>
      <c r="D323" s="3" t="s">
        <v>189</v>
      </c>
      <c r="E323" s="4"/>
      <c r="F323" s="5">
        <f t="shared" si="111"/>
        <v>5872</v>
      </c>
      <c r="G323" s="6">
        <f t="shared" ref="G323:G386" si="115">SUM(H323:P323)</f>
        <v>0</v>
      </c>
      <c r="H323" s="7">
        <v>0</v>
      </c>
      <c r="I323" s="7">
        <v>0</v>
      </c>
      <c r="J323" s="7">
        <v>0</v>
      </c>
      <c r="K323" s="7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6">
        <f t="shared" ref="Q323:Q386" si="116">SUM(R323:W323)</f>
        <v>271</v>
      </c>
      <c r="R323" s="9">
        <v>256</v>
      </c>
      <c r="S323" s="9">
        <v>13</v>
      </c>
      <c r="T323" s="9">
        <v>0</v>
      </c>
      <c r="U323" s="9">
        <v>2</v>
      </c>
      <c r="V323" s="9">
        <v>0</v>
      </c>
      <c r="W323" s="9">
        <v>0</v>
      </c>
      <c r="X323" s="6">
        <f t="shared" ref="X323:X386" si="117">SUM(Y323:AO323)</f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6">
        <f t="shared" ref="AP323:AP386" si="118">SUM(AQ323:BA323)</f>
        <v>35</v>
      </c>
      <c r="AQ323" s="9">
        <v>0</v>
      </c>
      <c r="AR323" s="9">
        <v>0</v>
      </c>
      <c r="AS323" s="9">
        <v>30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5</v>
      </c>
      <c r="BB323" s="6">
        <f t="shared" ref="BB323:BB386" si="119">SUM(BC323:BM323)</f>
        <v>129</v>
      </c>
      <c r="BC323" s="9">
        <v>18</v>
      </c>
      <c r="BD323" s="9">
        <v>61</v>
      </c>
      <c r="BE323" s="9">
        <v>50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8">
        <f t="shared" ref="BN323:BQ386" si="120">SUM(BO323:BQ323)</f>
        <v>0</v>
      </c>
      <c r="BO323" s="9">
        <v>0</v>
      </c>
      <c r="BP323" s="9">
        <v>0</v>
      </c>
      <c r="BQ323" s="9">
        <v>0</v>
      </c>
      <c r="BR323" s="6">
        <f t="shared" si="109"/>
        <v>0</v>
      </c>
      <c r="BS323" s="9">
        <v>0</v>
      </c>
      <c r="BT323" s="9">
        <v>0</v>
      </c>
      <c r="BU323" s="9">
        <v>0</v>
      </c>
      <c r="BV323" s="6">
        <f t="shared" ref="BV323:BV386" si="121">BW323</f>
        <v>0</v>
      </c>
      <c r="BW323" s="9">
        <v>0</v>
      </c>
      <c r="BX323" s="6">
        <f t="shared" ref="BX323:BX386" si="122">SUM(BY323:CA323)</f>
        <v>10</v>
      </c>
      <c r="BY323" s="9">
        <v>10</v>
      </c>
      <c r="BZ323" s="9">
        <v>0</v>
      </c>
      <c r="CA323" s="9">
        <v>0</v>
      </c>
      <c r="CB323" s="6">
        <f t="shared" ref="CB323:CB386" si="123">SUM(CC323:CH323)</f>
        <v>0</v>
      </c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6">
        <f t="shared" ref="CI323:CI386" si="124">CJ323</f>
        <v>381</v>
      </c>
      <c r="CJ323" s="9">
        <v>381</v>
      </c>
      <c r="CK323" s="6">
        <f t="shared" ref="CK323:CK386" si="125">SUM(CL323:CN323)</f>
        <v>8</v>
      </c>
      <c r="CL323" s="9">
        <v>8</v>
      </c>
      <c r="CM323" s="9">
        <v>0</v>
      </c>
      <c r="CN323" s="9">
        <v>0</v>
      </c>
      <c r="CO323" s="6">
        <f t="shared" ref="CO323:CO386" si="126">SUM(CP323:CT323)</f>
        <v>5038</v>
      </c>
      <c r="CP323" s="9">
        <v>0</v>
      </c>
      <c r="CQ323" s="9">
        <v>5038</v>
      </c>
      <c r="CR323" s="9">
        <v>0</v>
      </c>
      <c r="CS323" s="9">
        <v>0</v>
      </c>
      <c r="CT323" s="9">
        <v>0</v>
      </c>
      <c r="CU323" s="6">
        <f t="shared" ref="CU323:CU386" si="127">CV323</f>
        <v>0</v>
      </c>
      <c r="CV323" s="9">
        <v>0</v>
      </c>
      <c r="CW323" s="6">
        <f t="shared" si="110"/>
        <v>0</v>
      </c>
      <c r="CX323" s="9">
        <v>0</v>
      </c>
      <c r="CY323" s="6">
        <f t="shared" ref="CY323:CY386" si="128">SUM(CZ323:DB323)</f>
        <v>0</v>
      </c>
      <c r="CZ323" s="9">
        <v>0</v>
      </c>
      <c r="DA323" s="9">
        <v>0</v>
      </c>
      <c r="DB323" s="9">
        <v>0</v>
      </c>
      <c r="DC323" s="6">
        <f t="shared" ref="DC323:DC386" si="129">SUM(DD323:DE323)</f>
        <v>0</v>
      </c>
      <c r="DD323" s="9">
        <v>0</v>
      </c>
      <c r="DE323" s="9">
        <v>0</v>
      </c>
      <c r="DF323" s="10">
        <f t="shared" si="114"/>
        <v>5872</v>
      </c>
    </row>
    <row r="324" spans="1:110" ht="15" customHeight="1">
      <c r="A324" s="12">
        <v>323</v>
      </c>
      <c r="B324" s="13" t="s">
        <v>123</v>
      </c>
      <c r="C324" s="3" t="s">
        <v>188</v>
      </c>
      <c r="D324" s="3" t="s">
        <v>189</v>
      </c>
      <c r="E324" s="4"/>
      <c r="F324" s="5">
        <f t="shared" si="111"/>
        <v>1488</v>
      </c>
      <c r="G324" s="6">
        <f t="shared" si="115"/>
        <v>0</v>
      </c>
      <c r="H324" s="7">
        <v>0</v>
      </c>
      <c r="I324" s="7">
        <v>0</v>
      </c>
      <c r="J324" s="7">
        <v>0</v>
      </c>
      <c r="K324" s="7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6">
        <f t="shared" si="116"/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6">
        <f t="shared" si="117"/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6">
        <f t="shared" si="118"/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6">
        <f t="shared" si="119"/>
        <v>0</v>
      </c>
      <c r="BC324" s="9">
        <v>0</v>
      </c>
      <c r="BD324" s="9">
        <v>0</v>
      </c>
      <c r="BE324" s="9"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8">
        <f t="shared" si="120"/>
        <v>0</v>
      </c>
      <c r="BO324" s="9">
        <v>0</v>
      </c>
      <c r="BP324" s="9">
        <v>0</v>
      </c>
      <c r="BQ324" s="9">
        <v>0</v>
      </c>
      <c r="BR324" s="6">
        <f t="shared" ref="BR324:BU387" si="130">SUM(BS324:BU324)</f>
        <v>0</v>
      </c>
      <c r="BS324" s="9">
        <v>0</v>
      </c>
      <c r="BT324" s="9">
        <v>0</v>
      </c>
      <c r="BU324" s="9">
        <v>0</v>
      </c>
      <c r="BV324" s="6">
        <f t="shared" si="121"/>
        <v>1008</v>
      </c>
      <c r="BW324" s="9">
        <v>1008</v>
      </c>
      <c r="BX324" s="6">
        <f t="shared" si="122"/>
        <v>54</v>
      </c>
      <c r="BY324" s="9">
        <v>54</v>
      </c>
      <c r="BZ324" s="9">
        <v>0</v>
      </c>
      <c r="CA324" s="9">
        <v>0</v>
      </c>
      <c r="CB324" s="6">
        <f t="shared" si="123"/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6">
        <f t="shared" si="124"/>
        <v>197</v>
      </c>
      <c r="CJ324" s="9">
        <v>197</v>
      </c>
      <c r="CK324" s="6">
        <f t="shared" si="125"/>
        <v>43</v>
      </c>
      <c r="CL324" s="9">
        <v>29</v>
      </c>
      <c r="CM324" s="9">
        <v>14</v>
      </c>
      <c r="CN324" s="9">
        <v>0</v>
      </c>
      <c r="CO324" s="6">
        <f t="shared" si="126"/>
        <v>183</v>
      </c>
      <c r="CP324" s="9">
        <v>90</v>
      </c>
      <c r="CQ324" s="9">
        <v>93</v>
      </c>
      <c r="CR324" s="9">
        <v>0</v>
      </c>
      <c r="CS324" s="9">
        <v>0</v>
      </c>
      <c r="CT324" s="9">
        <v>0</v>
      </c>
      <c r="CU324" s="6">
        <f t="shared" si="127"/>
        <v>0</v>
      </c>
      <c r="CV324" s="9">
        <v>0</v>
      </c>
      <c r="CW324" s="6">
        <f t="shared" ref="CW324:CW387" si="131">CX324</f>
        <v>3</v>
      </c>
      <c r="CX324" s="9">
        <v>3</v>
      </c>
      <c r="CY324" s="6">
        <f t="shared" si="128"/>
        <v>0</v>
      </c>
      <c r="CZ324" s="9">
        <v>0</v>
      </c>
      <c r="DA324" s="9">
        <v>0</v>
      </c>
      <c r="DB324" s="9">
        <v>0</v>
      </c>
      <c r="DC324" s="6">
        <f t="shared" si="129"/>
        <v>0</v>
      </c>
      <c r="DD324" s="9">
        <v>0</v>
      </c>
      <c r="DE324" s="9">
        <v>0</v>
      </c>
      <c r="DF324" s="10">
        <f t="shared" si="114"/>
        <v>1488</v>
      </c>
    </row>
    <row r="325" spans="1:110" ht="15" customHeight="1">
      <c r="A325" s="12">
        <v>324</v>
      </c>
      <c r="B325" s="13" t="s">
        <v>124</v>
      </c>
      <c r="C325" s="3" t="s">
        <v>188</v>
      </c>
      <c r="D325" s="3" t="s">
        <v>189</v>
      </c>
      <c r="E325" s="4"/>
      <c r="F325" s="5">
        <f t="shared" si="111"/>
        <v>514</v>
      </c>
      <c r="G325" s="6">
        <f t="shared" si="115"/>
        <v>0</v>
      </c>
      <c r="H325" s="7">
        <v>0</v>
      </c>
      <c r="I325" s="7">
        <v>0</v>
      </c>
      <c r="J325" s="7">
        <v>0</v>
      </c>
      <c r="K325" s="7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6">
        <f t="shared" si="116"/>
        <v>114</v>
      </c>
      <c r="R325" s="9">
        <v>0</v>
      </c>
      <c r="S325" s="9">
        <v>114</v>
      </c>
      <c r="T325" s="9">
        <v>0</v>
      </c>
      <c r="U325" s="9">
        <v>0</v>
      </c>
      <c r="V325" s="9">
        <v>0</v>
      </c>
      <c r="W325" s="9">
        <v>0</v>
      </c>
      <c r="X325" s="6">
        <f t="shared" si="117"/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6">
        <f t="shared" si="118"/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6">
        <f t="shared" si="119"/>
        <v>0</v>
      </c>
      <c r="BC325" s="9">
        <v>0</v>
      </c>
      <c r="BD325" s="9">
        <v>0</v>
      </c>
      <c r="BE325" s="9"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8">
        <f t="shared" si="120"/>
        <v>0</v>
      </c>
      <c r="BO325" s="9">
        <v>0</v>
      </c>
      <c r="BP325" s="9">
        <v>0</v>
      </c>
      <c r="BQ325" s="9">
        <v>0</v>
      </c>
      <c r="BR325" s="6">
        <f t="shared" si="130"/>
        <v>0</v>
      </c>
      <c r="BS325" s="9">
        <v>0</v>
      </c>
      <c r="BT325" s="9">
        <v>0</v>
      </c>
      <c r="BU325" s="9">
        <v>0</v>
      </c>
      <c r="BV325" s="6">
        <f t="shared" si="121"/>
        <v>0</v>
      </c>
      <c r="BW325" s="9">
        <v>0</v>
      </c>
      <c r="BX325" s="6">
        <f t="shared" si="122"/>
        <v>15</v>
      </c>
      <c r="BY325" s="9">
        <v>15</v>
      </c>
      <c r="BZ325" s="9">
        <v>0</v>
      </c>
      <c r="CA325" s="9">
        <v>0</v>
      </c>
      <c r="CB325" s="6">
        <f t="shared" si="123"/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6">
        <f t="shared" si="124"/>
        <v>176</v>
      </c>
      <c r="CJ325" s="9">
        <v>176</v>
      </c>
      <c r="CK325" s="6">
        <f t="shared" si="125"/>
        <v>64</v>
      </c>
      <c r="CL325" s="9">
        <v>64</v>
      </c>
      <c r="CM325" s="9">
        <v>0</v>
      </c>
      <c r="CN325" s="9">
        <v>0</v>
      </c>
      <c r="CO325" s="6">
        <f t="shared" si="126"/>
        <v>99</v>
      </c>
      <c r="CP325" s="9">
        <v>39</v>
      </c>
      <c r="CQ325" s="9">
        <v>60</v>
      </c>
      <c r="CR325" s="9">
        <v>0</v>
      </c>
      <c r="CS325" s="9">
        <v>0</v>
      </c>
      <c r="CT325" s="9">
        <v>0</v>
      </c>
      <c r="CU325" s="6">
        <f t="shared" si="127"/>
        <v>0</v>
      </c>
      <c r="CV325" s="9">
        <v>0</v>
      </c>
      <c r="CW325" s="6">
        <f t="shared" si="131"/>
        <v>46</v>
      </c>
      <c r="CX325" s="9">
        <v>46</v>
      </c>
      <c r="CY325" s="6">
        <f t="shared" si="128"/>
        <v>0</v>
      </c>
      <c r="CZ325" s="9">
        <v>0</v>
      </c>
      <c r="DA325" s="9">
        <v>0</v>
      </c>
      <c r="DB325" s="9">
        <v>0</v>
      </c>
      <c r="DC325" s="6">
        <f t="shared" si="129"/>
        <v>0</v>
      </c>
      <c r="DD325" s="9">
        <v>0</v>
      </c>
      <c r="DE325" s="9">
        <v>0</v>
      </c>
      <c r="DF325" s="10">
        <f t="shared" si="114"/>
        <v>514</v>
      </c>
    </row>
    <row r="326" spans="1:110" ht="15" customHeight="1">
      <c r="A326" s="12">
        <v>325</v>
      </c>
      <c r="B326" s="13" t="s">
        <v>125</v>
      </c>
      <c r="C326" s="3" t="s">
        <v>188</v>
      </c>
      <c r="D326" s="3" t="s">
        <v>189</v>
      </c>
      <c r="E326" s="4"/>
      <c r="F326" s="5">
        <f t="shared" si="111"/>
        <v>963</v>
      </c>
      <c r="G326" s="6">
        <f t="shared" si="115"/>
        <v>0</v>
      </c>
      <c r="H326" s="7">
        <v>0</v>
      </c>
      <c r="I326" s="7">
        <v>0</v>
      </c>
      <c r="J326" s="7">
        <v>0</v>
      </c>
      <c r="K326" s="7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6">
        <f t="shared" si="116"/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6">
        <f t="shared" si="117"/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6">
        <f t="shared" si="118"/>
        <v>445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445</v>
      </c>
      <c r="BB326" s="6">
        <f t="shared" si="119"/>
        <v>4</v>
      </c>
      <c r="BC326" s="9">
        <v>4</v>
      </c>
      <c r="BD326" s="9">
        <v>0</v>
      </c>
      <c r="BE326" s="9"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8">
        <f t="shared" si="120"/>
        <v>0</v>
      </c>
      <c r="BO326" s="9">
        <v>0</v>
      </c>
      <c r="BP326" s="9">
        <v>0</v>
      </c>
      <c r="BQ326" s="9">
        <v>0</v>
      </c>
      <c r="BR326" s="6">
        <f t="shared" si="130"/>
        <v>0</v>
      </c>
      <c r="BS326" s="9">
        <v>0</v>
      </c>
      <c r="BT326" s="9">
        <v>0</v>
      </c>
      <c r="BU326" s="9">
        <v>0</v>
      </c>
      <c r="BV326" s="6">
        <f t="shared" si="121"/>
        <v>0</v>
      </c>
      <c r="BW326" s="9">
        <v>0</v>
      </c>
      <c r="BX326" s="6">
        <f t="shared" si="122"/>
        <v>0</v>
      </c>
      <c r="BY326" s="9">
        <v>0</v>
      </c>
      <c r="BZ326" s="9">
        <v>0</v>
      </c>
      <c r="CA326" s="9">
        <v>0</v>
      </c>
      <c r="CB326" s="6">
        <f t="shared" si="123"/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6">
        <f t="shared" si="124"/>
        <v>200</v>
      </c>
      <c r="CJ326" s="9">
        <v>200</v>
      </c>
      <c r="CK326" s="6">
        <f t="shared" si="125"/>
        <v>35</v>
      </c>
      <c r="CL326" s="9">
        <v>20</v>
      </c>
      <c r="CM326" s="9">
        <v>15</v>
      </c>
      <c r="CN326" s="9">
        <v>0</v>
      </c>
      <c r="CO326" s="6">
        <f t="shared" si="126"/>
        <v>275</v>
      </c>
      <c r="CP326" s="9">
        <v>25</v>
      </c>
      <c r="CQ326" s="9">
        <v>250</v>
      </c>
      <c r="CR326" s="9">
        <v>0</v>
      </c>
      <c r="CS326" s="9">
        <v>0</v>
      </c>
      <c r="CT326" s="9">
        <v>0</v>
      </c>
      <c r="CU326" s="6">
        <f t="shared" si="127"/>
        <v>0</v>
      </c>
      <c r="CV326" s="9">
        <v>0</v>
      </c>
      <c r="CW326" s="6">
        <f t="shared" si="131"/>
        <v>4</v>
      </c>
      <c r="CX326" s="9">
        <v>4</v>
      </c>
      <c r="CY326" s="6">
        <f t="shared" si="128"/>
        <v>0</v>
      </c>
      <c r="CZ326" s="9">
        <v>0</v>
      </c>
      <c r="DA326" s="9">
        <v>0</v>
      </c>
      <c r="DB326" s="9">
        <v>0</v>
      </c>
      <c r="DC326" s="6">
        <f t="shared" si="129"/>
        <v>0</v>
      </c>
      <c r="DD326" s="9">
        <v>0</v>
      </c>
      <c r="DE326" s="9">
        <v>0</v>
      </c>
      <c r="DF326" s="10">
        <f t="shared" si="114"/>
        <v>963</v>
      </c>
    </row>
    <row r="327" spans="1:110" ht="15" customHeight="1">
      <c r="A327" s="12">
        <v>326</v>
      </c>
      <c r="B327" s="13" t="s">
        <v>126</v>
      </c>
      <c r="C327" s="3" t="s">
        <v>188</v>
      </c>
      <c r="D327" s="3" t="s">
        <v>189</v>
      </c>
      <c r="E327" s="4"/>
      <c r="F327" s="5">
        <f t="shared" si="111"/>
        <v>12363</v>
      </c>
      <c r="G327" s="6">
        <f t="shared" si="115"/>
        <v>0</v>
      </c>
      <c r="H327" s="7">
        <v>0</v>
      </c>
      <c r="I327" s="7">
        <v>0</v>
      </c>
      <c r="J327" s="7">
        <v>0</v>
      </c>
      <c r="K327" s="7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6">
        <f t="shared" si="116"/>
        <v>134</v>
      </c>
      <c r="R327" s="9">
        <v>0</v>
      </c>
      <c r="S327" s="9">
        <v>71</v>
      </c>
      <c r="T327" s="9">
        <v>59</v>
      </c>
      <c r="U327" s="9">
        <v>4</v>
      </c>
      <c r="V327" s="9">
        <v>0</v>
      </c>
      <c r="W327" s="9">
        <v>0</v>
      </c>
      <c r="X327" s="6">
        <f t="shared" si="117"/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6">
        <f t="shared" si="118"/>
        <v>6967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6967</v>
      </c>
      <c r="BB327" s="6">
        <f t="shared" si="119"/>
        <v>0</v>
      </c>
      <c r="BC327" s="9">
        <v>0</v>
      </c>
      <c r="BD327" s="9">
        <v>0</v>
      </c>
      <c r="BE327" s="9"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8">
        <f t="shared" si="120"/>
        <v>0</v>
      </c>
      <c r="BO327" s="9">
        <v>0</v>
      </c>
      <c r="BP327" s="9">
        <v>0</v>
      </c>
      <c r="BQ327" s="9">
        <v>0</v>
      </c>
      <c r="BR327" s="6">
        <f t="shared" si="130"/>
        <v>0</v>
      </c>
      <c r="BS327" s="9">
        <v>0</v>
      </c>
      <c r="BT327" s="9">
        <v>0</v>
      </c>
      <c r="BU327" s="9">
        <v>0</v>
      </c>
      <c r="BV327" s="6">
        <f t="shared" si="121"/>
        <v>0</v>
      </c>
      <c r="BW327" s="9">
        <v>0</v>
      </c>
      <c r="BX327" s="6">
        <f t="shared" si="122"/>
        <v>0</v>
      </c>
      <c r="BY327" s="9">
        <v>0</v>
      </c>
      <c r="BZ327" s="9">
        <v>0</v>
      </c>
      <c r="CA327" s="9">
        <v>0</v>
      </c>
      <c r="CB327" s="6">
        <f t="shared" si="123"/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6">
        <f t="shared" si="124"/>
        <v>234</v>
      </c>
      <c r="CJ327" s="9">
        <v>234</v>
      </c>
      <c r="CK327" s="6">
        <f t="shared" si="125"/>
        <v>2</v>
      </c>
      <c r="CL327" s="9">
        <v>2</v>
      </c>
      <c r="CM327" s="9">
        <v>0</v>
      </c>
      <c r="CN327" s="9">
        <v>0</v>
      </c>
      <c r="CO327" s="6">
        <f t="shared" si="126"/>
        <v>270</v>
      </c>
      <c r="CP327" s="9">
        <v>38</v>
      </c>
      <c r="CQ327" s="9">
        <v>232</v>
      </c>
      <c r="CR327" s="9">
        <v>0</v>
      </c>
      <c r="CS327" s="9">
        <v>0</v>
      </c>
      <c r="CT327" s="9">
        <v>0</v>
      </c>
      <c r="CU327" s="6">
        <f t="shared" si="127"/>
        <v>0</v>
      </c>
      <c r="CV327" s="9">
        <v>0</v>
      </c>
      <c r="CW327" s="6">
        <f t="shared" si="131"/>
        <v>4756</v>
      </c>
      <c r="CX327" s="9">
        <v>4756</v>
      </c>
      <c r="CY327" s="6">
        <f t="shared" si="128"/>
        <v>0</v>
      </c>
      <c r="CZ327" s="9">
        <v>0</v>
      </c>
      <c r="DA327" s="9">
        <v>0</v>
      </c>
      <c r="DB327" s="9">
        <v>0</v>
      </c>
      <c r="DC327" s="6">
        <f t="shared" si="129"/>
        <v>0</v>
      </c>
      <c r="DD327" s="9">
        <v>0</v>
      </c>
      <c r="DE327" s="9">
        <v>0</v>
      </c>
      <c r="DF327" s="10">
        <f t="shared" si="114"/>
        <v>12363</v>
      </c>
    </row>
    <row r="328" spans="1:110" ht="15" customHeight="1">
      <c r="A328" s="12">
        <v>327</v>
      </c>
      <c r="B328" s="13" t="s">
        <v>127</v>
      </c>
      <c r="C328" s="3" t="s">
        <v>188</v>
      </c>
      <c r="D328" s="3" t="s">
        <v>189</v>
      </c>
      <c r="E328" s="4"/>
      <c r="F328" s="5">
        <f t="shared" si="111"/>
        <v>12789</v>
      </c>
      <c r="G328" s="6">
        <f t="shared" si="115"/>
        <v>0</v>
      </c>
      <c r="H328" s="7">
        <v>0</v>
      </c>
      <c r="I328" s="7">
        <v>0</v>
      </c>
      <c r="J328" s="7">
        <v>0</v>
      </c>
      <c r="K328" s="7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6">
        <f t="shared" si="116"/>
        <v>4387</v>
      </c>
      <c r="R328" s="9">
        <v>215</v>
      </c>
      <c r="S328" s="9">
        <v>0</v>
      </c>
      <c r="T328" s="9">
        <v>7</v>
      </c>
      <c r="U328" s="9">
        <v>4165</v>
      </c>
      <c r="V328" s="9">
        <v>0</v>
      </c>
      <c r="W328" s="9">
        <v>0</v>
      </c>
      <c r="X328" s="6">
        <f t="shared" si="117"/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6">
        <f t="shared" si="118"/>
        <v>3996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3996</v>
      </c>
      <c r="BB328" s="6">
        <f t="shared" si="119"/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8">
        <f t="shared" si="120"/>
        <v>0</v>
      </c>
      <c r="BO328" s="9">
        <v>0</v>
      </c>
      <c r="BP328" s="9">
        <v>0</v>
      </c>
      <c r="BQ328" s="9">
        <v>0</v>
      </c>
      <c r="BR328" s="6">
        <f t="shared" si="130"/>
        <v>380</v>
      </c>
      <c r="BS328" s="9">
        <v>380</v>
      </c>
      <c r="BT328" s="9">
        <v>0</v>
      </c>
      <c r="BU328" s="9">
        <v>0</v>
      </c>
      <c r="BV328" s="6">
        <f t="shared" si="121"/>
        <v>0</v>
      </c>
      <c r="BW328" s="9">
        <v>0</v>
      </c>
      <c r="BX328" s="6">
        <f t="shared" si="122"/>
        <v>1</v>
      </c>
      <c r="BY328" s="9">
        <v>1</v>
      </c>
      <c r="BZ328" s="9">
        <v>0</v>
      </c>
      <c r="CA328" s="9">
        <v>0</v>
      </c>
      <c r="CB328" s="6">
        <f t="shared" si="123"/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6">
        <f t="shared" si="124"/>
        <v>375</v>
      </c>
      <c r="CJ328" s="9">
        <v>375</v>
      </c>
      <c r="CK328" s="6">
        <f t="shared" si="125"/>
        <v>115</v>
      </c>
      <c r="CL328" s="9">
        <v>26</v>
      </c>
      <c r="CM328" s="9">
        <v>26</v>
      </c>
      <c r="CN328" s="9">
        <v>63</v>
      </c>
      <c r="CO328" s="6">
        <f t="shared" si="126"/>
        <v>40</v>
      </c>
      <c r="CP328" s="9">
        <v>0</v>
      </c>
      <c r="CQ328" s="9">
        <v>40</v>
      </c>
      <c r="CR328" s="9">
        <v>0</v>
      </c>
      <c r="CS328" s="9">
        <v>0</v>
      </c>
      <c r="CT328" s="9">
        <v>0</v>
      </c>
      <c r="CU328" s="6">
        <f t="shared" si="127"/>
        <v>0</v>
      </c>
      <c r="CV328" s="9">
        <v>0</v>
      </c>
      <c r="CW328" s="6">
        <f t="shared" si="131"/>
        <v>3495</v>
      </c>
      <c r="CX328" s="9">
        <v>3495</v>
      </c>
      <c r="CY328" s="6">
        <f t="shared" si="128"/>
        <v>0</v>
      </c>
      <c r="CZ328" s="9">
        <v>0</v>
      </c>
      <c r="DA328" s="9">
        <v>0</v>
      </c>
      <c r="DB328" s="9">
        <v>0</v>
      </c>
      <c r="DC328" s="6">
        <f t="shared" si="129"/>
        <v>0</v>
      </c>
      <c r="DD328" s="9">
        <v>0</v>
      </c>
      <c r="DE328" s="9">
        <v>0</v>
      </c>
      <c r="DF328" s="10">
        <f t="shared" si="114"/>
        <v>12789</v>
      </c>
    </row>
    <row r="329" spans="1:110" ht="15" customHeight="1">
      <c r="A329" s="12">
        <v>328</v>
      </c>
      <c r="B329" s="13" t="s">
        <v>128</v>
      </c>
      <c r="C329" s="3" t="s">
        <v>188</v>
      </c>
      <c r="D329" s="3" t="s">
        <v>189</v>
      </c>
      <c r="E329" s="4"/>
      <c r="F329" s="5">
        <f t="shared" si="111"/>
        <v>6129</v>
      </c>
      <c r="G329" s="6">
        <f t="shared" si="115"/>
        <v>0</v>
      </c>
      <c r="H329" s="7">
        <v>0</v>
      </c>
      <c r="I329" s="7">
        <v>0</v>
      </c>
      <c r="J329" s="7">
        <v>0</v>
      </c>
      <c r="K329" s="7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6">
        <f t="shared" si="116"/>
        <v>22</v>
      </c>
      <c r="R329" s="9">
        <v>21</v>
      </c>
      <c r="S329" s="9">
        <v>1</v>
      </c>
      <c r="T329" s="9">
        <v>0</v>
      </c>
      <c r="U329" s="9">
        <v>0</v>
      </c>
      <c r="V329" s="9">
        <v>0</v>
      </c>
      <c r="W329" s="9">
        <v>0</v>
      </c>
      <c r="X329" s="6">
        <f t="shared" si="117"/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6">
        <f t="shared" si="118"/>
        <v>2937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2937</v>
      </c>
      <c r="BB329" s="6">
        <f t="shared" si="119"/>
        <v>49</v>
      </c>
      <c r="BC329" s="9">
        <v>49</v>
      </c>
      <c r="BD329" s="9">
        <v>0</v>
      </c>
      <c r="BE329" s="9"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8">
        <f t="shared" si="120"/>
        <v>0</v>
      </c>
      <c r="BO329" s="9">
        <v>0</v>
      </c>
      <c r="BP329" s="9">
        <v>0</v>
      </c>
      <c r="BQ329" s="9">
        <v>0</v>
      </c>
      <c r="BR329" s="6">
        <f t="shared" si="130"/>
        <v>0</v>
      </c>
      <c r="BS329" s="9">
        <v>0</v>
      </c>
      <c r="BT329" s="9">
        <v>0</v>
      </c>
      <c r="BU329" s="9">
        <v>0</v>
      </c>
      <c r="BV329" s="6">
        <f t="shared" si="121"/>
        <v>0</v>
      </c>
      <c r="BW329" s="9">
        <v>0</v>
      </c>
      <c r="BX329" s="6">
        <f t="shared" si="122"/>
        <v>0</v>
      </c>
      <c r="BY329" s="9">
        <v>0</v>
      </c>
      <c r="BZ329" s="9">
        <v>0</v>
      </c>
      <c r="CA329" s="9">
        <v>0</v>
      </c>
      <c r="CB329" s="6">
        <f t="shared" si="123"/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6">
        <f t="shared" si="124"/>
        <v>178</v>
      </c>
      <c r="CJ329" s="9">
        <v>178</v>
      </c>
      <c r="CK329" s="6">
        <f t="shared" si="125"/>
        <v>22</v>
      </c>
      <c r="CL329" s="9">
        <v>22</v>
      </c>
      <c r="CM329" s="9">
        <v>0</v>
      </c>
      <c r="CN329" s="9">
        <v>0</v>
      </c>
      <c r="CO329" s="6">
        <f t="shared" si="126"/>
        <v>2886</v>
      </c>
      <c r="CP329" s="9">
        <v>285</v>
      </c>
      <c r="CQ329" s="9">
        <v>39</v>
      </c>
      <c r="CR329" s="9">
        <v>903</v>
      </c>
      <c r="CS329" s="9">
        <v>0</v>
      </c>
      <c r="CT329" s="9">
        <v>1659</v>
      </c>
      <c r="CU329" s="6">
        <f t="shared" si="127"/>
        <v>0</v>
      </c>
      <c r="CV329" s="9">
        <v>0</v>
      </c>
      <c r="CW329" s="6">
        <f t="shared" si="131"/>
        <v>35</v>
      </c>
      <c r="CX329" s="9">
        <v>35</v>
      </c>
      <c r="CY329" s="6">
        <f t="shared" si="128"/>
        <v>0</v>
      </c>
      <c r="CZ329" s="9">
        <v>0</v>
      </c>
      <c r="DA329" s="9">
        <v>0</v>
      </c>
      <c r="DB329" s="9">
        <v>0</v>
      </c>
      <c r="DC329" s="6">
        <f t="shared" si="129"/>
        <v>0</v>
      </c>
      <c r="DD329" s="9">
        <v>0</v>
      </c>
      <c r="DE329" s="9">
        <v>0</v>
      </c>
      <c r="DF329" s="10">
        <f t="shared" si="114"/>
        <v>6129</v>
      </c>
    </row>
    <row r="330" spans="1:110" ht="15" customHeight="1">
      <c r="A330" s="12">
        <v>329</v>
      </c>
      <c r="B330" s="13" t="s">
        <v>129</v>
      </c>
      <c r="C330" s="3" t="s">
        <v>188</v>
      </c>
      <c r="D330" s="3" t="s">
        <v>189</v>
      </c>
      <c r="E330" s="4"/>
      <c r="F330" s="5">
        <f t="shared" si="111"/>
        <v>2841</v>
      </c>
      <c r="G330" s="6">
        <f t="shared" si="115"/>
        <v>0</v>
      </c>
      <c r="H330" s="7">
        <v>0</v>
      </c>
      <c r="I330" s="7">
        <v>0</v>
      </c>
      <c r="J330" s="7">
        <v>0</v>
      </c>
      <c r="K330" s="7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6">
        <f t="shared" si="116"/>
        <v>34</v>
      </c>
      <c r="R330" s="9">
        <v>0</v>
      </c>
      <c r="S330" s="9">
        <v>3</v>
      </c>
      <c r="T330" s="9">
        <v>12</v>
      </c>
      <c r="U330" s="9">
        <v>19</v>
      </c>
      <c r="V330" s="9">
        <v>0</v>
      </c>
      <c r="W330" s="9">
        <v>0</v>
      </c>
      <c r="X330" s="6">
        <f t="shared" si="117"/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6">
        <f t="shared" si="118"/>
        <v>1363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1363</v>
      </c>
      <c r="BB330" s="6">
        <f t="shared" si="119"/>
        <v>1</v>
      </c>
      <c r="BC330" s="9">
        <v>0</v>
      </c>
      <c r="BD330" s="9">
        <v>1</v>
      </c>
      <c r="BE330" s="9"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8">
        <f t="shared" si="120"/>
        <v>0</v>
      </c>
      <c r="BO330" s="9">
        <v>0</v>
      </c>
      <c r="BP330" s="9">
        <v>0</v>
      </c>
      <c r="BQ330" s="9">
        <v>0</v>
      </c>
      <c r="BR330" s="6">
        <f t="shared" si="130"/>
        <v>0</v>
      </c>
      <c r="BS330" s="9">
        <v>0</v>
      </c>
      <c r="BT330" s="9">
        <v>0</v>
      </c>
      <c r="BU330" s="9">
        <v>0</v>
      </c>
      <c r="BV330" s="6">
        <f t="shared" si="121"/>
        <v>0</v>
      </c>
      <c r="BW330" s="9">
        <v>0</v>
      </c>
      <c r="BX330" s="6">
        <f t="shared" si="122"/>
        <v>0</v>
      </c>
      <c r="BY330" s="9">
        <v>0</v>
      </c>
      <c r="BZ330" s="9">
        <v>0</v>
      </c>
      <c r="CA330" s="9">
        <v>0</v>
      </c>
      <c r="CB330" s="6">
        <f t="shared" si="123"/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6">
        <f t="shared" si="124"/>
        <v>49</v>
      </c>
      <c r="CJ330" s="9">
        <v>49</v>
      </c>
      <c r="CK330" s="6">
        <f t="shared" si="125"/>
        <v>430</v>
      </c>
      <c r="CL330" s="9">
        <v>29</v>
      </c>
      <c r="CM330" s="9">
        <v>401</v>
      </c>
      <c r="CN330" s="9">
        <v>0</v>
      </c>
      <c r="CO330" s="6">
        <f t="shared" si="126"/>
        <v>922</v>
      </c>
      <c r="CP330" s="9">
        <v>62</v>
      </c>
      <c r="CQ330" s="9">
        <v>57</v>
      </c>
      <c r="CR330" s="9">
        <v>0</v>
      </c>
      <c r="CS330" s="9">
        <v>0</v>
      </c>
      <c r="CT330" s="9">
        <v>803</v>
      </c>
      <c r="CU330" s="6">
        <f t="shared" si="127"/>
        <v>0</v>
      </c>
      <c r="CV330" s="9">
        <v>0</v>
      </c>
      <c r="CW330" s="6">
        <f t="shared" si="131"/>
        <v>42</v>
      </c>
      <c r="CX330" s="9">
        <v>42</v>
      </c>
      <c r="CY330" s="6">
        <f t="shared" si="128"/>
        <v>0</v>
      </c>
      <c r="CZ330" s="9">
        <v>0</v>
      </c>
      <c r="DA330" s="9">
        <v>0</v>
      </c>
      <c r="DB330" s="9">
        <v>0</v>
      </c>
      <c r="DC330" s="6">
        <f t="shared" si="129"/>
        <v>0</v>
      </c>
      <c r="DD330" s="9">
        <v>0</v>
      </c>
      <c r="DE330" s="9">
        <v>0</v>
      </c>
      <c r="DF330" s="10">
        <f t="shared" si="114"/>
        <v>2841</v>
      </c>
    </row>
    <row r="331" spans="1:110" ht="15" customHeight="1">
      <c r="A331" s="12">
        <v>330</v>
      </c>
      <c r="B331" s="13" t="s">
        <v>130</v>
      </c>
      <c r="C331" s="3" t="s">
        <v>188</v>
      </c>
      <c r="D331" s="3" t="s">
        <v>189</v>
      </c>
      <c r="E331" s="4"/>
      <c r="F331" s="5">
        <f t="shared" si="111"/>
        <v>173</v>
      </c>
      <c r="G331" s="6">
        <f t="shared" si="115"/>
        <v>0</v>
      </c>
      <c r="H331" s="7">
        <v>0</v>
      </c>
      <c r="I331" s="7">
        <v>0</v>
      </c>
      <c r="J331" s="7">
        <v>0</v>
      </c>
      <c r="K331" s="7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6">
        <f t="shared" si="116"/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6">
        <f t="shared" si="117"/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6">
        <f t="shared" si="118"/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6">
        <f t="shared" si="119"/>
        <v>0</v>
      </c>
      <c r="BC331" s="9">
        <v>0</v>
      </c>
      <c r="BD331" s="9">
        <v>0</v>
      </c>
      <c r="BE331" s="9"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8">
        <f t="shared" si="120"/>
        <v>0</v>
      </c>
      <c r="BO331" s="9">
        <v>0</v>
      </c>
      <c r="BP331" s="9">
        <v>0</v>
      </c>
      <c r="BQ331" s="9">
        <v>0</v>
      </c>
      <c r="BR331" s="6">
        <f t="shared" si="130"/>
        <v>0</v>
      </c>
      <c r="BS331" s="9">
        <v>0</v>
      </c>
      <c r="BT331" s="9">
        <v>0</v>
      </c>
      <c r="BU331" s="9">
        <v>0</v>
      </c>
      <c r="BV331" s="6">
        <f t="shared" si="121"/>
        <v>0</v>
      </c>
      <c r="BW331" s="9">
        <v>0</v>
      </c>
      <c r="BX331" s="6">
        <f t="shared" si="122"/>
        <v>0</v>
      </c>
      <c r="BY331" s="9">
        <v>0</v>
      </c>
      <c r="BZ331" s="9">
        <v>0</v>
      </c>
      <c r="CA331" s="9">
        <v>0</v>
      </c>
      <c r="CB331" s="6">
        <f t="shared" si="123"/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6">
        <f t="shared" si="124"/>
        <v>173</v>
      </c>
      <c r="CJ331" s="9">
        <v>173</v>
      </c>
      <c r="CK331" s="6">
        <f t="shared" si="125"/>
        <v>0</v>
      </c>
      <c r="CL331" s="9">
        <v>0</v>
      </c>
      <c r="CM331" s="9">
        <v>0</v>
      </c>
      <c r="CN331" s="9">
        <v>0</v>
      </c>
      <c r="CO331" s="6">
        <f t="shared" si="126"/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6">
        <f t="shared" si="127"/>
        <v>0</v>
      </c>
      <c r="CV331" s="9">
        <v>0</v>
      </c>
      <c r="CW331" s="6">
        <f t="shared" si="131"/>
        <v>0</v>
      </c>
      <c r="CX331" s="9">
        <v>0</v>
      </c>
      <c r="CY331" s="6">
        <f t="shared" si="128"/>
        <v>0</v>
      </c>
      <c r="CZ331" s="9">
        <v>0</v>
      </c>
      <c r="DA331" s="9">
        <v>0</v>
      </c>
      <c r="DB331" s="9">
        <v>0</v>
      </c>
      <c r="DC331" s="6">
        <f t="shared" si="129"/>
        <v>0</v>
      </c>
      <c r="DD331" s="9">
        <v>0</v>
      </c>
      <c r="DE331" s="9">
        <v>0</v>
      </c>
      <c r="DF331" s="10">
        <f t="shared" si="114"/>
        <v>173</v>
      </c>
    </row>
    <row r="332" spans="1:110" ht="15" customHeight="1">
      <c r="A332" s="12">
        <v>331</v>
      </c>
      <c r="B332" s="13" t="s">
        <v>131</v>
      </c>
      <c r="C332" s="3" t="s">
        <v>188</v>
      </c>
      <c r="D332" s="3" t="s">
        <v>189</v>
      </c>
      <c r="E332" s="4"/>
      <c r="F332" s="5">
        <f t="shared" si="111"/>
        <v>12991</v>
      </c>
      <c r="G332" s="6">
        <f t="shared" si="115"/>
        <v>0</v>
      </c>
      <c r="H332" s="7">
        <v>0</v>
      </c>
      <c r="I332" s="7">
        <v>0</v>
      </c>
      <c r="J332" s="7">
        <v>0</v>
      </c>
      <c r="K332" s="7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6">
        <f t="shared" si="116"/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6">
        <f t="shared" si="117"/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6">
        <f t="shared" si="118"/>
        <v>11605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11605</v>
      </c>
      <c r="BB332" s="6">
        <f t="shared" si="119"/>
        <v>1199</v>
      </c>
      <c r="BC332" s="9">
        <v>0</v>
      </c>
      <c r="BD332" s="9">
        <v>8</v>
      </c>
      <c r="BE332" s="9">
        <v>0</v>
      </c>
      <c r="BF332" s="9">
        <v>1191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8">
        <f t="shared" si="120"/>
        <v>0</v>
      </c>
      <c r="BO332" s="9">
        <v>0</v>
      </c>
      <c r="BP332" s="9">
        <v>0</v>
      </c>
      <c r="BQ332" s="9">
        <v>0</v>
      </c>
      <c r="BR332" s="6">
        <f t="shared" si="130"/>
        <v>0</v>
      </c>
      <c r="BS332" s="9">
        <v>0</v>
      </c>
      <c r="BT332" s="9">
        <v>0</v>
      </c>
      <c r="BU332" s="9">
        <v>0</v>
      </c>
      <c r="BV332" s="6">
        <f t="shared" si="121"/>
        <v>0</v>
      </c>
      <c r="BW332" s="9">
        <v>0</v>
      </c>
      <c r="BX332" s="6">
        <f t="shared" si="122"/>
        <v>0</v>
      </c>
      <c r="BY332" s="9">
        <v>0</v>
      </c>
      <c r="BZ332" s="9">
        <v>0</v>
      </c>
      <c r="CA332" s="9">
        <v>0</v>
      </c>
      <c r="CB332" s="6">
        <f t="shared" si="123"/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6">
        <f t="shared" si="124"/>
        <v>145</v>
      </c>
      <c r="CJ332" s="9">
        <v>145</v>
      </c>
      <c r="CK332" s="6">
        <f t="shared" si="125"/>
        <v>7</v>
      </c>
      <c r="CL332" s="9">
        <v>0</v>
      </c>
      <c r="CM332" s="9">
        <v>7</v>
      </c>
      <c r="CN332" s="9">
        <v>0</v>
      </c>
      <c r="CO332" s="6">
        <f t="shared" si="126"/>
        <v>35</v>
      </c>
      <c r="CP332" s="9">
        <v>0</v>
      </c>
      <c r="CQ332" s="9">
        <v>35</v>
      </c>
      <c r="CR332" s="9">
        <v>0</v>
      </c>
      <c r="CS332" s="9">
        <v>0</v>
      </c>
      <c r="CT332" s="9">
        <v>0</v>
      </c>
      <c r="CU332" s="6">
        <f t="shared" si="127"/>
        <v>0</v>
      </c>
      <c r="CV332" s="9">
        <v>0</v>
      </c>
      <c r="CW332" s="6">
        <f t="shared" si="131"/>
        <v>0</v>
      </c>
      <c r="CX332" s="9">
        <v>0</v>
      </c>
      <c r="CY332" s="6">
        <f t="shared" si="128"/>
        <v>0</v>
      </c>
      <c r="CZ332" s="9">
        <v>0</v>
      </c>
      <c r="DA332" s="9">
        <v>0</v>
      </c>
      <c r="DB332" s="9">
        <v>0</v>
      </c>
      <c r="DC332" s="6">
        <f t="shared" si="129"/>
        <v>0</v>
      </c>
      <c r="DD332" s="9">
        <v>0</v>
      </c>
      <c r="DE332" s="9">
        <v>0</v>
      </c>
      <c r="DF332" s="10">
        <f t="shared" si="114"/>
        <v>12991</v>
      </c>
    </row>
    <row r="333" spans="1:110" ht="15" customHeight="1">
      <c r="A333" s="12">
        <v>332</v>
      </c>
      <c r="B333" s="13" t="s">
        <v>132</v>
      </c>
      <c r="C333" s="3" t="s">
        <v>188</v>
      </c>
      <c r="D333" s="3" t="s">
        <v>189</v>
      </c>
      <c r="E333" s="4"/>
      <c r="F333" s="5">
        <f t="shared" si="111"/>
        <v>5807</v>
      </c>
      <c r="G333" s="6">
        <f t="shared" si="115"/>
        <v>0</v>
      </c>
      <c r="H333" s="7">
        <v>0</v>
      </c>
      <c r="I333" s="7">
        <v>0</v>
      </c>
      <c r="J333" s="7">
        <v>0</v>
      </c>
      <c r="K333" s="7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6">
        <f t="shared" si="116"/>
        <v>322</v>
      </c>
      <c r="R333" s="9">
        <v>183</v>
      </c>
      <c r="S333" s="9">
        <v>139</v>
      </c>
      <c r="T333" s="9">
        <v>0</v>
      </c>
      <c r="U333" s="9">
        <v>0</v>
      </c>
      <c r="V333" s="9">
        <v>0</v>
      </c>
      <c r="W333" s="9">
        <v>0</v>
      </c>
      <c r="X333" s="6">
        <f t="shared" si="117"/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6">
        <f t="shared" si="118"/>
        <v>3860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3860</v>
      </c>
      <c r="BB333" s="6">
        <f t="shared" si="119"/>
        <v>1124</v>
      </c>
      <c r="BC333" s="9">
        <v>0</v>
      </c>
      <c r="BD333" s="9">
        <v>0</v>
      </c>
      <c r="BE333" s="9">
        <v>0</v>
      </c>
      <c r="BF333" s="9">
        <v>1124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8">
        <f t="shared" si="120"/>
        <v>0</v>
      </c>
      <c r="BO333" s="9">
        <v>0</v>
      </c>
      <c r="BP333" s="9">
        <v>0</v>
      </c>
      <c r="BQ333" s="9">
        <v>0</v>
      </c>
      <c r="BR333" s="6">
        <f t="shared" si="130"/>
        <v>0</v>
      </c>
      <c r="BS333" s="9">
        <v>0</v>
      </c>
      <c r="BT333" s="9">
        <v>0</v>
      </c>
      <c r="BU333" s="9">
        <v>0</v>
      </c>
      <c r="BV333" s="6">
        <f t="shared" si="121"/>
        <v>0</v>
      </c>
      <c r="BW333" s="9">
        <v>0</v>
      </c>
      <c r="BX333" s="6">
        <f t="shared" si="122"/>
        <v>0</v>
      </c>
      <c r="BY333" s="9">
        <v>0</v>
      </c>
      <c r="BZ333" s="9">
        <v>0</v>
      </c>
      <c r="CA333" s="9">
        <v>0</v>
      </c>
      <c r="CB333" s="6">
        <f t="shared" si="123"/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6">
        <f t="shared" si="124"/>
        <v>233</v>
      </c>
      <c r="CJ333" s="9">
        <v>233</v>
      </c>
      <c r="CK333" s="6">
        <f t="shared" si="125"/>
        <v>7</v>
      </c>
      <c r="CL333" s="9">
        <v>7</v>
      </c>
      <c r="CM333" s="9">
        <v>0</v>
      </c>
      <c r="CN333" s="9">
        <v>0</v>
      </c>
      <c r="CO333" s="6">
        <f t="shared" si="126"/>
        <v>145</v>
      </c>
      <c r="CP333" s="9">
        <v>14</v>
      </c>
      <c r="CQ333" s="9">
        <v>131</v>
      </c>
      <c r="CR333" s="9">
        <v>0</v>
      </c>
      <c r="CS333" s="9">
        <v>0</v>
      </c>
      <c r="CT333" s="9">
        <v>0</v>
      </c>
      <c r="CU333" s="6">
        <f t="shared" si="127"/>
        <v>0</v>
      </c>
      <c r="CV333" s="9">
        <v>0</v>
      </c>
      <c r="CW333" s="6">
        <f t="shared" si="131"/>
        <v>116</v>
      </c>
      <c r="CX333" s="9">
        <v>116</v>
      </c>
      <c r="CY333" s="6">
        <f t="shared" si="128"/>
        <v>0</v>
      </c>
      <c r="CZ333" s="9">
        <v>0</v>
      </c>
      <c r="DA333" s="9">
        <v>0</v>
      </c>
      <c r="DB333" s="9">
        <v>0</v>
      </c>
      <c r="DC333" s="6">
        <f t="shared" si="129"/>
        <v>0</v>
      </c>
      <c r="DD333" s="9">
        <v>0</v>
      </c>
      <c r="DE333" s="9">
        <v>0</v>
      </c>
      <c r="DF333" s="10">
        <f t="shared" si="114"/>
        <v>5807</v>
      </c>
    </row>
    <row r="334" spans="1:110" ht="15" customHeight="1">
      <c r="A334" s="12">
        <v>333</v>
      </c>
      <c r="B334" s="13" t="s">
        <v>133</v>
      </c>
      <c r="C334" s="3" t="s">
        <v>188</v>
      </c>
      <c r="D334" s="3" t="s">
        <v>189</v>
      </c>
      <c r="E334" s="4"/>
      <c r="F334" s="5">
        <f t="shared" si="111"/>
        <v>596</v>
      </c>
      <c r="G334" s="6">
        <f t="shared" si="115"/>
        <v>0</v>
      </c>
      <c r="H334" s="7">
        <v>0</v>
      </c>
      <c r="I334" s="7">
        <v>0</v>
      </c>
      <c r="J334" s="7">
        <v>0</v>
      </c>
      <c r="K334" s="7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6">
        <f t="shared" si="116"/>
        <v>1</v>
      </c>
      <c r="R334" s="9">
        <v>0</v>
      </c>
      <c r="S334" s="9">
        <v>1</v>
      </c>
      <c r="T334" s="9">
        <v>0</v>
      </c>
      <c r="U334" s="9">
        <v>0</v>
      </c>
      <c r="V334" s="9">
        <v>0</v>
      </c>
      <c r="W334" s="9">
        <v>0</v>
      </c>
      <c r="X334" s="6">
        <f t="shared" si="117"/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6">
        <f t="shared" si="118"/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6">
        <f t="shared" si="119"/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8">
        <f t="shared" si="120"/>
        <v>0</v>
      </c>
      <c r="BO334" s="9">
        <v>0</v>
      </c>
      <c r="BP334" s="9">
        <v>0</v>
      </c>
      <c r="BQ334" s="9">
        <v>0</v>
      </c>
      <c r="BR334" s="6">
        <f t="shared" si="130"/>
        <v>0</v>
      </c>
      <c r="BS334" s="9">
        <v>0</v>
      </c>
      <c r="BT334" s="9">
        <v>0</v>
      </c>
      <c r="BU334" s="9">
        <v>0</v>
      </c>
      <c r="BV334" s="6">
        <f t="shared" si="121"/>
        <v>0</v>
      </c>
      <c r="BW334" s="9">
        <v>0</v>
      </c>
      <c r="BX334" s="6">
        <f t="shared" si="122"/>
        <v>0</v>
      </c>
      <c r="BY334" s="9">
        <v>0</v>
      </c>
      <c r="BZ334" s="9">
        <v>0</v>
      </c>
      <c r="CA334" s="9">
        <v>0</v>
      </c>
      <c r="CB334" s="6">
        <f t="shared" si="123"/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6">
        <f t="shared" si="124"/>
        <v>46</v>
      </c>
      <c r="CJ334" s="9">
        <v>46</v>
      </c>
      <c r="CK334" s="6">
        <f t="shared" si="125"/>
        <v>482</v>
      </c>
      <c r="CL334" s="9">
        <v>50</v>
      </c>
      <c r="CM334" s="9">
        <v>432</v>
      </c>
      <c r="CN334" s="9">
        <v>0</v>
      </c>
      <c r="CO334" s="6">
        <f t="shared" si="126"/>
        <v>51</v>
      </c>
      <c r="CP334" s="9">
        <v>13</v>
      </c>
      <c r="CQ334" s="9">
        <v>22</v>
      </c>
      <c r="CR334" s="9">
        <v>0</v>
      </c>
      <c r="CS334" s="9">
        <v>0</v>
      </c>
      <c r="CT334" s="9">
        <v>16</v>
      </c>
      <c r="CU334" s="6">
        <f t="shared" si="127"/>
        <v>0</v>
      </c>
      <c r="CV334" s="9">
        <v>0</v>
      </c>
      <c r="CW334" s="6">
        <f t="shared" si="131"/>
        <v>16</v>
      </c>
      <c r="CX334" s="9">
        <v>16</v>
      </c>
      <c r="CY334" s="6">
        <f t="shared" si="128"/>
        <v>0</v>
      </c>
      <c r="CZ334" s="9">
        <v>0</v>
      </c>
      <c r="DA334" s="9">
        <v>0</v>
      </c>
      <c r="DB334" s="9">
        <v>0</v>
      </c>
      <c r="DC334" s="6">
        <f t="shared" si="129"/>
        <v>0</v>
      </c>
      <c r="DD334" s="9">
        <v>0</v>
      </c>
      <c r="DE334" s="9">
        <v>0</v>
      </c>
      <c r="DF334" s="10">
        <f t="shared" si="114"/>
        <v>596</v>
      </c>
    </row>
    <row r="335" spans="1:110" ht="15" customHeight="1">
      <c r="A335" s="12">
        <v>334</v>
      </c>
      <c r="B335" s="13" t="s">
        <v>134</v>
      </c>
      <c r="C335" s="3" t="s">
        <v>188</v>
      </c>
      <c r="D335" s="3" t="s">
        <v>189</v>
      </c>
      <c r="E335" s="4"/>
      <c r="F335" s="5">
        <f t="shared" si="111"/>
        <v>4771</v>
      </c>
      <c r="G335" s="6">
        <f t="shared" si="115"/>
        <v>0</v>
      </c>
      <c r="H335" s="7">
        <v>0</v>
      </c>
      <c r="I335" s="7">
        <v>0</v>
      </c>
      <c r="J335" s="7">
        <v>0</v>
      </c>
      <c r="K335" s="7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6">
        <f t="shared" si="116"/>
        <v>11</v>
      </c>
      <c r="R335" s="9">
        <v>11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6">
        <f t="shared" si="117"/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6">
        <f t="shared" si="118"/>
        <v>2844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2844</v>
      </c>
      <c r="BB335" s="6">
        <f t="shared" si="119"/>
        <v>1200</v>
      </c>
      <c r="BC335" s="9">
        <v>0</v>
      </c>
      <c r="BD335" s="9">
        <v>0</v>
      </c>
      <c r="BE335" s="9">
        <v>1200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8">
        <f t="shared" si="120"/>
        <v>0</v>
      </c>
      <c r="BO335" s="9">
        <v>0</v>
      </c>
      <c r="BP335" s="9">
        <v>0</v>
      </c>
      <c r="BQ335" s="9">
        <v>0</v>
      </c>
      <c r="BR335" s="6">
        <f t="shared" si="130"/>
        <v>0</v>
      </c>
      <c r="BS335" s="9">
        <v>0</v>
      </c>
      <c r="BT335" s="9">
        <v>0</v>
      </c>
      <c r="BU335" s="9">
        <v>0</v>
      </c>
      <c r="BV335" s="6">
        <f t="shared" si="121"/>
        <v>0</v>
      </c>
      <c r="BW335" s="9">
        <v>0</v>
      </c>
      <c r="BX335" s="6">
        <f t="shared" si="122"/>
        <v>1</v>
      </c>
      <c r="BY335" s="9">
        <v>1</v>
      </c>
      <c r="BZ335" s="9">
        <v>0</v>
      </c>
      <c r="CA335" s="9">
        <v>0</v>
      </c>
      <c r="CB335" s="6">
        <f t="shared" si="123"/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6">
        <f t="shared" si="124"/>
        <v>279</v>
      </c>
      <c r="CJ335" s="9">
        <v>279</v>
      </c>
      <c r="CK335" s="6">
        <f t="shared" si="125"/>
        <v>385</v>
      </c>
      <c r="CL335" s="9">
        <v>105</v>
      </c>
      <c r="CM335" s="9">
        <v>280</v>
      </c>
      <c r="CN335" s="9">
        <v>0</v>
      </c>
      <c r="CO335" s="6">
        <f t="shared" si="126"/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6">
        <f t="shared" si="127"/>
        <v>0</v>
      </c>
      <c r="CV335" s="9">
        <v>0</v>
      </c>
      <c r="CW335" s="6">
        <f t="shared" si="131"/>
        <v>51</v>
      </c>
      <c r="CX335" s="9">
        <v>51</v>
      </c>
      <c r="CY335" s="6">
        <f t="shared" si="128"/>
        <v>0</v>
      </c>
      <c r="CZ335" s="9">
        <v>0</v>
      </c>
      <c r="DA335" s="9">
        <v>0</v>
      </c>
      <c r="DB335" s="9">
        <v>0</v>
      </c>
      <c r="DC335" s="6">
        <f t="shared" si="129"/>
        <v>0</v>
      </c>
      <c r="DD335" s="9">
        <v>0</v>
      </c>
      <c r="DE335" s="9">
        <v>0</v>
      </c>
      <c r="DF335" s="10">
        <f t="shared" si="114"/>
        <v>4771</v>
      </c>
    </row>
    <row r="336" spans="1:110" ht="15" customHeight="1">
      <c r="A336" s="12">
        <v>335</v>
      </c>
      <c r="B336" s="13" t="s">
        <v>135</v>
      </c>
      <c r="C336" s="3" t="s">
        <v>188</v>
      </c>
      <c r="D336" s="3" t="s">
        <v>189</v>
      </c>
      <c r="E336" s="4"/>
      <c r="F336" s="5">
        <f t="shared" si="111"/>
        <v>1347</v>
      </c>
      <c r="G336" s="6">
        <f t="shared" si="115"/>
        <v>0</v>
      </c>
      <c r="H336" s="7">
        <v>0</v>
      </c>
      <c r="I336" s="7">
        <v>0</v>
      </c>
      <c r="J336" s="7">
        <v>0</v>
      </c>
      <c r="K336" s="7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6">
        <f t="shared" si="116"/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6">
        <f t="shared" si="117"/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6">
        <f t="shared" si="118"/>
        <v>867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867</v>
      </c>
      <c r="BB336" s="6">
        <f t="shared" si="119"/>
        <v>4</v>
      </c>
      <c r="BC336" s="9">
        <v>0</v>
      </c>
      <c r="BD336" s="9">
        <v>0</v>
      </c>
      <c r="BE336" s="9">
        <v>0</v>
      </c>
      <c r="BF336" s="9">
        <v>4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8">
        <f t="shared" si="120"/>
        <v>0</v>
      </c>
      <c r="BO336" s="9">
        <v>0</v>
      </c>
      <c r="BP336" s="9">
        <v>0</v>
      </c>
      <c r="BQ336" s="9">
        <v>0</v>
      </c>
      <c r="BR336" s="6">
        <f t="shared" si="130"/>
        <v>43</v>
      </c>
      <c r="BS336" s="9">
        <v>43</v>
      </c>
      <c r="BT336" s="9">
        <v>0</v>
      </c>
      <c r="BU336" s="9">
        <v>0</v>
      </c>
      <c r="BV336" s="6">
        <f t="shared" si="121"/>
        <v>0</v>
      </c>
      <c r="BW336" s="9">
        <v>0</v>
      </c>
      <c r="BX336" s="6">
        <f t="shared" si="122"/>
        <v>56</v>
      </c>
      <c r="BY336" s="9">
        <v>56</v>
      </c>
      <c r="BZ336" s="9">
        <v>0</v>
      </c>
      <c r="CA336" s="9">
        <v>0</v>
      </c>
      <c r="CB336" s="6">
        <f t="shared" si="123"/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6">
        <f t="shared" si="124"/>
        <v>89</v>
      </c>
      <c r="CJ336" s="9">
        <v>89</v>
      </c>
      <c r="CK336" s="6">
        <f t="shared" si="125"/>
        <v>213</v>
      </c>
      <c r="CL336" s="9">
        <v>0</v>
      </c>
      <c r="CM336" s="9">
        <v>213</v>
      </c>
      <c r="CN336" s="9">
        <v>0</v>
      </c>
      <c r="CO336" s="6">
        <f t="shared" si="126"/>
        <v>67</v>
      </c>
      <c r="CP336" s="9">
        <v>0</v>
      </c>
      <c r="CQ336" s="9">
        <v>66</v>
      </c>
      <c r="CR336" s="9">
        <v>0</v>
      </c>
      <c r="CS336" s="9">
        <v>0</v>
      </c>
      <c r="CT336" s="9">
        <v>1</v>
      </c>
      <c r="CU336" s="6">
        <f t="shared" si="127"/>
        <v>0</v>
      </c>
      <c r="CV336" s="9">
        <v>0</v>
      </c>
      <c r="CW336" s="6">
        <f t="shared" si="131"/>
        <v>8</v>
      </c>
      <c r="CX336" s="9">
        <v>8</v>
      </c>
      <c r="CY336" s="6">
        <f t="shared" si="128"/>
        <v>0</v>
      </c>
      <c r="CZ336" s="9">
        <v>0</v>
      </c>
      <c r="DA336" s="9">
        <v>0</v>
      </c>
      <c r="DB336" s="9">
        <v>0</v>
      </c>
      <c r="DC336" s="6">
        <f t="shared" si="129"/>
        <v>0</v>
      </c>
      <c r="DD336" s="9">
        <v>0</v>
      </c>
      <c r="DE336" s="9">
        <v>0</v>
      </c>
      <c r="DF336" s="10">
        <f t="shared" si="114"/>
        <v>1347</v>
      </c>
    </row>
    <row r="337" spans="1:110" ht="15" customHeight="1">
      <c r="A337" s="12">
        <v>336</v>
      </c>
      <c r="B337" s="13" t="s">
        <v>136</v>
      </c>
      <c r="C337" s="3" t="s">
        <v>188</v>
      </c>
      <c r="D337" s="3" t="s">
        <v>189</v>
      </c>
      <c r="E337" s="4"/>
      <c r="F337" s="5">
        <f t="shared" ref="F337:F400" si="132">+G337+Q337+X337+AP337+BB337+BN337+BR337+BV337+BX337+CB337+CI337+CK337+CO337+CU337+CW337+CY337+DC337</f>
        <v>8476</v>
      </c>
      <c r="G337" s="6">
        <f t="shared" si="115"/>
        <v>0</v>
      </c>
      <c r="H337" s="7">
        <v>0</v>
      </c>
      <c r="I337" s="7">
        <v>0</v>
      </c>
      <c r="J337" s="7">
        <v>0</v>
      </c>
      <c r="K337" s="7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6">
        <f t="shared" si="116"/>
        <v>253</v>
      </c>
      <c r="R337" s="9">
        <v>0</v>
      </c>
      <c r="S337" s="9">
        <v>253</v>
      </c>
      <c r="T337" s="9">
        <v>0</v>
      </c>
      <c r="U337" s="9">
        <v>0</v>
      </c>
      <c r="V337" s="9">
        <v>0</v>
      </c>
      <c r="W337" s="9">
        <v>0</v>
      </c>
      <c r="X337" s="6">
        <f t="shared" si="117"/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6">
        <f t="shared" si="118"/>
        <v>3710</v>
      </c>
      <c r="AQ337" s="9">
        <v>0</v>
      </c>
      <c r="AR337" s="9">
        <v>0</v>
      </c>
      <c r="AS337" s="9">
        <v>181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3529</v>
      </c>
      <c r="BB337" s="6">
        <f t="shared" si="119"/>
        <v>2</v>
      </c>
      <c r="BC337" s="9">
        <v>0</v>
      </c>
      <c r="BD337" s="9">
        <v>0</v>
      </c>
      <c r="BE337" s="9">
        <v>0</v>
      </c>
      <c r="BF337" s="9">
        <v>2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8">
        <f t="shared" si="120"/>
        <v>0</v>
      </c>
      <c r="BO337" s="9">
        <v>0</v>
      </c>
      <c r="BP337" s="9">
        <v>0</v>
      </c>
      <c r="BQ337" s="9">
        <v>0</v>
      </c>
      <c r="BR337" s="6">
        <f t="shared" si="130"/>
        <v>0</v>
      </c>
      <c r="BS337" s="9">
        <v>0</v>
      </c>
      <c r="BT337" s="9">
        <v>0</v>
      </c>
      <c r="BU337" s="9">
        <v>0</v>
      </c>
      <c r="BV337" s="6">
        <f t="shared" si="121"/>
        <v>0</v>
      </c>
      <c r="BW337" s="9">
        <v>0</v>
      </c>
      <c r="BX337" s="6">
        <f t="shared" si="122"/>
        <v>0</v>
      </c>
      <c r="BY337" s="9">
        <v>0</v>
      </c>
      <c r="BZ337" s="9">
        <v>0</v>
      </c>
      <c r="CA337" s="9">
        <v>0</v>
      </c>
      <c r="CB337" s="6">
        <f t="shared" si="123"/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6">
        <f t="shared" si="124"/>
        <v>252</v>
      </c>
      <c r="CJ337" s="9">
        <v>252</v>
      </c>
      <c r="CK337" s="6">
        <f t="shared" si="125"/>
        <v>5</v>
      </c>
      <c r="CL337" s="9">
        <v>2</v>
      </c>
      <c r="CM337" s="9">
        <v>3</v>
      </c>
      <c r="CN337" s="9">
        <v>0</v>
      </c>
      <c r="CO337" s="6">
        <f t="shared" si="126"/>
        <v>4243</v>
      </c>
      <c r="CP337" s="9">
        <v>0</v>
      </c>
      <c r="CQ337" s="9">
        <v>4053</v>
      </c>
      <c r="CR337" s="9">
        <v>0</v>
      </c>
      <c r="CS337" s="9">
        <v>0</v>
      </c>
      <c r="CT337" s="9">
        <v>190</v>
      </c>
      <c r="CU337" s="6">
        <f t="shared" si="127"/>
        <v>0</v>
      </c>
      <c r="CV337" s="9">
        <v>0</v>
      </c>
      <c r="CW337" s="6">
        <f t="shared" si="131"/>
        <v>11</v>
      </c>
      <c r="CX337" s="9">
        <v>11</v>
      </c>
      <c r="CY337" s="6">
        <f t="shared" si="128"/>
        <v>0</v>
      </c>
      <c r="CZ337" s="9">
        <v>0</v>
      </c>
      <c r="DA337" s="9">
        <v>0</v>
      </c>
      <c r="DB337" s="9">
        <v>0</v>
      </c>
      <c r="DC337" s="6">
        <f t="shared" si="129"/>
        <v>0</v>
      </c>
      <c r="DD337" s="9">
        <v>0</v>
      </c>
      <c r="DE337" s="9">
        <v>0</v>
      </c>
      <c r="DF337" s="10">
        <f t="shared" si="114"/>
        <v>8476</v>
      </c>
    </row>
    <row r="338" spans="1:110" ht="15" customHeight="1">
      <c r="A338" s="12">
        <v>337</v>
      </c>
      <c r="B338" s="13" t="s">
        <v>113</v>
      </c>
      <c r="C338" s="3" t="s">
        <v>190</v>
      </c>
      <c r="D338" s="3" t="s">
        <v>191</v>
      </c>
      <c r="E338" s="4" t="s">
        <v>185</v>
      </c>
      <c r="F338" s="5">
        <f t="shared" si="132"/>
        <v>107408</v>
      </c>
      <c r="G338" s="6">
        <f t="shared" si="115"/>
        <v>44427</v>
      </c>
      <c r="H338" s="7">
        <v>28793</v>
      </c>
      <c r="I338" s="7">
        <v>15335</v>
      </c>
      <c r="J338" s="7">
        <v>0</v>
      </c>
      <c r="K338" s="7">
        <v>0</v>
      </c>
      <c r="L338" s="9">
        <v>0</v>
      </c>
      <c r="M338" s="9">
        <v>0</v>
      </c>
      <c r="N338" s="9">
        <v>0</v>
      </c>
      <c r="O338" s="9">
        <v>0</v>
      </c>
      <c r="P338" s="9">
        <v>299</v>
      </c>
      <c r="Q338" s="6">
        <f t="shared" si="116"/>
        <v>141</v>
      </c>
      <c r="R338" s="9">
        <v>0</v>
      </c>
      <c r="S338" s="9">
        <v>34</v>
      </c>
      <c r="T338" s="9">
        <v>107</v>
      </c>
      <c r="U338" s="9">
        <v>0</v>
      </c>
      <c r="V338" s="9">
        <v>0</v>
      </c>
      <c r="W338" s="9">
        <v>0</v>
      </c>
      <c r="X338" s="6">
        <f t="shared" si="117"/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6">
        <f t="shared" si="118"/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6">
        <f t="shared" si="119"/>
        <v>43</v>
      </c>
      <c r="BC338" s="9">
        <v>0</v>
      </c>
      <c r="BD338" s="9">
        <v>0</v>
      </c>
      <c r="BE338" s="9"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27</v>
      </c>
      <c r="BK338" s="9">
        <v>0</v>
      </c>
      <c r="BL338" s="9">
        <v>0</v>
      </c>
      <c r="BM338" s="9">
        <v>16</v>
      </c>
      <c r="BN338" s="8">
        <f t="shared" si="120"/>
        <v>0</v>
      </c>
      <c r="BO338" s="9">
        <v>0</v>
      </c>
      <c r="BP338" s="9">
        <v>0</v>
      </c>
      <c r="BQ338" s="9">
        <v>0</v>
      </c>
      <c r="BR338" s="6">
        <f t="shared" si="130"/>
        <v>1</v>
      </c>
      <c r="BS338" s="9">
        <v>1</v>
      </c>
      <c r="BT338" s="9">
        <v>0</v>
      </c>
      <c r="BU338" s="9">
        <v>0</v>
      </c>
      <c r="BV338" s="6">
        <f t="shared" si="121"/>
        <v>0</v>
      </c>
      <c r="BW338" s="9">
        <v>0</v>
      </c>
      <c r="BX338" s="6">
        <f t="shared" si="122"/>
        <v>1</v>
      </c>
      <c r="BY338" s="9">
        <v>0</v>
      </c>
      <c r="BZ338" s="9">
        <v>0</v>
      </c>
      <c r="CA338" s="9">
        <v>1</v>
      </c>
      <c r="CB338" s="6">
        <f t="shared" si="123"/>
        <v>5</v>
      </c>
      <c r="CC338" s="9">
        <v>5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6">
        <f t="shared" si="124"/>
        <v>18</v>
      </c>
      <c r="CJ338" s="9">
        <v>18</v>
      </c>
      <c r="CK338" s="6">
        <f t="shared" si="125"/>
        <v>25352</v>
      </c>
      <c r="CL338" s="9">
        <v>4233</v>
      </c>
      <c r="CM338" s="9">
        <v>20176</v>
      </c>
      <c r="CN338" s="9">
        <v>943</v>
      </c>
      <c r="CO338" s="6">
        <f t="shared" si="126"/>
        <v>36880</v>
      </c>
      <c r="CP338" s="9">
        <v>36591</v>
      </c>
      <c r="CQ338" s="9">
        <v>0</v>
      </c>
      <c r="CR338" s="9">
        <v>233</v>
      </c>
      <c r="CS338" s="9">
        <v>0</v>
      </c>
      <c r="CT338" s="9">
        <v>56</v>
      </c>
      <c r="CU338" s="6">
        <f t="shared" si="127"/>
        <v>2</v>
      </c>
      <c r="CV338" s="9">
        <v>2</v>
      </c>
      <c r="CW338" s="6">
        <f t="shared" si="131"/>
        <v>83</v>
      </c>
      <c r="CX338" s="9">
        <v>83</v>
      </c>
      <c r="CY338" s="6">
        <f t="shared" si="128"/>
        <v>0</v>
      </c>
      <c r="CZ338" s="9">
        <v>0</v>
      </c>
      <c r="DA338" s="9">
        <v>0</v>
      </c>
      <c r="DB338" s="9">
        <v>0</v>
      </c>
      <c r="DC338" s="6">
        <f t="shared" si="129"/>
        <v>455</v>
      </c>
      <c r="DD338" s="9">
        <v>26</v>
      </c>
      <c r="DE338" s="9">
        <v>429</v>
      </c>
      <c r="DF338" s="10">
        <f t="shared" si="114"/>
        <v>107408</v>
      </c>
    </row>
    <row r="339" spans="1:110" ht="15" customHeight="1">
      <c r="A339" s="12">
        <v>338</v>
      </c>
      <c r="B339" s="13" t="s">
        <v>118</v>
      </c>
      <c r="C339" s="3" t="s">
        <v>190</v>
      </c>
      <c r="D339" s="3" t="s">
        <v>191</v>
      </c>
      <c r="E339" s="4"/>
      <c r="F339" s="5">
        <f t="shared" si="132"/>
        <v>17812</v>
      </c>
      <c r="G339" s="6">
        <f t="shared" si="115"/>
        <v>3388</v>
      </c>
      <c r="H339" s="7">
        <v>1423</v>
      </c>
      <c r="I339" s="7">
        <v>1506</v>
      </c>
      <c r="J339" s="7">
        <v>453</v>
      </c>
      <c r="K339" s="7">
        <v>3</v>
      </c>
      <c r="L339" s="9">
        <v>0</v>
      </c>
      <c r="M339" s="9">
        <v>0</v>
      </c>
      <c r="N339" s="9">
        <v>0</v>
      </c>
      <c r="O339" s="9">
        <v>0</v>
      </c>
      <c r="P339" s="9">
        <v>3</v>
      </c>
      <c r="Q339" s="6">
        <f t="shared" si="116"/>
        <v>97</v>
      </c>
      <c r="R339" s="9">
        <v>89</v>
      </c>
      <c r="S339" s="9">
        <v>6</v>
      </c>
      <c r="T339" s="9">
        <v>0</v>
      </c>
      <c r="U339" s="9">
        <v>2</v>
      </c>
      <c r="V339" s="9">
        <v>0</v>
      </c>
      <c r="W339" s="9">
        <v>0</v>
      </c>
      <c r="X339" s="6">
        <f t="shared" si="117"/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6">
        <f t="shared" si="118"/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6">
        <f t="shared" si="119"/>
        <v>2050</v>
      </c>
      <c r="BC339" s="9">
        <v>0</v>
      </c>
      <c r="BD339" s="9">
        <v>0</v>
      </c>
      <c r="BE339" s="9">
        <v>0</v>
      </c>
      <c r="BF339" s="9">
        <v>2009</v>
      </c>
      <c r="BG339" s="9">
        <v>0</v>
      </c>
      <c r="BH339" s="9">
        <v>0</v>
      </c>
      <c r="BI339" s="9">
        <v>0</v>
      </c>
      <c r="BJ339" s="9">
        <v>41</v>
      </c>
      <c r="BK339" s="9">
        <v>0</v>
      </c>
      <c r="BL339" s="9">
        <v>0</v>
      </c>
      <c r="BM339" s="9">
        <v>0</v>
      </c>
      <c r="BN339" s="8">
        <f t="shared" si="120"/>
        <v>0</v>
      </c>
      <c r="BO339" s="9">
        <v>0</v>
      </c>
      <c r="BP339" s="9">
        <v>0</v>
      </c>
      <c r="BQ339" s="9">
        <v>0</v>
      </c>
      <c r="BR339" s="6">
        <f t="shared" si="130"/>
        <v>0</v>
      </c>
      <c r="BS339" s="9">
        <v>0</v>
      </c>
      <c r="BT339" s="9">
        <v>0</v>
      </c>
      <c r="BU339" s="9">
        <v>0</v>
      </c>
      <c r="BV339" s="6">
        <f t="shared" si="121"/>
        <v>0</v>
      </c>
      <c r="BW339" s="9">
        <v>0</v>
      </c>
      <c r="BX339" s="6">
        <f t="shared" si="122"/>
        <v>0</v>
      </c>
      <c r="BY339" s="9">
        <v>0</v>
      </c>
      <c r="BZ339" s="9">
        <v>0</v>
      </c>
      <c r="CA339" s="9">
        <v>0</v>
      </c>
      <c r="CB339" s="6">
        <f t="shared" si="123"/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6">
        <f t="shared" si="124"/>
        <v>0</v>
      </c>
      <c r="CJ339" s="9">
        <v>0</v>
      </c>
      <c r="CK339" s="6">
        <f t="shared" si="125"/>
        <v>6048</v>
      </c>
      <c r="CL339" s="9">
        <v>180</v>
      </c>
      <c r="CM339" s="9">
        <v>4005</v>
      </c>
      <c r="CN339" s="9">
        <v>1863</v>
      </c>
      <c r="CO339" s="6">
        <f t="shared" si="126"/>
        <v>6091</v>
      </c>
      <c r="CP339" s="9">
        <v>6091</v>
      </c>
      <c r="CQ339" s="9">
        <v>0</v>
      </c>
      <c r="CR339" s="9">
        <v>0</v>
      </c>
      <c r="CS339" s="9">
        <v>0</v>
      </c>
      <c r="CT339" s="9">
        <v>0</v>
      </c>
      <c r="CU339" s="6">
        <f t="shared" si="127"/>
        <v>0</v>
      </c>
      <c r="CV339" s="9">
        <v>0</v>
      </c>
      <c r="CW339" s="6">
        <f t="shared" si="131"/>
        <v>138</v>
      </c>
      <c r="CX339" s="9">
        <v>138</v>
      </c>
      <c r="CY339" s="6">
        <f t="shared" si="128"/>
        <v>0</v>
      </c>
      <c r="CZ339" s="9">
        <v>0</v>
      </c>
      <c r="DA339" s="9">
        <v>0</v>
      </c>
      <c r="DB339" s="9">
        <v>0</v>
      </c>
      <c r="DC339" s="6">
        <f t="shared" si="129"/>
        <v>0</v>
      </c>
      <c r="DD339" s="9">
        <v>0</v>
      </c>
      <c r="DE339" s="9">
        <v>0</v>
      </c>
      <c r="DF339" s="10">
        <f t="shared" si="114"/>
        <v>17812</v>
      </c>
    </row>
    <row r="340" spans="1:110" ht="15" customHeight="1">
      <c r="A340" s="12">
        <v>339</v>
      </c>
      <c r="B340" s="13" t="s">
        <v>123</v>
      </c>
      <c r="C340" s="3" t="s">
        <v>190</v>
      </c>
      <c r="D340" s="3" t="s">
        <v>191</v>
      </c>
      <c r="E340" s="4"/>
      <c r="F340" s="5">
        <f t="shared" si="132"/>
        <v>24369</v>
      </c>
      <c r="G340" s="6">
        <f t="shared" si="115"/>
        <v>0</v>
      </c>
      <c r="H340" s="7">
        <v>0</v>
      </c>
      <c r="I340" s="7">
        <v>0</v>
      </c>
      <c r="J340" s="7">
        <v>0</v>
      </c>
      <c r="K340" s="7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6">
        <f t="shared" si="116"/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6">
        <f t="shared" si="117"/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6">
        <f t="shared" si="118"/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6">
        <f t="shared" si="119"/>
        <v>0</v>
      </c>
      <c r="BC340" s="9">
        <v>0</v>
      </c>
      <c r="BD340" s="9">
        <v>0</v>
      </c>
      <c r="BE340" s="9"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8">
        <f t="shared" si="120"/>
        <v>0</v>
      </c>
      <c r="BO340" s="9">
        <v>0</v>
      </c>
      <c r="BP340" s="9">
        <v>0</v>
      </c>
      <c r="BQ340" s="9">
        <v>0</v>
      </c>
      <c r="BR340" s="6">
        <f t="shared" si="130"/>
        <v>0</v>
      </c>
      <c r="BS340" s="9">
        <v>0</v>
      </c>
      <c r="BT340" s="9">
        <v>0</v>
      </c>
      <c r="BU340" s="9">
        <v>0</v>
      </c>
      <c r="BV340" s="6">
        <f t="shared" si="121"/>
        <v>0</v>
      </c>
      <c r="BW340" s="9">
        <v>0</v>
      </c>
      <c r="BX340" s="6">
        <f t="shared" si="122"/>
        <v>0</v>
      </c>
      <c r="BY340" s="9">
        <v>0</v>
      </c>
      <c r="BZ340" s="9">
        <v>0</v>
      </c>
      <c r="CA340" s="9">
        <v>0</v>
      </c>
      <c r="CB340" s="6">
        <f t="shared" si="123"/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6">
        <f t="shared" si="124"/>
        <v>0</v>
      </c>
      <c r="CJ340" s="9">
        <v>0</v>
      </c>
      <c r="CK340" s="6">
        <f t="shared" si="125"/>
        <v>12854</v>
      </c>
      <c r="CL340" s="9">
        <v>7119</v>
      </c>
      <c r="CM340" s="9">
        <v>5735</v>
      </c>
      <c r="CN340" s="9">
        <v>0</v>
      </c>
      <c r="CO340" s="6">
        <f t="shared" si="126"/>
        <v>11464</v>
      </c>
      <c r="CP340" s="9">
        <v>11464</v>
      </c>
      <c r="CQ340" s="9">
        <v>0</v>
      </c>
      <c r="CR340" s="9">
        <v>0</v>
      </c>
      <c r="CS340" s="9">
        <v>0</v>
      </c>
      <c r="CT340" s="9">
        <v>0</v>
      </c>
      <c r="CU340" s="6">
        <f t="shared" si="127"/>
        <v>0</v>
      </c>
      <c r="CV340" s="9">
        <v>0</v>
      </c>
      <c r="CW340" s="6">
        <f t="shared" si="131"/>
        <v>51</v>
      </c>
      <c r="CX340" s="9">
        <v>51</v>
      </c>
      <c r="CY340" s="6">
        <f t="shared" si="128"/>
        <v>0</v>
      </c>
      <c r="CZ340" s="9">
        <v>0</v>
      </c>
      <c r="DA340" s="9">
        <v>0</v>
      </c>
      <c r="DB340" s="9">
        <v>0</v>
      </c>
      <c r="DC340" s="6">
        <f t="shared" si="129"/>
        <v>0</v>
      </c>
      <c r="DD340" s="9">
        <v>0</v>
      </c>
      <c r="DE340" s="9">
        <v>0</v>
      </c>
      <c r="DF340" s="10">
        <f t="shared" si="114"/>
        <v>24369</v>
      </c>
    </row>
    <row r="341" spans="1:110" ht="15" customHeight="1">
      <c r="A341" s="12">
        <v>340</v>
      </c>
      <c r="B341" s="13" t="s">
        <v>124</v>
      </c>
      <c r="C341" s="3" t="s">
        <v>190</v>
      </c>
      <c r="D341" s="3" t="s">
        <v>191</v>
      </c>
      <c r="E341" s="4"/>
      <c r="F341" s="5">
        <f t="shared" si="132"/>
        <v>30093</v>
      </c>
      <c r="G341" s="6">
        <f t="shared" si="115"/>
        <v>11226</v>
      </c>
      <c r="H341" s="7">
        <v>9247</v>
      </c>
      <c r="I341" s="7">
        <v>1501</v>
      </c>
      <c r="J341" s="7">
        <v>59</v>
      </c>
      <c r="K341" s="7">
        <v>162</v>
      </c>
      <c r="L341" s="9">
        <v>49</v>
      </c>
      <c r="M341" s="9">
        <v>0</v>
      </c>
      <c r="N341" s="9">
        <v>0</v>
      </c>
      <c r="O341" s="9">
        <v>0</v>
      </c>
      <c r="P341" s="9">
        <v>208</v>
      </c>
      <c r="Q341" s="6">
        <f t="shared" si="116"/>
        <v>4204</v>
      </c>
      <c r="R341" s="9">
        <v>560</v>
      </c>
      <c r="S341" s="9">
        <v>0</v>
      </c>
      <c r="T341" s="9">
        <v>0</v>
      </c>
      <c r="U341" s="9">
        <v>3644</v>
      </c>
      <c r="V341" s="9">
        <v>0</v>
      </c>
      <c r="W341" s="9">
        <v>0</v>
      </c>
      <c r="X341" s="6">
        <f t="shared" si="117"/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6">
        <f t="shared" si="118"/>
        <v>522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223</v>
      </c>
      <c r="BA341" s="9">
        <v>299</v>
      </c>
      <c r="BB341" s="6">
        <f t="shared" si="119"/>
        <v>810</v>
      </c>
      <c r="BC341" s="9">
        <v>0</v>
      </c>
      <c r="BD341" s="9">
        <v>0</v>
      </c>
      <c r="BE341" s="9"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810</v>
      </c>
      <c r="BK341" s="9">
        <v>0</v>
      </c>
      <c r="BL341" s="9">
        <v>0</v>
      </c>
      <c r="BM341" s="9">
        <v>0</v>
      </c>
      <c r="BN341" s="8">
        <f t="shared" si="120"/>
        <v>0</v>
      </c>
      <c r="BO341" s="9">
        <v>0</v>
      </c>
      <c r="BP341" s="9">
        <v>0</v>
      </c>
      <c r="BQ341" s="9">
        <v>0</v>
      </c>
      <c r="BR341" s="6">
        <f t="shared" si="130"/>
        <v>243</v>
      </c>
      <c r="BS341" s="9">
        <v>0</v>
      </c>
      <c r="BT341" s="9">
        <v>0</v>
      </c>
      <c r="BU341" s="9">
        <v>243</v>
      </c>
      <c r="BV341" s="6">
        <f t="shared" si="121"/>
        <v>0</v>
      </c>
      <c r="BW341" s="9">
        <v>0</v>
      </c>
      <c r="BX341" s="6">
        <f t="shared" si="122"/>
        <v>207</v>
      </c>
      <c r="BY341" s="9">
        <v>207</v>
      </c>
      <c r="BZ341" s="9">
        <v>0</v>
      </c>
      <c r="CA341" s="9">
        <v>0</v>
      </c>
      <c r="CB341" s="6">
        <f t="shared" si="123"/>
        <v>174</v>
      </c>
      <c r="CC341" s="9">
        <v>174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6">
        <f t="shared" si="124"/>
        <v>0</v>
      </c>
      <c r="CJ341" s="9">
        <v>0</v>
      </c>
      <c r="CK341" s="6">
        <f t="shared" si="125"/>
        <v>7571</v>
      </c>
      <c r="CL341" s="9">
        <v>16</v>
      </c>
      <c r="CM341" s="9">
        <v>7289</v>
      </c>
      <c r="CN341" s="9">
        <v>266</v>
      </c>
      <c r="CO341" s="6">
        <f t="shared" si="126"/>
        <v>5131</v>
      </c>
      <c r="CP341" s="9">
        <v>5131</v>
      </c>
      <c r="CQ341" s="9">
        <v>0</v>
      </c>
      <c r="CR341" s="9">
        <v>0</v>
      </c>
      <c r="CS341" s="9">
        <v>0</v>
      </c>
      <c r="CT341" s="9">
        <v>0</v>
      </c>
      <c r="CU341" s="6">
        <f t="shared" si="127"/>
        <v>0</v>
      </c>
      <c r="CV341" s="9">
        <v>0</v>
      </c>
      <c r="CW341" s="6">
        <f t="shared" si="131"/>
        <v>5</v>
      </c>
      <c r="CX341" s="9">
        <v>5</v>
      </c>
      <c r="CY341" s="6">
        <f t="shared" si="128"/>
        <v>0</v>
      </c>
      <c r="CZ341" s="9">
        <v>0</v>
      </c>
      <c r="DA341" s="9">
        <v>0</v>
      </c>
      <c r="DB341" s="9">
        <v>0</v>
      </c>
      <c r="DC341" s="6">
        <f t="shared" si="129"/>
        <v>0</v>
      </c>
      <c r="DD341" s="9">
        <v>0</v>
      </c>
      <c r="DE341" s="9">
        <v>0</v>
      </c>
      <c r="DF341" s="10">
        <f t="shared" si="114"/>
        <v>30093</v>
      </c>
    </row>
    <row r="342" spans="1:110" ht="15" customHeight="1">
      <c r="A342" s="12">
        <v>341</v>
      </c>
      <c r="B342" s="13" t="s">
        <v>125</v>
      </c>
      <c r="C342" s="3" t="s">
        <v>190</v>
      </c>
      <c r="D342" s="3" t="s">
        <v>191</v>
      </c>
      <c r="E342" s="4"/>
      <c r="F342" s="5">
        <f t="shared" si="132"/>
        <v>35349</v>
      </c>
      <c r="G342" s="6">
        <f t="shared" si="115"/>
        <v>0</v>
      </c>
      <c r="H342" s="7">
        <v>0</v>
      </c>
      <c r="I342" s="7">
        <v>0</v>
      </c>
      <c r="J342" s="7">
        <v>0</v>
      </c>
      <c r="K342" s="7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6">
        <f t="shared" si="116"/>
        <v>129</v>
      </c>
      <c r="R342" s="9">
        <v>129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6">
        <f t="shared" si="117"/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6">
        <f t="shared" si="118"/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6">
        <f t="shared" si="119"/>
        <v>0</v>
      </c>
      <c r="BC342" s="9">
        <v>0</v>
      </c>
      <c r="BD342" s="9">
        <v>0</v>
      </c>
      <c r="BE342" s="9"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8">
        <f t="shared" si="120"/>
        <v>0</v>
      </c>
      <c r="BO342" s="9">
        <v>0</v>
      </c>
      <c r="BP342" s="9">
        <v>0</v>
      </c>
      <c r="BQ342" s="9">
        <v>0</v>
      </c>
      <c r="BR342" s="6">
        <f t="shared" si="130"/>
        <v>9</v>
      </c>
      <c r="BS342" s="9">
        <v>0</v>
      </c>
      <c r="BT342" s="9">
        <v>0</v>
      </c>
      <c r="BU342" s="9">
        <v>9</v>
      </c>
      <c r="BV342" s="6">
        <f t="shared" si="121"/>
        <v>0</v>
      </c>
      <c r="BW342" s="9">
        <v>0</v>
      </c>
      <c r="BX342" s="6">
        <f t="shared" si="122"/>
        <v>0</v>
      </c>
      <c r="BY342" s="9">
        <v>0</v>
      </c>
      <c r="BZ342" s="9">
        <v>0</v>
      </c>
      <c r="CA342" s="9">
        <v>0</v>
      </c>
      <c r="CB342" s="6">
        <f t="shared" si="123"/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6">
        <f t="shared" si="124"/>
        <v>0</v>
      </c>
      <c r="CJ342" s="9">
        <v>0</v>
      </c>
      <c r="CK342" s="6">
        <f t="shared" si="125"/>
        <v>20317</v>
      </c>
      <c r="CL342" s="9">
        <v>3313</v>
      </c>
      <c r="CM342" s="9">
        <v>16974</v>
      </c>
      <c r="CN342" s="9">
        <v>30</v>
      </c>
      <c r="CO342" s="6">
        <f t="shared" si="126"/>
        <v>14829</v>
      </c>
      <c r="CP342" s="9">
        <v>14829</v>
      </c>
      <c r="CQ342" s="9">
        <v>0</v>
      </c>
      <c r="CR342" s="9">
        <v>0</v>
      </c>
      <c r="CS342" s="9">
        <v>0</v>
      </c>
      <c r="CT342" s="9">
        <v>0</v>
      </c>
      <c r="CU342" s="6">
        <f t="shared" si="127"/>
        <v>0</v>
      </c>
      <c r="CV342" s="9">
        <v>0</v>
      </c>
      <c r="CW342" s="6">
        <f t="shared" si="131"/>
        <v>0</v>
      </c>
      <c r="CX342" s="9">
        <v>0</v>
      </c>
      <c r="CY342" s="6">
        <f t="shared" si="128"/>
        <v>0</v>
      </c>
      <c r="CZ342" s="9">
        <v>0</v>
      </c>
      <c r="DA342" s="9">
        <v>0</v>
      </c>
      <c r="DB342" s="9">
        <v>0</v>
      </c>
      <c r="DC342" s="6">
        <f t="shared" si="129"/>
        <v>65</v>
      </c>
      <c r="DD342" s="9">
        <v>5</v>
      </c>
      <c r="DE342" s="9">
        <v>60</v>
      </c>
      <c r="DF342" s="10">
        <f t="shared" si="114"/>
        <v>35349</v>
      </c>
    </row>
    <row r="343" spans="1:110" ht="15" customHeight="1">
      <c r="A343" s="12">
        <v>342</v>
      </c>
      <c r="B343" s="13" t="s">
        <v>126</v>
      </c>
      <c r="C343" s="3" t="s">
        <v>190</v>
      </c>
      <c r="D343" s="3" t="s">
        <v>191</v>
      </c>
      <c r="E343" s="4"/>
      <c r="F343" s="5">
        <f t="shared" si="132"/>
        <v>242796</v>
      </c>
      <c r="G343" s="6">
        <f t="shared" si="115"/>
        <v>0</v>
      </c>
      <c r="H343" s="7">
        <v>0</v>
      </c>
      <c r="I343" s="7">
        <v>0</v>
      </c>
      <c r="J343" s="7">
        <v>0</v>
      </c>
      <c r="K343" s="7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6">
        <f t="shared" si="116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6">
        <f t="shared" si="117"/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6">
        <f t="shared" si="118"/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6">
        <f t="shared" si="119"/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8">
        <f t="shared" si="120"/>
        <v>0</v>
      </c>
      <c r="BO343" s="9">
        <v>0</v>
      </c>
      <c r="BP343" s="9">
        <v>0</v>
      </c>
      <c r="BQ343" s="9">
        <v>0</v>
      </c>
      <c r="BR343" s="6">
        <f t="shared" si="130"/>
        <v>0</v>
      </c>
      <c r="BS343" s="9">
        <v>0</v>
      </c>
      <c r="BT343" s="9">
        <v>0</v>
      </c>
      <c r="BU343" s="9">
        <v>0</v>
      </c>
      <c r="BV343" s="6">
        <f t="shared" si="121"/>
        <v>0</v>
      </c>
      <c r="BW343" s="9">
        <v>0</v>
      </c>
      <c r="BX343" s="6">
        <f t="shared" si="122"/>
        <v>37</v>
      </c>
      <c r="BY343" s="9">
        <v>37</v>
      </c>
      <c r="BZ343" s="9">
        <v>0</v>
      </c>
      <c r="CA343" s="9">
        <v>0</v>
      </c>
      <c r="CB343" s="6">
        <f t="shared" si="123"/>
        <v>222</v>
      </c>
      <c r="CC343" s="9">
        <v>0</v>
      </c>
      <c r="CD343" s="9">
        <v>60</v>
      </c>
      <c r="CE343" s="9">
        <v>0</v>
      </c>
      <c r="CF343" s="9">
        <v>0</v>
      </c>
      <c r="CG343" s="9">
        <v>162</v>
      </c>
      <c r="CH343" s="9">
        <v>0</v>
      </c>
      <c r="CI343" s="6">
        <f t="shared" si="124"/>
        <v>255</v>
      </c>
      <c r="CJ343" s="9">
        <v>255</v>
      </c>
      <c r="CK343" s="6">
        <f t="shared" si="125"/>
        <v>8848</v>
      </c>
      <c r="CL343" s="9">
        <v>4224</v>
      </c>
      <c r="CM343" s="9">
        <v>3790</v>
      </c>
      <c r="CN343" s="9">
        <v>834</v>
      </c>
      <c r="CO343" s="6">
        <f t="shared" si="126"/>
        <v>232419</v>
      </c>
      <c r="CP343" s="9">
        <v>232416</v>
      </c>
      <c r="CQ343" s="9">
        <v>0</v>
      </c>
      <c r="CR343" s="9">
        <v>0</v>
      </c>
      <c r="CS343" s="9">
        <v>0</v>
      </c>
      <c r="CT343" s="9">
        <v>3</v>
      </c>
      <c r="CU343" s="6">
        <f t="shared" si="127"/>
        <v>5</v>
      </c>
      <c r="CV343" s="9">
        <v>5</v>
      </c>
      <c r="CW343" s="6">
        <f t="shared" si="131"/>
        <v>1010</v>
      </c>
      <c r="CX343" s="9">
        <v>1010</v>
      </c>
      <c r="CY343" s="6">
        <f t="shared" si="128"/>
        <v>0</v>
      </c>
      <c r="CZ343" s="9">
        <v>0</v>
      </c>
      <c r="DA343" s="9">
        <v>0</v>
      </c>
      <c r="DB343" s="9">
        <v>0</v>
      </c>
      <c r="DC343" s="6">
        <f t="shared" si="129"/>
        <v>0</v>
      </c>
      <c r="DD343" s="9">
        <v>0</v>
      </c>
      <c r="DE343" s="9">
        <v>0</v>
      </c>
      <c r="DF343" s="10">
        <f t="shared" si="114"/>
        <v>242796</v>
      </c>
    </row>
    <row r="344" spans="1:110" ht="15" customHeight="1">
      <c r="A344" s="12">
        <v>343</v>
      </c>
      <c r="B344" s="13" t="s">
        <v>127</v>
      </c>
      <c r="C344" s="3" t="s">
        <v>190</v>
      </c>
      <c r="D344" s="3" t="s">
        <v>191</v>
      </c>
      <c r="E344" s="4"/>
      <c r="F344" s="5">
        <f t="shared" si="132"/>
        <v>86105</v>
      </c>
      <c r="G344" s="6">
        <f t="shared" si="115"/>
        <v>189</v>
      </c>
      <c r="H344" s="7">
        <v>189</v>
      </c>
      <c r="I344" s="7">
        <v>0</v>
      </c>
      <c r="J344" s="7">
        <v>0</v>
      </c>
      <c r="K344" s="7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6">
        <f t="shared" si="116"/>
        <v>528</v>
      </c>
      <c r="R344" s="9">
        <v>0</v>
      </c>
      <c r="S344" s="9">
        <v>395</v>
      </c>
      <c r="T344" s="9">
        <v>0</v>
      </c>
      <c r="U344" s="9">
        <v>133</v>
      </c>
      <c r="V344" s="9">
        <v>0</v>
      </c>
      <c r="W344" s="9">
        <v>0</v>
      </c>
      <c r="X344" s="6">
        <f t="shared" si="117"/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6">
        <f t="shared" si="118"/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6">
        <f t="shared" si="119"/>
        <v>0</v>
      </c>
      <c r="BC344" s="9">
        <v>0</v>
      </c>
      <c r="BD344" s="9">
        <v>0</v>
      </c>
      <c r="BE344" s="9"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8">
        <f t="shared" si="120"/>
        <v>0</v>
      </c>
      <c r="BO344" s="9">
        <v>0</v>
      </c>
      <c r="BP344" s="9">
        <v>0</v>
      </c>
      <c r="BQ344" s="9">
        <v>0</v>
      </c>
      <c r="BR344" s="6">
        <f t="shared" si="130"/>
        <v>0</v>
      </c>
      <c r="BS344" s="9">
        <v>0</v>
      </c>
      <c r="BT344" s="9">
        <v>0</v>
      </c>
      <c r="BU344" s="9">
        <v>0</v>
      </c>
      <c r="BV344" s="6">
        <f t="shared" si="121"/>
        <v>0</v>
      </c>
      <c r="BW344" s="9">
        <v>0</v>
      </c>
      <c r="BX344" s="6">
        <f t="shared" si="122"/>
        <v>0</v>
      </c>
      <c r="BY344" s="9">
        <v>0</v>
      </c>
      <c r="BZ344" s="9">
        <v>0</v>
      </c>
      <c r="CA344" s="9">
        <v>0</v>
      </c>
      <c r="CB344" s="6">
        <f t="shared" si="123"/>
        <v>46</v>
      </c>
      <c r="CC344" s="9">
        <v>45</v>
      </c>
      <c r="CD344" s="9">
        <v>0</v>
      </c>
      <c r="CE344" s="9">
        <v>0</v>
      </c>
      <c r="CF344" s="9">
        <v>0</v>
      </c>
      <c r="CG344" s="9">
        <v>1</v>
      </c>
      <c r="CH344" s="9">
        <v>0</v>
      </c>
      <c r="CI344" s="6">
        <f t="shared" si="124"/>
        <v>0</v>
      </c>
      <c r="CJ344" s="9">
        <v>0</v>
      </c>
      <c r="CK344" s="6">
        <f t="shared" si="125"/>
        <v>24350</v>
      </c>
      <c r="CL344" s="9">
        <v>2938</v>
      </c>
      <c r="CM344" s="9">
        <v>18554</v>
      </c>
      <c r="CN344" s="9">
        <v>2858</v>
      </c>
      <c r="CO344" s="6">
        <f t="shared" si="126"/>
        <v>57299</v>
      </c>
      <c r="CP344" s="9">
        <v>57027</v>
      </c>
      <c r="CQ344" s="9">
        <v>239</v>
      </c>
      <c r="CR344" s="9">
        <v>0</v>
      </c>
      <c r="CS344" s="9">
        <v>2</v>
      </c>
      <c r="CT344" s="9">
        <v>31</v>
      </c>
      <c r="CU344" s="6">
        <f t="shared" si="127"/>
        <v>0</v>
      </c>
      <c r="CV344" s="9">
        <v>0</v>
      </c>
      <c r="CW344" s="6">
        <f t="shared" si="131"/>
        <v>258</v>
      </c>
      <c r="CX344" s="9">
        <v>258</v>
      </c>
      <c r="CY344" s="6">
        <f t="shared" si="128"/>
        <v>0</v>
      </c>
      <c r="CZ344" s="9">
        <v>0</v>
      </c>
      <c r="DA344" s="9">
        <v>0</v>
      </c>
      <c r="DB344" s="9">
        <v>0</v>
      </c>
      <c r="DC344" s="6">
        <f t="shared" si="129"/>
        <v>3435</v>
      </c>
      <c r="DD344" s="9">
        <v>2481</v>
      </c>
      <c r="DE344" s="9">
        <v>954</v>
      </c>
      <c r="DF344" s="10">
        <f t="shared" si="114"/>
        <v>86105</v>
      </c>
    </row>
    <row r="345" spans="1:110" ht="15" customHeight="1">
      <c r="A345" s="12">
        <v>344</v>
      </c>
      <c r="B345" s="13" t="s">
        <v>128</v>
      </c>
      <c r="C345" s="3" t="s">
        <v>190</v>
      </c>
      <c r="D345" s="3" t="s">
        <v>191</v>
      </c>
      <c r="E345" s="4"/>
      <c r="F345" s="5">
        <f t="shared" si="132"/>
        <v>10972</v>
      </c>
      <c r="G345" s="6">
        <f t="shared" si="115"/>
        <v>774</v>
      </c>
      <c r="H345" s="7">
        <v>774</v>
      </c>
      <c r="I345" s="7">
        <v>0</v>
      </c>
      <c r="J345" s="7">
        <v>0</v>
      </c>
      <c r="K345" s="7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6">
        <f t="shared" si="116"/>
        <v>575</v>
      </c>
      <c r="R345" s="9">
        <v>533</v>
      </c>
      <c r="S345" s="9">
        <v>13</v>
      </c>
      <c r="T345" s="9">
        <v>0</v>
      </c>
      <c r="U345" s="9">
        <v>29</v>
      </c>
      <c r="V345" s="9">
        <v>0</v>
      </c>
      <c r="W345" s="9">
        <v>0</v>
      </c>
      <c r="X345" s="6">
        <f t="shared" si="117"/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6">
        <f t="shared" si="118"/>
        <v>1462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1462</v>
      </c>
      <c r="BB345" s="6">
        <f t="shared" si="119"/>
        <v>657</v>
      </c>
      <c r="BC345" s="9">
        <v>0</v>
      </c>
      <c r="BD345" s="9">
        <v>0</v>
      </c>
      <c r="BE345" s="9"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657</v>
      </c>
      <c r="BK345" s="9">
        <v>0</v>
      </c>
      <c r="BL345" s="9">
        <v>0</v>
      </c>
      <c r="BM345" s="9">
        <v>0</v>
      </c>
      <c r="BN345" s="8">
        <f t="shared" si="120"/>
        <v>0</v>
      </c>
      <c r="BO345" s="9">
        <v>0</v>
      </c>
      <c r="BP345" s="9">
        <v>0</v>
      </c>
      <c r="BQ345" s="9">
        <v>0</v>
      </c>
      <c r="BR345" s="6">
        <f t="shared" si="130"/>
        <v>0</v>
      </c>
      <c r="BS345" s="9">
        <v>0</v>
      </c>
      <c r="BT345" s="9">
        <v>0</v>
      </c>
      <c r="BU345" s="9">
        <v>0</v>
      </c>
      <c r="BV345" s="6">
        <f t="shared" si="121"/>
        <v>0</v>
      </c>
      <c r="BW345" s="9">
        <v>0</v>
      </c>
      <c r="BX345" s="6">
        <f t="shared" si="122"/>
        <v>55</v>
      </c>
      <c r="BY345" s="9">
        <v>20</v>
      </c>
      <c r="BZ345" s="9">
        <v>0</v>
      </c>
      <c r="CA345" s="9">
        <v>35</v>
      </c>
      <c r="CB345" s="6">
        <f t="shared" si="123"/>
        <v>500</v>
      </c>
      <c r="CC345" s="9">
        <v>0</v>
      </c>
      <c r="CD345" s="9">
        <v>0</v>
      </c>
      <c r="CE345" s="9">
        <v>0</v>
      </c>
      <c r="CF345" s="9">
        <v>500</v>
      </c>
      <c r="CG345" s="9">
        <v>0</v>
      </c>
      <c r="CH345" s="9">
        <v>0</v>
      </c>
      <c r="CI345" s="6">
        <f t="shared" si="124"/>
        <v>0</v>
      </c>
      <c r="CJ345" s="9">
        <v>0</v>
      </c>
      <c r="CK345" s="6">
        <f t="shared" si="125"/>
        <v>1475</v>
      </c>
      <c r="CL345" s="9">
        <v>38</v>
      </c>
      <c r="CM345" s="9">
        <v>842</v>
      </c>
      <c r="CN345" s="9">
        <v>595</v>
      </c>
      <c r="CO345" s="6">
        <f t="shared" si="126"/>
        <v>5440</v>
      </c>
      <c r="CP345" s="9">
        <v>5440</v>
      </c>
      <c r="CQ345" s="9">
        <v>0</v>
      </c>
      <c r="CR345" s="9">
        <v>0</v>
      </c>
      <c r="CS345" s="9">
        <v>0</v>
      </c>
      <c r="CT345" s="9">
        <v>0</v>
      </c>
      <c r="CU345" s="6">
        <f t="shared" si="127"/>
        <v>28</v>
      </c>
      <c r="CV345" s="9">
        <v>28</v>
      </c>
      <c r="CW345" s="6">
        <f t="shared" si="131"/>
        <v>6</v>
      </c>
      <c r="CX345" s="9">
        <v>6</v>
      </c>
      <c r="CY345" s="6">
        <f t="shared" si="128"/>
        <v>0</v>
      </c>
      <c r="CZ345" s="9">
        <v>0</v>
      </c>
      <c r="DA345" s="9">
        <v>0</v>
      </c>
      <c r="DB345" s="9">
        <v>0</v>
      </c>
      <c r="DC345" s="6">
        <f t="shared" si="129"/>
        <v>0</v>
      </c>
      <c r="DD345" s="9">
        <v>0</v>
      </c>
      <c r="DE345" s="9">
        <v>0</v>
      </c>
      <c r="DF345" s="10">
        <f t="shared" si="114"/>
        <v>10972</v>
      </c>
    </row>
    <row r="346" spans="1:110" ht="15" customHeight="1">
      <c r="A346" s="12">
        <v>345</v>
      </c>
      <c r="B346" s="13" t="s">
        <v>129</v>
      </c>
      <c r="C346" s="3" t="s">
        <v>190</v>
      </c>
      <c r="D346" s="3" t="s">
        <v>191</v>
      </c>
      <c r="E346" s="4"/>
      <c r="F346" s="5">
        <f t="shared" si="132"/>
        <v>52579</v>
      </c>
      <c r="G346" s="6">
        <f t="shared" si="115"/>
        <v>15500</v>
      </c>
      <c r="H346" s="7">
        <v>12824</v>
      </c>
      <c r="I346" s="7">
        <v>625</v>
      </c>
      <c r="J346" s="7">
        <v>0</v>
      </c>
      <c r="K346" s="7">
        <v>2051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6">
        <f t="shared" si="116"/>
        <v>1854</v>
      </c>
      <c r="R346" s="9">
        <v>114</v>
      </c>
      <c r="S346" s="9">
        <v>16</v>
      </c>
      <c r="T346" s="9">
        <v>1655</v>
      </c>
      <c r="U346" s="9">
        <v>69</v>
      </c>
      <c r="V346" s="9">
        <v>0</v>
      </c>
      <c r="W346" s="9">
        <v>0</v>
      </c>
      <c r="X346" s="6">
        <f t="shared" si="117"/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6">
        <f t="shared" si="118"/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6">
        <f t="shared" si="119"/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8">
        <f t="shared" si="120"/>
        <v>0</v>
      </c>
      <c r="BO346" s="9">
        <v>0</v>
      </c>
      <c r="BP346" s="9">
        <v>0</v>
      </c>
      <c r="BQ346" s="9">
        <v>0</v>
      </c>
      <c r="BR346" s="6">
        <f t="shared" si="130"/>
        <v>52</v>
      </c>
      <c r="BS346" s="9">
        <v>10</v>
      </c>
      <c r="BT346" s="9">
        <v>0</v>
      </c>
      <c r="BU346" s="9">
        <v>42</v>
      </c>
      <c r="BV346" s="6">
        <f t="shared" si="121"/>
        <v>0</v>
      </c>
      <c r="BW346" s="9">
        <v>0</v>
      </c>
      <c r="BX346" s="6">
        <f t="shared" si="122"/>
        <v>0</v>
      </c>
      <c r="BY346" s="9">
        <v>0</v>
      </c>
      <c r="BZ346" s="9">
        <v>0</v>
      </c>
      <c r="CA346" s="9">
        <v>0</v>
      </c>
      <c r="CB346" s="6">
        <f t="shared" si="123"/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6">
        <f t="shared" si="124"/>
        <v>7</v>
      </c>
      <c r="CJ346" s="9">
        <v>7</v>
      </c>
      <c r="CK346" s="6">
        <f t="shared" si="125"/>
        <v>7614</v>
      </c>
      <c r="CL346" s="9">
        <v>252</v>
      </c>
      <c r="CM346" s="9">
        <v>5316</v>
      </c>
      <c r="CN346" s="9">
        <v>2046</v>
      </c>
      <c r="CO346" s="6">
        <f t="shared" si="126"/>
        <v>27340</v>
      </c>
      <c r="CP346" s="9">
        <v>24081</v>
      </c>
      <c r="CQ346" s="9">
        <v>3259</v>
      </c>
      <c r="CR346" s="9">
        <v>0</v>
      </c>
      <c r="CS346" s="9">
        <v>0</v>
      </c>
      <c r="CT346" s="9">
        <v>0</v>
      </c>
      <c r="CU346" s="6">
        <f t="shared" si="127"/>
        <v>97</v>
      </c>
      <c r="CV346" s="9">
        <v>97</v>
      </c>
      <c r="CW346" s="6">
        <f t="shared" si="131"/>
        <v>115</v>
      </c>
      <c r="CX346" s="9">
        <v>115</v>
      </c>
      <c r="CY346" s="6">
        <f t="shared" si="128"/>
        <v>0</v>
      </c>
      <c r="CZ346" s="9">
        <v>0</v>
      </c>
      <c r="DA346" s="9">
        <v>0</v>
      </c>
      <c r="DB346" s="9">
        <v>0</v>
      </c>
      <c r="DC346" s="6">
        <f t="shared" si="129"/>
        <v>0</v>
      </c>
      <c r="DD346" s="9">
        <v>0</v>
      </c>
      <c r="DE346" s="9">
        <v>0</v>
      </c>
      <c r="DF346" s="10">
        <f t="shared" si="114"/>
        <v>52579</v>
      </c>
    </row>
    <row r="347" spans="1:110" ht="15" customHeight="1">
      <c r="A347" s="12">
        <v>346</v>
      </c>
      <c r="B347" s="13" t="s">
        <v>130</v>
      </c>
      <c r="C347" s="3" t="s">
        <v>190</v>
      </c>
      <c r="D347" s="3" t="s">
        <v>191</v>
      </c>
      <c r="E347" s="4"/>
      <c r="F347" s="5">
        <f t="shared" si="132"/>
        <v>17396</v>
      </c>
      <c r="G347" s="6">
        <f t="shared" si="115"/>
        <v>0</v>
      </c>
      <c r="H347" s="7">
        <v>0</v>
      </c>
      <c r="I347" s="7">
        <v>0</v>
      </c>
      <c r="J347" s="7">
        <v>0</v>
      </c>
      <c r="K347" s="7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6">
        <f t="shared" si="116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6">
        <f t="shared" si="117"/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6">
        <f t="shared" si="118"/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6">
        <f t="shared" si="119"/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8">
        <f t="shared" si="120"/>
        <v>0</v>
      </c>
      <c r="BO347" s="9">
        <v>0</v>
      </c>
      <c r="BP347" s="9">
        <v>0</v>
      </c>
      <c r="BQ347" s="9">
        <v>0</v>
      </c>
      <c r="BR347" s="6">
        <f t="shared" si="130"/>
        <v>0</v>
      </c>
      <c r="BS347" s="9">
        <v>0</v>
      </c>
      <c r="BT347" s="9">
        <v>0</v>
      </c>
      <c r="BU347" s="9">
        <v>0</v>
      </c>
      <c r="BV347" s="6">
        <f t="shared" si="121"/>
        <v>0</v>
      </c>
      <c r="BW347" s="9">
        <v>0</v>
      </c>
      <c r="BX347" s="6">
        <f t="shared" si="122"/>
        <v>2</v>
      </c>
      <c r="BY347" s="9">
        <v>2</v>
      </c>
      <c r="BZ347" s="9">
        <v>0</v>
      </c>
      <c r="CA347" s="9">
        <v>0</v>
      </c>
      <c r="CB347" s="6">
        <f t="shared" si="123"/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6">
        <f t="shared" si="124"/>
        <v>0</v>
      </c>
      <c r="CJ347" s="9">
        <v>0</v>
      </c>
      <c r="CK347" s="6">
        <f t="shared" si="125"/>
        <v>3230</v>
      </c>
      <c r="CL347" s="9">
        <v>292</v>
      </c>
      <c r="CM347" s="9">
        <v>2842</v>
      </c>
      <c r="CN347" s="9">
        <v>96</v>
      </c>
      <c r="CO347" s="6">
        <f t="shared" si="126"/>
        <v>14146</v>
      </c>
      <c r="CP347" s="9">
        <v>14146</v>
      </c>
      <c r="CQ347" s="9">
        <v>0</v>
      </c>
      <c r="CR347" s="9">
        <v>0</v>
      </c>
      <c r="CS347" s="9">
        <v>0</v>
      </c>
      <c r="CT347" s="9">
        <v>0</v>
      </c>
      <c r="CU347" s="6">
        <f t="shared" si="127"/>
        <v>0</v>
      </c>
      <c r="CV347" s="9">
        <v>0</v>
      </c>
      <c r="CW347" s="6">
        <f t="shared" si="131"/>
        <v>18</v>
      </c>
      <c r="CX347" s="9">
        <v>18</v>
      </c>
      <c r="CY347" s="6">
        <f t="shared" si="128"/>
        <v>0</v>
      </c>
      <c r="CZ347" s="9">
        <v>0</v>
      </c>
      <c r="DA347" s="9">
        <v>0</v>
      </c>
      <c r="DB347" s="9">
        <v>0</v>
      </c>
      <c r="DC347" s="6">
        <f t="shared" si="129"/>
        <v>0</v>
      </c>
      <c r="DD347" s="9">
        <v>0</v>
      </c>
      <c r="DE347" s="9">
        <v>0</v>
      </c>
      <c r="DF347" s="10">
        <f t="shared" si="114"/>
        <v>17396</v>
      </c>
    </row>
    <row r="348" spans="1:110" ht="15" customHeight="1">
      <c r="A348" s="12">
        <v>347</v>
      </c>
      <c r="B348" s="13" t="s">
        <v>131</v>
      </c>
      <c r="C348" s="3" t="s">
        <v>190</v>
      </c>
      <c r="D348" s="3" t="s">
        <v>191</v>
      </c>
      <c r="E348" s="4"/>
      <c r="F348" s="5">
        <f t="shared" si="132"/>
        <v>79562</v>
      </c>
      <c r="G348" s="6">
        <f t="shared" si="115"/>
        <v>0</v>
      </c>
      <c r="H348" s="7">
        <v>0</v>
      </c>
      <c r="I348" s="7">
        <v>0</v>
      </c>
      <c r="J348" s="7">
        <v>0</v>
      </c>
      <c r="K348" s="7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6">
        <f t="shared" si="116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6">
        <f t="shared" si="117"/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6">
        <f t="shared" si="118"/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6">
        <f t="shared" si="119"/>
        <v>0</v>
      </c>
      <c r="BC348" s="9">
        <v>0</v>
      </c>
      <c r="BD348" s="9">
        <v>0</v>
      </c>
      <c r="BE348" s="9"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8">
        <f t="shared" si="120"/>
        <v>0</v>
      </c>
      <c r="BO348" s="9">
        <v>0</v>
      </c>
      <c r="BP348" s="9">
        <v>0</v>
      </c>
      <c r="BQ348" s="9">
        <v>0</v>
      </c>
      <c r="BR348" s="6">
        <f t="shared" si="130"/>
        <v>0</v>
      </c>
      <c r="BS348" s="9">
        <v>0</v>
      </c>
      <c r="BT348" s="9">
        <v>0</v>
      </c>
      <c r="BU348" s="9">
        <v>0</v>
      </c>
      <c r="BV348" s="6">
        <f t="shared" si="121"/>
        <v>0</v>
      </c>
      <c r="BW348" s="9">
        <v>0</v>
      </c>
      <c r="BX348" s="6">
        <f t="shared" si="122"/>
        <v>155</v>
      </c>
      <c r="BY348" s="9">
        <v>155</v>
      </c>
      <c r="BZ348" s="9">
        <v>0</v>
      </c>
      <c r="CA348" s="9">
        <v>0</v>
      </c>
      <c r="CB348" s="6">
        <f t="shared" si="123"/>
        <v>58</v>
      </c>
      <c r="CC348" s="9">
        <v>0</v>
      </c>
      <c r="CD348" s="9">
        <v>0</v>
      </c>
      <c r="CE348" s="9">
        <v>0</v>
      </c>
      <c r="CF348" s="9">
        <v>30</v>
      </c>
      <c r="CG348" s="9">
        <v>28</v>
      </c>
      <c r="CH348" s="9">
        <v>0</v>
      </c>
      <c r="CI348" s="6">
        <f t="shared" si="124"/>
        <v>0</v>
      </c>
      <c r="CJ348" s="9">
        <v>0</v>
      </c>
      <c r="CK348" s="6">
        <f t="shared" si="125"/>
        <v>14371</v>
      </c>
      <c r="CL348" s="9">
        <v>848</v>
      </c>
      <c r="CM348" s="9">
        <v>13056</v>
      </c>
      <c r="CN348" s="9">
        <v>467</v>
      </c>
      <c r="CO348" s="6">
        <f t="shared" si="126"/>
        <v>64901</v>
      </c>
      <c r="CP348" s="9">
        <v>64901</v>
      </c>
      <c r="CQ348" s="9">
        <v>0</v>
      </c>
      <c r="CR348" s="9">
        <v>0</v>
      </c>
      <c r="CS348" s="9">
        <v>0</v>
      </c>
      <c r="CT348" s="9">
        <v>0</v>
      </c>
      <c r="CU348" s="6">
        <f t="shared" si="127"/>
        <v>0</v>
      </c>
      <c r="CV348" s="9">
        <v>0</v>
      </c>
      <c r="CW348" s="6">
        <f t="shared" si="131"/>
        <v>77</v>
      </c>
      <c r="CX348" s="9">
        <v>77</v>
      </c>
      <c r="CY348" s="6">
        <f t="shared" si="128"/>
        <v>0</v>
      </c>
      <c r="CZ348" s="9">
        <v>0</v>
      </c>
      <c r="DA348" s="9">
        <v>0</v>
      </c>
      <c r="DB348" s="9">
        <v>0</v>
      </c>
      <c r="DC348" s="6">
        <f t="shared" si="129"/>
        <v>0</v>
      </c>
      <c r="DD348" s="9">
        <v>0</v>
      </c>
      <c r="DE348" s="9">
        <v>0</v>
      </c>
      <c r="DF348" s="10">
        <f t="shared" si="114"/>
        <v>79562</v>
      </c>
    </row>
    <row r="349" spans="1:110" ht="15" customHeight="1">
      <c r="A349" s="12">
        <v>348</v>
      </c>
      <c r="B349" s="13" t="s">
        <v>132</v>
      </c>
      <c r="C349" s="3" t="s">
        <v>190</v>
      </c>
      <c r="D349" s="3" t="s">
        <v>191</v>
      </c>
      <c r="E349" s="4"/>
      <c r="F349" s="5">
        <f t="shared" si="132"/>
        <v>68515</v>
      </c>
      <c r="G349" s="6">
        <f t="shared" si="115"/>
        <v>0</v>
      </c>
      <c r="H349" s="7">
        <v>0</v>
      </c>
      <c r="I349" s="7">
        <v>0</v>
      </c>
      <c r="J349" s="7">
        <v>0</v>
      </c>
      <c r="K349" s="7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6">
        <f t="shared" si="116"/>
        <v>25</v>
      </c>
      <c r="R349" s="9">
        <v>22</v>
      </c>
      <c r="S349" s="9">
        <v>3</v>
      </c>
      <c r="T349" s="9">
        <v>0</v>
      </c>
      <c r="U349" s="9">
        <v>0</v>
      </c>
      <c r="V349" s="9">
        <v>0</v>
      </c>
      <c r="W349" s="9">
        <v>0</v>
      </c>
      <c r="X349" s="6">
        <f t="shared" si="117"/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6">
        <f t="shared" si="118"/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6">
        <f t="shared" si="119"/>
        <v>0</v>
      </c>
      <c r="BC349" s="9">
        <v>0</v>
      </c>
      <c r="BD349" s="9">
        <v>0</v>
      </c>
      <c r="BE349" s="9"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8">
        <f t="shared" si="120"/>
        <v>66</v>
      </c>
      <c r="BO349" s="9">
        <v>0</v>
      </c>
      <c r="BP349" s="9">
        <v>0</v>
      </c>
      <c r="BQ349" s="9">
        <v>66</v>
      </c>
      <c r="BR349" s="6">
        <f t="shared" si="130"/>
        <v>91</v>
      </c>
      <c r="BS349" s="9">
        <v>0</v>
      </c>
      <c r="BT349" s="9">
        <v>31</v>
      </c>
      <c r="BU349" s="9">
        <v>60</v>
      </c>
      <c r="BV349" s="6">
        <f t="shared" si="121"/>
        <v>0</v>
      </c>
      <c r="BW349" s="9">
        <v>0</v>
      </c>
      <c r="BX349" s="6">
        <f t="shared" si="122"/>
        <v>0</v>
      </c>
      <c r="BY349" s="9">
        <v>0</v>
      </c>
      <c r="BZ349" s="9">
        <v>0</v>
      </c>
      <c r="CA349" s="9">
        <v>0</v>
      </c>
      <c r="CB349" s="6">
        <f t="shared" si="123"/>
        <v>57</v>
      </c>
      <c r="CC349" s="9">
        <v>0</v>
      </c>
      <c r="CD349" s="9">
        <v>57</v>
      </c>
      <c r="CE349" s="9">
        <v>0</v>
      </c>
      <c r="CF349" s="9">
        <v>0</v>
      </c>
      <c r="CG349" s="9">
        <v>0</v>
      </c>
      <c r="CH349" s="9">
        <v>0</v>
      </c>
      <c r="CI349" s="6">
        <f t="shared" si="124"/>
        <v>9</v>
      </c>
      <c r="CJ349" s="9">
        <v>9</v>
      </c>
      <c r="CK349" s="6">
        <f t="shared" si="125"/>
        <v>16296</v>
      </c>
      <c r="CL349" s="9">
        <v>1444</v>
      </c>
      <c r="CM349" s="9">
        <v>10784</v>
      </c>
      <c r="CN349" s="9">
        <v>4068</v>
      </c>
      <c r="CO349" s="6">
        <f t="shared" si="126"/>
        <v>51784</v>
      </c>
      <c r="CP349" s="9">
        <v>51732</v>
      </c>
      <c r="CQ349" s="9">
        <v>11</v>
      </c>
      <c r="CR349" s="9">
        <v>0</v>
      </c>
      <c r="CS349" s="9">
        <v>0</v>
      </c>
      <c r="CT349" s="9">
        <v>41</v>
      </c>
      <c r="CU349" s="6">
        <f t="shared" si="127"/>
        <v>94</v>
      </c>
      <c r="CV349" s="9">
        <v>94</v>
      </c>
      <c r="CW349" s="6">
        <f t="shared" si="131"/>
        <v>88</v>
      </c>
      <c r="CX349" s="9">
        <v>88</v>
      </c>
      <c r="CY349" s="6">
        <f t="shared" si="128"/>
        <v>0</v>
      </c>
      <c r="CZ349" s="9">
        <v>0</v>
      </c>
      <c r="DA349" s="9">
        <v>0</v>
      </c>
      <c r="DB349" s="9">
        <v>0</v>
      </c>
      <c r="DC349" s="6">
        <f t="shared" si="129"/>
        <v>5</v>
      </c>
      <c r="DD349" s="9">
        <v>0</v>
      </c>
      <c r="DE349" s="9">
        <v>5</v>
      </c>
      <c r="DF349" s="10">
        <f t="shared" si="114"/>
        <v>68515</v>
      </c>
    </row>
    <row r="350" spans="1:110" ht="15" customHeight="1">
      <c r="A350" s="12">
        <v>349</v>
      </c>
      <c r="B350" s="13" t="s">
        <v>133</v>
      </c>
      <c r="C350" s="3" t="s">
        <v>190</v>
      </c>
      <c r="D350" s="3" t="s">
        <v>191</v>
      </c>
      <c r="E350" s="4"/>
      <c r="F350" s="5">
        <f t="shared" si="132"/>
        <v>12058</v>
      </c>
      <c r="G350" s="6">
        <f t="shared" si="115"/>
        <v>0</v>
      </c>
      <c r="H350" s="7">
        <v>0</v>
      </c>
      <c r="I350" s="7">
        <v>0</v>
      </c>
      <c r="J350" s="7">
        <v>0</v>
      </c>
      <c r="K350" s="7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6">
        <f t="shared" si="116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6">
        <f t="shared" si="117"/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6">
        <f t="shared" si="118"/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6">
        <f t="shared" si="119"/>
        <v>0</v>
      </c>
      <c r="BC350" s="9">
        <v>0</v>
      </c>
      <c r="BD350" s="9">
        <v>0</v>
      </c>
      <c r="BE350" s="9"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8">
        <f t="shared" si="120"/>
        <v>0</v>
      </c>
      <c r="BO350" s="9">
        <v>0</v>
      </c>
      <c r="BP350" s="9">
        <v>0</v>
      </c>
      <c r="BQ350" s="9">
        <v>0</v>
      </c>
      <c r="BR350" s="6">
        <f t="shared" si="130"/>
        <v>0</v>
      </c>
      <c r="BS350" s="9">
        <v>0</v>
      </c>
      <c r="BT350" s="9">
        <v>0</v>
      </c>
      <c r="BU350" s="9">
        <v>0</v>
      </c>
      <c r="BV350" s="6">
        <f t="shared" si="121"/>
        <v>0</v>
      </c>
      <c r="BW350" s="9">
        <v>0</v>
      </c>
      <c r="BX350" s="6">
        <f t="shared" si="122"/>
        <v>4</v>
      </c>
      <c r="BY350" s="9">
        <v>4</v>
      </c>
      <c r="BZ350" s="9">
        <v>0</v>
      </c>
      <c r="CA350" s="9">
        <v>0</v>
      </c>
      <c r="CB350" s="6">
        <f t="shared" si="123"/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6">
        <f t="shared" si="124"/>
        <v>1</v>
      </c>
      <c r="CJ350" s="9">
        <v>1</v>
      </c>
      <c r="CK350" s="6">
        <f t="shared" si="125"/>
        <v>4318</v>
      </c>
      <c r="CL350" s="9">
        <v>442</v>
      </c>
      <c r="CM350" s="9">
        <v>3469</v>
      </c>
      <c r="CN350" s="9">
        <v>407</v>
      </c>
      <c r="CO350" s="6">
        <f t="shared" si="126"/>
        <v>7344</v>
      </c>
      <c r="CP350" s="9">
        <v>7344</v>
      </c>
      <c r="CQ350" s="9">
        <v>0</v>
      </c>
      <c r="CR350" s="9">
        <v>0</v>
      </c>
      <c r="CS350" s="9">
        <v>0</v>
      </c>
      <c r="CT350" s="9">
        <v>0</v>
      </c>
      <c r="CU350" s="6">
        <f t="shared" si="127"/>
        <v>374</v>
      </c>
      <c r="CV350" s="9">
        <v>374</v>
      </c>
      <c r="CW350" s="6">
        <f t="shared" si="131"/>
        <v>17</v>
      </c>
      <c r="CX350" s="9">
        <v>17</v>
      </c>
      <c r="CY350" s="6">
        <f t="shared" si="128"/>
        <v>0</v>
      </c>
      <c r="CZ350" s="9">
        <v>0</v>
      </c>
      <c r="DA350" s="9">
        <v>0</v>
      </c>
      <c r="DB350" s="9">
        <v>0</v>
      </c>
      <c r="DC350" s="6">
        <f t="shared" si="129"/>
        <v>0</v>
      </c>
      <c r="DD350" s="9">
        <v>0</v>
      </c>
      <c r="DE350" s="9">
        <v>0</v>
      </c>
      <c r="DF350" s="10">
        <f t="shared" si="114"/>
        <v>12058</v>
      </c>
    </row>
    <row r="351" spans="1:110" ht="15" customHeight="1">
      <c r="A351" s="12">
        <v>350</v>
      </c>
      <c r="B351" s="13" t="s">
        <v>134</v>
      </c>
      <c r="C351" s="3" t="s">
        <v>190</v>
      </c>
      <c r="D351" s="3" t="s">
        <v>191</v>
      </c>
      <c r="E351" s="4"/>
      <c r="F351" s="5">
        <f t="shared" si="132"/>
        <v>2402</v>
      </c>
      <c r="G351" s="6">
        <f t="shared" si="115"/>
        <v>0</v>
      </c>
      <c r="H351" s="7">
        <v>0</v>
      </c>
      <c r="I351" s="7">
        <v>0</v>
      </c>
      <c r="J351" s="7">
        <v>0</v>
      </c>
      <c r="K351" s="7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6">
        <f t="shared" si="116"/>
        <v>3</v>
      </c>
      <c r="R351" s="9">
        <v>0</v>
      </c>
      <c r="S351" s="9">
        <v>3</v>
      </c>
      <c r="T351" s="9">
        <v>0</v>
      </c>
      <c r="U351" s="9">
        <v>0</v>
      </c>
      <c r="V351" s="9">
        <v>0</v>
      </c>
      <c r="W351" s="9">
        <v>0</v>
      </c>
      <c r="X351" s="6">
        <f t="shared" si="117"/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6">
        <f t="shared" si="118"/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6">
        <f t="shared" si="119"/>
        <v>0</v>
      </c>
      <c r="BC351" s="9">
        <v>0</v>
      </c>
      <c r="BD351" s="9">
        <v>0</v>
      </c>
      <c r="BE351" s="9"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8">
        <f t="shared" si="120"/>
        <v>0</v>
      </c>
      <c r="BO351" s="9">
        <v>0</v>
      </c>
      <c r="BP351" s="9">
        <v>0</v>
      </c>
      <c r="BQ351" s="9">
        <v>0</v>
      </c>
      <c r="BR351" s="6">
        <f t="shared" si="130"/>
        <v>49</v>
      </c>
      <c r="BS351" s="9">
        <v>0</v>
      </c>
      <c r="BT351" s="9">
        <v>0</v>
      </c>
      <c r="BU351" s="9">
        <v>49</v>
      </c>
      <c r="BV351" s="6">
        <f t="shared" si="121"/>
        <v>0</v>
      </c>
      <c r="BW351" s="9">
        <v>0</v>
      </c>
      <c r="BX351" s="6">
        <f t="shared" si="122"/>
        <v>0</v>
      </c>
      <c r="BY351" s="9">
        <v>0</v>
      </c>
      <c r="BZ351" s="9">
        <v>0</v>
      </c>
      <c r="CA351" s="9">
        <v>0</v>
      </c>
      <c r="CB351" s="6">
        <f t="shared" si="123"/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6">
        <f t="shared" si="124"/>
        <v>0</v>
      </c>
      <c r="CJ351" s="9">
        <v>0</v>
      </c>
      <c r="CK351" s="6">
        <f t="shared" si="125"/>
        <v>1259</v>
      </c>
      <c r="CL351" s="9">
        <v>91</v>
      </c>
      <c r="CM351" s="9">
        <v>1035</v>
      </c>
      <c r="CN351" s="9">
        <v>133</v>
      </c>
      <c r="CO351" s="6">
        <f t="shared" si="126"/>
        <v>98</v>
      </c>
      <c r="CP351" s="9">
        <v>98</v>
      </c>
      <c r="CQ351" s="9">
        <v>0</v>
      </c>
      <c r="CR351" s="9">
        <v>0</v>
      </c>
      <c r="CS351" s="9">
        <v>0</v>
      </c>
      <c r="CT351" s="9">
        <v>0</v>
      </c>
      <c r="CU351" s="6">
        <f t="shared" si="127"/>
        <v>70</v>
      </c>
      <c r="CV351" s="9">
        <v>70</v>
      </c>
      <c r="CW351" s="6">
        <f t="shared" si="131"/>
        <v>923</v>
      </c>
      <c r="CX351" s="9">
        <v>923</v>
      </c>
      <c r="CY351" s="6">
        <f t="shared" si="128"/>
        <v>0</v>
      </c>
      <c r="CZ351" s="9">
        <v>0</v>
      </c>
      <c r="DA351" s="9">
        <v>0</v>
      </c>
      <c r="DB351" s="9">
        <v>0</v>
      </c>
      <c r="DC351" s="6">
        <f t="shared" si="129"/>
        <v>0</v>
      </c>
      <c r="DD351" s="9">
        <v>0</v>
      </c>
      <c r="DE351" s="9">
        <v>0</v>
      </c>
      <c r="DF351" s="10">
        <f t="shared" si="114"/>
        <v>2402</v>
      </c>
    </row>
    <row r="352" spans="1:110" ht="15" customHeight="1">
      <c r="A352" s="12">
        <v>351</v>
      </c>
      <c r="B352" s="13" t="s">
        <v>135</v>
      </c>
      <c r="C352" s="3" t="s">
        <v>190</v>
      </c>
      <c r="D352" s="3" t="s">
        <v>191</v>
      </c>
      <c r="E352" s="4"/>
      <c r="F352" s="5">
        <f t="shared" si="132"/>
        <v>62225</v>
      </c>
      <c r="G352" s="6">
        <f t="shared" si="115"/>
        <v>5019</v>
      </c>
      <c r="H352" s="7">
        <v>2884</v>
      </c>
      <c r="I352" s="7">
        <v>567</v>
      </c>
      <c r="J352" s="7">
        <v>1568</v>
      </c>
      <c r="K352" s="7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6">
        <f t="shared" si="116"/>
        <v>1854</v>
      </c>
      <c r="R352" s="9">
        <v>14</v>
      </c>
      <c r="S352" s="9">
        <v>11</v>
      </c>
      <c r="T352" s="9">
        <v>0</v>
      </c>
      <c r="U352" s="9">
        <v>1829</v>
      </c>
      <c r="V352" s="9">
        <v>0</v>
      </c>
      <c r="W352" s="9">
        <v>0</v>
      </c>
      <c r="X352" s="6">
        <f t="shared" si="117"/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6">
        <f t="shared" si="118"/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6">
        <f t="shared" si="119"/>
        <v>0</v>
      </c>
      <c r="BC352" s="9">
        <v>0</v>
      </c>
      <c r="BD352" s="9">
        <v>0</v>
      </c>
      <c r="BE352" s="9"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8">
        <f t="shared" si="120"/>
        <v>0</v>
      </c>
      <c r="BO352" s="9">
        <v>0</v>
      </c>
      <c r="BP352" s="9">
        <v>0</v>
      </c>
      <c r="BQ352" s="9">
        <v>0</v>
      </c>
      <c r="BR352" s="6">
        <f t="shared" si="130"/>
        <v>0</v>
      </c>
      <c r="BS352" s="9">
        <v>0</v>
      </c>
      <c r="BT352" s="9">
        <v>0</v>
      </c>
      <c r="BU352" s="9">
        <v>0</v>
      </c>
      <c r="BV352" s="6">
        <f t="shared" si="121"/>
        <v>0</v>
      </c>
      <c r="BW352" s="9">
        <v>0</v>
      </c>
      <c r="BX352" s="6">
        <f t="shared" si="122"/>
        <v>0</v>
      </c>
      <c r="BY352" s="9">
        <v>0</v>
      </c>
      <c r="BZ352" s="9">
        <v>0</v>
      </c>
      <c r="CA352" s="9">
        <v>0</v>
      </c>
      <c r="CB352" s="6">
        <f t="shared" si="123"/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6">
        <f t="shared" si="124"/>
        <v>0</v>
      </c>
      <c r="CJ352" s="9">
        <v>0</v>
      </c>
      <c r="CK352" s="6">
        <f t="shared" si="125"/>
        <v>20810</v>
      </c>
      <c r="CL352" s="9">
        <v>13550</v>
      </c>
      <c r="CM352" s="9">
        <v>6623</v>
      </c>
      <c r="CN352" s="9">
        <v>637</v>
      </c>
      <c r="CO352" s="6">
        <f t="shared" si="126"/>
        <v>34257</v>
      </c>
      <c r="CP352" s="9">
        <v>34238</v>
      </c>
      <c r="CQ352" s="9">
        <v>0</v>
      </c>
      <c r="CR352" s="9">
        <v>0</v>
      </c>
      <c r="CS352" s="9">
        <v>0</v>
      </c>
      <c r="CT352" s="9">
        <v>19</v>
      </c>
      <c r="CU352" s="6">
        <f t="shared" si="127"/>
        <v>54</v>
      </c>
      <c r="CV352" s="9">
        <v>54</v>
      </c>
      <c r="CW352" s="6">
        <f t="shared" si="131"/>
        <v>223</v>
      </c>
      <c r="CX352" s="9">
        <v>223</v>
      </c>
      <c r="CY352" s="6">
        <f t="shared" si="128"/>
        <v>0</v>
      </c>
      <c r="CZ352" s="9">
        <v>0</v>
      </c>
      <c r="DA352" s="9">
        <v>0</v>
      </c>
      <c r="DB352" s="9">
        <v>0</v>
      </c>
      <c r="DC352" s="6">
        <f t="shared" si="129"/>
        <v>8</v>
      </c>
      <c r="DD352" s="9">
        <v>8</v>
      </c>
      <c r="DE352" s="9">
        <v>0</v>
      </c>
      <c r="DF352" s="10">
        <f t="shared" si="114"/>
        <v>62225</v>
      </c>
    </row>
    <row r="353" spans="1:110" ht="15" customHeight="1">
      <c r="A353" s="12">
        <v>352</v>
      </c>
      <c r="B353" s="13" t="s">
        <v>136</v>
      </c>
      <c r="C353" s="3" t="s">
        <v>190</v>
      </c>
      <c r="D353" s="3" t="s">
        <v>191</v>
      </c>
      <c r="E353" s="4"/>
      <c r="F353" s="5">
        <f t="shared" si="132"/>
        <v>39978</v>
      </c>
      <c r="G353" s="6">
        <f t="shared" si="115"/>
        <v>0</v>
      </c>
      <c r="H353" s="7">
        <v>0</v>
      </c>
      <c r="I353" s="7">
        <v>0</v>
      </c>
      <c r="J353" s="7">
        <v>0</v>
      </c>
      <c r="K353" s="7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6">
        <f t="shared" si="116"/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6">
        <f t="shared" si="117"/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6">
        <f t="shared" si="118"/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6">
        <f t="shared" si="119"/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8">
        <f t="shared" si="120"/>
        <v>0</v>
      </c>
      <c r="BO353" s="9">
        <v>0</v>
      </c>
      <c r="BP353" s="9">
        <v>0</v>
      </c>
      <c r="BQ353" s="9">
        <v>0</v>
      </c>
      <c r="BR353" s="6">
        <f t="shared" si="130"/>
        <v>0</v>
      </c>
      <c r="BS353" s="9">
        <v>0</v>
      </c>
      <c r="BT353" s="9">
        <v>0</v>
      </c>
      <c r="BU353" s="9">
        <v>0</v>
      </c>
      <c r="BV353" s="6">
        <f t="shared" si="121"/>
        <v>0</v>
      </c>
      <c r="BW353" s="9">
        <v>0</v>
      </c>
      <c r="BX353" s="6">
        <f t="shared" si="122"/>
        <v>0</v>
      </c>
      <c r="BY353" s="9">
        <v>0</v>
      </c>
      <c r="BZ353" s="9">
        <v>0</v>
      </c>
      <c r="CA353" s="9">
        <v>0</v>
      </c>
      <c r="CB353" s="6">
        <f t="shared" si="123"/>
        <v>2</v>
      </c>
      <c r="CC353" s="9">
        <v>2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6">
        <f t="shared" si="124"/>
        <v>0</v>
      </c>
      <c r="CJ353" s="9">
        <v>0</v>
      </c>
      <c r="CK353" s="6">
        <f t="shared" si="125"/>
        <v>7464</v>
      </c>
      <c r="CL353" s="9">
        <v>637</v>
      </c>
      <c r="CM353" s="9">
        <v>6780</v>
      </c>
      <c r="CN353" s="9">
        <v>47</v>
      </c>
      <c r="CO353" s="6">
        <f t="shared" si="126"/>
        <v>32475</v>
      </c>
      <c r="CP353" s="9">
        <v>32475</v>
      </c>
      <c r="CQ353" s="9">
        <v>0</v>
      </c>
      <c r="CR353" s="9">
        <v>0</v>
      </c>
      <c r="CS353" s="9">
        <v>0</v>
      </c>
      <c r="CT353" s="9">
        <v>0</v>
      </c>
      <c r="CU353" s="6">
        <f t="shared" si="127"/>
        <v>0</v>
      </c>
      <c r="CV353" s="9">
        <v>0</v>
      </c>
      <c r="CW353" s="6">
        <f t="shared" si="131"/>
        <v>37</v>
      </c>
      <c r="CX353" s="9">
        <v>37</v>
      </c>
      <c r="CY353" s="6">
        <f t="shared" si="128"/>
        <v>0</v>
      </c>
      <c r="CZ353" s="9">
        <v>0</v>
      </c>
      <c r="DA353" s="9">
        <v>0</v>
      </c>
      <c r="DB353" s="9">
        <v>0</v>
      </c>
      <c r="DC353" s="6">
        <f t="shared" si="129"/>
        <v>0</v>
      </c>
      <c r="DD353" s="9">
        <v>0</v>
      </c>
      <c r="DE353" s="9">
        <v>0</v>
      </c>
      <c r="DF353" s="10">
        <f t="shared" si="114"/>
        <v>39978</v>
      </c>
    </row>
    <row r="354" spans="1:110" ht="15" customHeight="1">
      <c r="A354" s="12">
        <v>353</v>
      </c>
      <c r="B354" s="13" t="s">
        <v>113</v>
      </c>
      <c r="C354" s="3" t="s">
        <v>192</v>
      </c>
      <c r="D354" s="3" t="s">
        <v>193</v>
      </c>
      <c r="E354" s="4" t="s">
        <v>185</v>
      </c>
      <c r="F354" s="5">
        <f t="shared" si="132"/>
        <v>67627</v>
      </c>
      <c r="G354" s="6">
        <f t="shared" si="115"/>
        <v>0</v>
      </c>
      <c r="H354" s="7">
        <v>0</v>
      </c>
      <c r="I354" s="7">
        <v>0</v>
      </c>
      <c r="J354" s="7">
        <v>0</v>
      </c>
      <c r="K354" s="7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6">
        <f t="shared" si="116"/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6">
        <f t="shared" si="117"/>
        <v>67502</v>
      </c>
      <c r="Y354" s="9">
        <v>5070</v>
      </c>
      <c r="Z354" s="9">
        <v>0</v>
      </c>
      <c r="AA354" s="9">
        <v>0</v>
      </c>
      <c r="AB354" s="9">
        <v>0</v>
      </c>
      <c r="AC354" s="9">
        <v>12105</v>
      </c>
      <c r="AD354" s="9">
        <v>10280</v>
      </c>
      <c r="AE354" s="9">
        <v>39658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389</v>
      </c>
      <c r="AL354" s="9">
        <v>0</v>
      </c>
      <c r="AM354" s="9">
        <v>0</v>
      </c>
      <c r="AN354" s="9">
        <v>0</v>
      </c>
      <c r="AO354" s="9">
        <v>0</v>
      </c>
      <c r="AP354" s="6">
        <f t="shared" si="118"/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6">
        <f t="shared" si="119"/>
        <v>0</v>
      </c>
      <c r="BC354" s="9">
        <v>0</v>
      </c>
      <c r="BD354" s="9">
        <v>0</v>
      </c>
      <c r="BE354" s="9"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8">
        <f t="shared" si="120"/>
        <v>0</v>
      </c>
      <c r="BO354" s="9">
        <f t="shared" si="120"/>
        <v>0</v>
      </c>
      <c r="BP354" s="9">
        <f t="shared" si="120"/>
        <v>0</v>
      </c>
      <c r="BQ354" s="9">
        <f t="shared" si="120"/>
        <v>0</v>
      </c>
      <c r="BR354" s="6">
        <f t="shared" si="130"/>
        <v>0</v>
      </c>
      <c r="BS354" s="9">
        <v>0</v>
      </c>
      <c r="BT354" s="9">
        <v>0</v>
      </c>
      <c r="BU354" s="9">
        <v>0</v>
      </c>
      <c r="BV354" s="6">
        <f t="shared" si="121"/>
        <v>0</v>
      </c>
      <c r="BW354" s="9">
        <v>0</v>
      </c>
      <c r="BX354" s="6">
        <f t="shared" si="122"/>
        <v>0</v>
      </c>
      <c r="BY354" s="9">
        <v>0</v>
      </c>
      <c r="BZ354" s="9">
        <v>0</v>
      </c>
      <c r="CA354" s="9">
        <v>0</v>
      </c>
      <c r="CB354" s="6">
        <f t="shared" si="123"/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6">
        <f t="shared" si="124"/>
        <v>0</v>
      </c>
      <c r="CJ354" s="9">
        <v>0</v>
      </c>
      <c r="CK354" s="6">
        <f t="shared" si="125"/>
        <v>0</v>
      </c>
      <c r="CL354" s="9">
        <v>0</v>
      </c>
      <c r="CM354" s="9">
        <v>0</v>
      </c>
      <c r="CN354" s="9">
        <v>0</v>
      </c>
      <c r="CO354" s="6">
        <f t="shared" si="126"/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6">
        <f t="shared" si="127"/>
        <v>0</v>
      </c>
      <c r="CV354" s="9">
        <v>0</v>
      </c>
      <c r="CW354" s="6">
        <f t="shared" si="131"/>
        <v>71</v>
      </c>
      <c r="CX354" s="9">
        <v>71</v>
      </c>
      <c r="CY354" s="6">
        <f t="shared" si="128"/>
        <v>0</v>
      </c>
      <c r="CZ354" s="9">
        <v>0</v>
      </c>
      <c r="DA354" s="9">
        <v>0</v>
      </c>
      <c r="DB354" s="9">
        <v>0</v>
      </c>
      <c r="DC354" s="6">
        <f t="shared" si="129"/>
        <v>54</v>
      </c>
      <c r="DD354" s="9">
        <v>54</v>
      </c>
      <c r="DE354" s="9">
        <v>0</v>
      </c>
      <c r="DF354" s="10">
        <f t="shared" si="114"/>
        <v>67627</v>
      </c>
    </row>
    <row r="355" spans="1:110" ht="15" customHeight="1">
      <c r="A355" s="12">
        <v>354</v>
      </c>
      <c r="B355" s="13" t="s">
        <v>118</v>
      </c>
      <c r="C355" s="3" t="s">
        <v>192</v>
      </c>
      <c r="D355" s="3" t="s">
        <v>193</v>
      </c>
      <c r="E355" s="4"/>
      <c r="F355" s="5">
        <f t="shared" si="132"/>
        <v>49368</v>
      </c>
      <c r="G355" s="6">
        <f t="shared" si="115"/>
        <v>0</v>
      </c>
      <c r="H355" s="7">
        <v>0</v>
      </c>
      <c r="I355" s="7">
        <v>0</v>
      </c>
      <c r="J355" s="7">
        <v>0</v>
      </c>
      <c r="K355" s="7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6">
        <f t="shared" si="116"/>
        <v>215</v>
      </c>
      <c r="R355" s="9">
        <v>0</v>
      </c>
      <c r="S355" s="9">
        <v>215</v>
      </c>
      <c r="T355" s="9">
        <v>0</v>
      </c>
      <c r="U355" s="9">
        <v>0</v>
      </c>
      <c r="V355" s="9">
        <v>0</v>
      </c>
      <c r="W355" s="9">
        <v>0</v>
      </c>
      <c r="X355" s="6">
        <f t="shared" si="117"/>
        <v>48922</v>
      </c>
      <c r="Y355" s="9">
        <v>24494</v>
      </c>
      <c r="Z355" s="9">
        <v>0</v>
      </c>
      <c r="AA355" s="9">
        <v>0</v>
      </c>
      <c r="AB355" s="9">
        <v>0</v>
      </c>
      <c r="AC355" s="9">
        <v>0</v>
      </c>
      <c r="AD355" s="9">
        <v>16220</v>
      </c>
      <c r="AE355" s="9">
        <v>8208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6">
        <f t="shared" si="118"/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6">
        <f t="shared" si="119"/>
        <v>0</v>
      </c>
      <c r="BC355" s="9">
        <v>0</v>
      </c>
      <c r="BD355" s="9">
        <v>0</v>
      </c>
      <c r="BE355" s="9"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8">
        <f t="shared" si="120"/>
        <v>0</v>
      </c>
      <c r="BO355" s="9">
        <f t="shared" si="120"/>
        <v>0</v>
      </c>
      <c r="BP355" s="9">
        <f t="shared" si="120"/>
        <v>0</v>
      </c>
      <c r="BQ355" s="9">
        <f t="shared" si="120"/>
        <v>0</v>
      </c>
      <c r="BR355" s="6">
        <f t="shared" si="130"/>
        <v>0</v>
      </c>
      <c r="BS355" s="9">
        <v>0</v>
      </c>
      <c r="BT355" s="9">
        <v>0</v>
      </c>
      <c r="BU355" s="9">
        <v>0</v>
      </c>
      <c r="BV355" s="6">
        <f t="shared" si="121"/>
        <v>0</v>
      </c>
      <c r="BW355" s="9">
        <v>0</v>
      </c>
      <c r="BX355" s="6">
        <f t="shared" si="122"/>
        <v>0</v>
      </c>
      <c r="BY355" s="9">
        <v>0</v>
      </c>
      <c r="BZ355" s="9">
        <v>0</v>
      </c>
      <c r="CA355" s="9">
        <v>0</v>
      </c>
      <c r="CB355" s="6">
        <f t="shared" si="123"/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6">
        <f t="shared" si="124"/>
        <v>0</v>
      </c>
      <c r="CJ355" s="9">
        <v>0</v>
      </c>
      <c r="CK355" s="6">
        <f t="shared" si="125"/>
        <v>0</v>
      </c>
      <c r="CL355" s="9">
        <v>0</v>
      </c>
      <c r="CM355" s="9">
        <v>0</v>
      </c>
      <c r="CN355" s="9">
        <v>0</v>
      </c>
      <c r="CO355" s="6">
        <f t="shared" si="126"/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6">
        <f t="shared" si="127"/>
        <v>0</v>
      </c>
      <c r="CV355" s="9">
        <v>0</v>
      </c>
      <c r="CW355" s="6">
        <f t="shared" si="131"/>
        <v>63</v>
      </c>
      <c r="CX355" s="9">
        <v>63</v>
      </c>
      <c r="CY355" s="6">
        <f t="shared" si="128"/>
        <v>0</v>
      </c>
      <c r="CZ355" s="9">
        <v>0</v>
      </c>
      <c r="DA355" s="9">
        <v>0</v>
      </c>
      <c r="DB355" s="9">
        <v>0</v>
      </c>
      <c r="DC355" s="6">
        <f t="shared" si="129"/>
        <v>168</v>
      </c>
      <c r="DD355" s="9">
        <v>168</v>
      </c>
      <c r="DE355" s="9">
        <v>0</v>
      </c>
      <c r="DF355" s="10">
        <f t="shared" si="114"/>
        <v>49368</v>
      </c>
    </row>
    <row r="356" spans="1:110" ht="15" customHeight="1">
      <c r="A356" s="12">
        <v>355</v>
      </c>
      <c r="B356" s="13" t="s">
        <v>123</v>
      </c>
      <c r="C356" s="3" t="s">
        <v>192</v>
      </c>
      <c r="D356" s="3" t="s">
        <v>193</v>
      </c>
      <c r="E356" s="4"/>
      <c r="F356" s="5">
        <f t="shared" si="132"/>
        <v>122071</v>
      </c>
      <c r="G356" s="6">
        <f t="shared" si="115"/>
        <v>0</v>
      </c>
      <c r="H356" s="7">
        <v>0</v>
      </c>
      <c r="I356" s="7">
        <v>0</v>
      </c>
      <c r="J356" s="7">
        <v>0</v>
      </c>
      <c r="K356" s="7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6">
        <f t="shared" si="116"/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6">
        <f t="shared" si="117"/>
        <v>121530</v>
      </c>
      <c r="Y356" s="9">
        <v>11068</v>
      </c>
      <c r="Z356" s="9">
        <v>0</v>
      </c>
      <c r="AA356" s="9">
        <v>0</v>
      </c>
      <c r="AB356" s="9">
        <v>0</v>
      </c>
      <c r="AC356" s="9">
        <v>1432</v>
      </c>
      <c r="AD356" s="9">
        <v>63118</v>
      </c>
      <c r="AE356" s="9">
        <v>37485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8427</v>
      </c>
      <c r="AL356" s="9">
        <v>0</v>
      </c>
      <c r="AM356" s="9">
        <v>0</v>
      </c>
      <c r="AN356" s="9">
        <v>0</v>
      </c>
      <c r="AO356" s="9">
        <v>0</v>
      </c>
      <c r="AP356" s="6">
        <f t="shared" si="118"/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6">
        <f t="shared" si="119"/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8">
        <f t="shared" si="120"/>
        <v>0</v>
      </c>
      <c r="BO356" s="9">
        <f t="shared" si="120"/>
        <v>0</v>
      </c>
      <c r="BP356" s="9">
        <f t="shared" si="120"/>
        <v>0</v>
      </c>
      <c r="BQ356" s="9">
        <f t="shared" si="120"/>
        <v>0</v>
      </c>
      <c r="BR356" s="6">
        <f t="shared" si="130"/>
        <v>0</v>
      </c>
      <c r="BS356" s="9">
        <v>0</v>
      </c>
      <c r="BT356" s="9">
        <v>0</v>
      </c>
      <c r="BU356" s="9">
        <v>0</v>
      </c>
      <c r="BV356" s="6">
        <f t="shared" si="121"/>
        <v>0</v>
      </c>
      <c r="BW356" s="9">
        <v>0</v>
      </c>
      <c r="BX356" s="6">
        <f t="shared" si="122"/>
        <v>0</v>
      </c>
      <c r="BY356" s="9">
        <v>0</v>
      </c>
      <c r="BZ356" s="9">
        <v>0</v>
      </c>
      <c r="CA356" s="9">
        <v>0</v>
      </c>
      <c r="CB356" s="6">
        <f t="shared" si="123"/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6">
        <f t="shared" si="124"/>
        <v>0</v>
      </c>
      <c r="CJ356" s="9">
        <v>0</v>
      </c>
      <c r="CK356" s="6">
        <f t="shared" si="125"/>
        <v>0</v>
      </c>
      <c r="CL356" s="9">
        <v>0</v>
      </c>
      <c r="CM356" s="9">
        <v>0</v>
      </c>
      <c r="CN356" s="9">
        <v>0</v>
      </c>
      <c r="CO356" s="6">
        <f t="shared" si="126"/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6">
        <f t="shared" si="127"/>
        <v>0</v>
      </c>
      <c r="CV356" s="9">
        <v>0</v>
      </c>
      <c r="CW356" s="6">
        <f t="shared" si="131"/>
        <v>61</v>
      </c>
      <c r="CX356" s="9">
        <v>61</v>
      </c>
      <c r="CY356" s="6">
        <f t="shared" si="128"/>
        <v>0</v>
      </c>
      <c r="CZ356" s="9">
        <v>0</v>
      </c>
      <c r="DA356" s="9">
        <v>0</v>
      </c>
      <c r="DB356" s="9">
        <v>0</v>
      </c>
      <c r="DC356" s="6">
        <f t="shared" si="129"/>
        <v>480</v>
      </c>
      <c r="DD356" s="9">
        <v>480</v>
      </c>
      <c r="DE356" s="9">
        <v>0</v>
      </c>
      <c r="DF356" s="10">
        <f t="shared" si="114"/>
        <v>122071</v>
      </c>
    </row>
    <row r="357" spans="1:110" ht="15" customHeight="1">
      <c r="A357" s="12">
        <v>356</v>
      </c>
      <c r="B357" s="13" t="s">
        <v>124</v>
      </c>
      <c r="C357" s="3" t="s">
        <v>192</v>
      </c>
      <c r="D357" s="3" t="s">
        <v>193</v>
      </c>
      <c r="E357" s="4"/>
      <c r="F357" s="5">
        <f t="shared" si="132"/>
        <v>783044</v>
      </c>
      <c r="G357" s="6">
        <f t="shared" si="115"/>
        <v>0</v>
      </c>
      <c r="H357" s="7">
        <v>0</v>
      </c>
      <c r="I357" s="7">
        <v>0</v>
      </c>
      <c r="J357" s="7">
        <v>0</v>
      </c>
      <c r="K357" s="7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6">
        <f t="shared" si="116"/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6">
        <f t="shared" si="117"/>
        <v>782841</v>
      </c>
      <c r="Y357" s="9">
        <v>16231</v>
      </c>
      <c r="Z357" s="9">
        <v>0</v>
      </c>
      <c r="AA357" s="9">
        <v>0</v>
      </c>
      <c r="AB357" s="9">
        <v>0</v>
      </c>
      <c r="AC357" s="9">
        <v>13</v>
      </c>
      <c r="AD357" s="9">
        <v>741187</v>
      </c>
      <c r="AE357" s="9">
        <v>23130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2280</v>
      </c>
      <c r="AL357" s="9">
        <v>0</v>
      </c>
      <c r="AM357" s="9">
        <v>0</v>
      </c>
      <c r="AN357" s="9">
        <v>0</v>
      </c>
      <c r="AO357" s="9">
        <v>0</v>
      </c>
      <c r="AP357" s="6">
        <f t="shared" si="118"/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6">
        <f t="shared" si="119"/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8">
        <f t="shared" si="120"/>
        <v>0</v>
      </c>
      <c r="BO357" s="9">
        <f t="shared" si="120"/>
        <v>0</v>
      </c>
      <c r="BP357" s="9">
        <f t="shared" si="120"/>
        <v>0</v>
      </c>
      <c r="BQ357" s="9">
        <f t="shared" si="120"/>
        <v>0</v>
      </c>
      <c r="BR357" s="6">
        <f t="shared" si="130"/>
        <v>0</v>
      </c>
      <c r="BS357" s="9">
        <v>0</v>
      </c>
      <c r="BT357" s="9">
        <v>0</v>
      </c>
      <c r="BU357" s="9">
        <v>0</v>
      </c>
      <c r="BV357" s="6">
        <f t="shared" si="121"/>
        <v>0</v>
      </c>
      <c r="BW357" s="9">
        <v>0</v>
      </c>
      <c r="BX357" s="6">
        <f t="shared" si="122"/>
        <v>0</v>
      </c>
      <c r="BY357" s="9">
        <v>0</v>
      </c>
      <c r="BZ357" s="9">
        <v>0</v>
      </c>
      <c r="CA357" s="9">
        <v>0</v>
      </c>
      <c r="CB357" s="6">
        <f t="shared" si="123"/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6">
        <f t="shared" si="124"/>
        <v>0</v>
      </c>
      <c r="CJ357" s="9">
        <v>0</v>
      </c>
      <c r="CK357" s="6">
        <f t="shared" si="125"/>
        <v>0</v>
      </c>
      <c r="CL357" s="9">
        <v>0</v>
      </c>
      <c r="CM357" s="9">
        <v>0</v>
      </c>
      <c r="CN357" s="9">
        <v>0</v>
      </c>
      <c r="CO357" s="6">
        <f t="shared" si="126"/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6">
        <f t="shared" si="127"/>
        <v>0</v>
      </c>
      <c r="CV357" s="9">
        <v>0</v>
      </c>
      <c r="CW357" s="6">
        <f t="shared" si="131"/>
        <v>141</v>
      </c>
      <c r="CX357" s="9">
        <v>141</v>
      </c>
      <c r="CY357" s="6">
        <f t="shared" si="128"/>
        <v>0</v>
      </c>
      <c r="CZ357" s="9">
        <v>0</v>
      </c>
      <c r="DA357" s="9">
        <v>0</v>
      </c>
      <c r="DB357" s="9">
        <v>0</v>
      </c>
      <c r="DC357" s="6">
        <f t="shared" si="129"/>
        <v>62</v>
      </c>
      <c r="DD357" s="9">
        <v>62</v>
      </c>
      <c r="DE357" s="9">
        <v>0</v>
      </c>
      <c r="DF357" s="10">
        <f t="shared" si="114"/>
        <v>783044</v>
      </c>
    </row>
    <row r="358" spans="1:110" ht="15" customHeight="1">
      <c r="A358" s="12">
        <v>357</v>
      </c>
      <c r="B358" s="13" t="s">
        <v>125</v>
      </c>
      <c r="C358" s="3" t="s">
        <v>192</v>
      </c>
      <c r="D358" s="3" t="s">
        <v>193</v>
      </c>
      <c r="E358" s="4"/>
      <c r="F358" s="5">
        <f t="shared" si="132"/>
        <v>967166</v>
      </c>
      <c r="G358" s="6">
        <f t="shared" si="115"/>
        <v>0</v>
      </c>
      <c r="H358" s="7">
        <v>0</v>
      </c>
      <c r="I358" s="7">
        <v>0</v>
      </c>
      <c r="J358" s="7">
        <v>0</v>
      </c>
      <c r="K358" s="7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6">
        <f t="shared" si="116"/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6">
        <f t="shared" si="117"/>
        <v>966933</v>
      </c>
      <c r="Y358" s="9">
        <v>121359</v>
      </c>
      <c r="Z358" s="9">
        <v>0</v>
      </c>
      <c r="AA358" s="9">
        <v>0</v>
      </c>
      <c r="AB358" s="9">
        <v>0</v>
      </c>
      <c r="AC358" s="9">
        <v>71833</v>
      </c>
      <c r="AD358" s="9">
        <v>764279</v>
      </c>
      <c r="AE358" s="9">
        <v>1611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7851</v>
      </c>
      <c r="AL358" s="9">
        <v>0</v>
      </c>
      <c r="AM358" s="9">
        <v>0</v>
      </c>
      <c r="AN358" s="9">
        <v>0</v>
      </c>
      <c r="AO358" s="9">
        <v>0</v>
      </c>
      <c r="AP358" s="6">
        <f t="shared" si="118"/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6">
        <f t="shared" si="119"/>
        <v>0</v>
      </c>
      <c r="BC358" s="9">
        <v>0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8">
        <f t="shared" si="120"/>
        <v>0</v>
      </c>
      <c r="BO358" s="9">
        <f t="shared" si="120"/>
        <v>0</v>
      </c>
      <c r="BP358" s="9">
        <f t="shared" si="120"/>
        <v>0</v>
      </c>
      <c r="BQ358" s="9">
        <f t="shared" si="120"/>
        <v>0</v>
      </c>
      <c r="BR358" s="6">
        <f t="shared" si="130"/>
        <v>0</v>
      </c>
      <c r="BS358" s="9">
        <v>0</v>
      </c>
      <c r="BT358" s="9">
        <v>0</v>
      </c>
      <c r="BU358" s="9">
        <v>0</v>
      </c>
      <c r="BV358" s="6">
        <f t="shared" si="121"/>
        <v>0</v>
      </c>
      <c r="BW358" s="9">
        <v>0</v>
      </c>
      <c r="BX358" s="6">
        <f t="shared" si="122"/>
        <v>0</v>
      </c>
      <c r="BY358" s="9">
        <v>0</v>
      </c>
      <c r="BZ358" s="9">
        <v>0</v>
      </c>
      <c r="CA358" s="9">
        <v>0</v>
      </c>
      <c r="CB358" s="6">
        <f t="shared" si="123"/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6">
        <f t="shared" si="124"/>
        <v>0</v>
      </c>
      <c r="CJ358" s="9">
        <v>0</v>
      </c>
      <c r="CK358" s="6">
        <f t="shared" si="125"/>
        <v>0</v>
      </c>
      <c r="CL358" s="9">
        <v>0</v>
      </c>
      <c r="CM358" s="9">
        <v>0</v>
      </c>
      <c r="CN358" s="9">
        <v>0</v>
      </c>
      <c r="CO358" s="6">
        <f t="shared" si="126"/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6">
        <f t="shared" si="127"/>
        <v>0</v>
      </c>
      <c r="CV358" s="9">
        <v>0</v>
      </c>
      <c r="CW358" s="6">
        <f t="shared" si="131"/>
        <v>71</v>
      </c>
      <c r="CX358" s="9">
        <v>71</v>
      </c>
      <c r="CY358" s="6">
        <f t="shared" si="128"/>
        <v>0</v>
      </c>
      <c r="CZ358" s="9">
        <v>0</v>
      </c>
      <c r="DA358" s="9">
        <v>0</v>
      </c>
      <c r="DB358" s="9">
        <v>0</v>
      </c>
      <c r="DC358" s="6">
        <f t="shared" si="129"/>
        <v>162</v>
      </c>
      <c r="DD358" s="9">
        <v>162</v>
      </c>
      <c r="DE358" s="9">
        <v>0</v>
      </c>
      <c r="DF358" s="10">
        <f t="shared" si="114"/>
        <v>967166</v>
      </c>
    </row>
    <row r="359" spans="1:110" ht="15" customHeight="1">
      <c r="A359" s="12">
        <v>358</v>
      </c>
      <c r="B359" s="13" t="s">
        <v>126</v>
      </c>
      <c r="C359" s="3" t="s">
        <v>192</v>
      </c>
      <c r="D359" s="3" t="s">
        <v>193</v>
      </c>
      <c r="E359" s="4"/>
      <c r="F359" s="5">
        <f t="shared" si="132"/>
        <v>277851</v>
      </c>
      <c r="G359" s="6">
        <f t="shared" si="115"/>
        <v>0</v>
      </c>
      <c r="H359" s="7">
        <v>0</v>
      </c>
      <c r="I359" s="7">
        <v>0</v>
      </c>
      <c r="J359" s="7">
        <v>0</v>
      </c>
      <c r="K359" s="7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6">
        <f t="shared" si="116"/>
        <v>1</v>
      </c>
      <c r="R359" s="9">
        <v>0</v>
      </c>
      <c r="S359" s="9">
        <v>0</v>
      </c>
      <c r="T359" s="9">
        <v>0</v>
      </c>
      <c r="U359" s="9">
        <v>1</v>
      </c>
      <c r="V359" s="9">
        <v>0</v>
      </c>
      <c r="W359" s="9">
        <v>0</v>
      </c>
      <c r="X359" s="6">
        <f t="shared" si="117"/>
        <v>277567</v>
      </c>
      <c r="Y359" s="9">
        <v>17147</v>
      </c>
      <c r="Z359" s="9">
        <v>0</v>
      </c>
      <c r="AA359" s="9">
        <v>0</v>
      </c>
      <c r="AB359" s="9">
        <v>0</v>
      </c>
      <c r="AC359" s="9">
        <v>82496</v>
      </c>
      <c r="AD359" s="9">
        <v>81918</v>
      </c>
      <c r="AE359" s="9">
        <v>95450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556</v>
      </c>
      <c r="AL359" s="9">
        <v>0</v>
      </c>
      <c r="AM359" s="9">
        <v>0</v>
      </c>
      <c r="AN359" s="9">
        <v>0</v>
      </c>
      <c r="AO359" s="9">
        <v>0</v>
      </c>
      <c r="AP359" s="6">
        <f t="shared" si="118"/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6">
        <f t="shared" si="119"/>
        <v>0</v>
      </c>
      <c r="BC359" s="9">
        <v>0</v>
      </c>
      <c r="BD359" s="9">
        <v>0</v>
      </c>
      <c r="BE359" s="9"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8">
        <f t="shared" si="120"/>
        <v>0</v>
      </c>
      <c r="BO359" s="9">
        <f t="shared" si="120"/>
        <v>0</v>
      </c>
      <c r="BP359" s="9">
        <f t="shared" si="120"/>
        <v>0</v>
      </c>
      <c r="BQ359" s="9">
        <f t="shared" si="120"/>
        <v>0</v>
      </c>
      <c r="BR359" s="6">
        <f t="shared" si="130"/>
        <v>0</v>
      </c>
      <c r="BS359" s="9">
        <v>0</v>
      </c>
      <c r="BT359" s="9">
        <v>0</v>
      </c>
      <c r="BU359" s="9">
        <v>0</v>
      </c>
      <c r="BV359" s="6">
        <f t="shared" si="121"/>
        <v>0</v>
      </c>
      <c r="BW359" s="9">
        <v>0</v>
      </c>
      <c r="BX359" s="6">
        <f t="shared" si="122"/>
        <v>0</v>
      </c>
      <c r="BY359" s="9">
        <v>0</v>
      </c>
      <c r="BZ359" s="9">
        <v>0</v>
      </c>
      <c r="CA359" s="9">
        <v>0</v>
      </c>
      <c r="CB359" s="6">
        <f t="shared" si="123"/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6">
        <f t="shared" si="124"/>
        <v>0</v>
      </c>
      <c r="CJ359" s="9">
        <v>0</v>
      </c>
      <c r="CK359" s="6">
        <f t="shared" si="125"/>
        <v>0</v>
      </c>
      <c r="CL359" s="9">
        <v>0</v>
      </c>
      <c r="CM359" s="9">
        <v>0</v>
      </c>
      <c r="CN359" s="9">
        <v>0</v>
      </c>
      <c r="CO359" s="6">
        <f t="shared" si="126"/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6">
        <f t="shared" si="127"/>
        <v>0</v>
      </c>
      <c r="CV359" s="9">
        <v>0</v>
      </c>
      <c r="CW359" s="6">
        <f t="shared" si="131"/>
        <v>63</v>
      </c>
      <c r="CX359" s="9">
        <v>63</v>
      </c>
      <c r="CY359" s="6">
        <f t="shared" si="128"/>
        <v>0</v>
      </c>
      <c r="CZ359" s="9">
        <v>0</v>
      </c>
      <c r="DA359" s="9">
        <v>0</v>
      </c>
      <c r="DB359" s="9">
        <v>0</v>
      </c>
      <c r="DC359" s="6">
        <f t="shared" si="129"/>
        <v>220</v>
      </c>
      <c r="DD359" s="9">
        <v>220</v>
      </c>
      <c r="DE359" s="9">
        <v>0</v>
      </c>
      <c r="DF359" s="10">
        <f t="shared" si="114"/>
        <v>277851</v>
      </c>
    </row>
    <row r="360" spans="1:110" ht="15" customHeight="1">
      <c r="A360" s="12">
        <v>359</v>
      </c>
      <c r="B360" s="13" t="s">
        <v>127</v>
      </c>
      <c r="C360" s="3" t="s">
        <v>192</v>
      </c>
      <c r="D360" s="3" t="s">
        <v>193</v>
      </c>
      <c r="E360" s="4"/>
      <c r="F360" s="5">
        <f t="shared" si="132"/>
        <v>2134711</v>
      </c>
      <c r="G360" s="6">
        <f t="shared" si="115"/>
        <v>0</v>
      </c>
      <c r="H360" s="7">
        <v>0</v>
      </c>
      <c r="I360" s="7">
        <v>0</v>
      </c>
      <c r="J360" s="7">
        <v>0</v>
      </c>
      <c r="K360" s="7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6">
        <f t="shared" si="116"/>
        <v>2878</v>
      </c>
      <c r="R360" s="9">
        <v>0</v>
      </c>
      <c r="S360" s="9">
        <v>0</v>
      </c>
      <c r="T360" s="9">
        <v>0</v>
      </c>
      <c r="U360" s="9">
        <v>2878</v>
      </c>
      <c r="V360" s="9">
        <v>0</v>
      </c>
      <c r="W360" s="9">
        <v>0</v>
      </c>
      <c r="X360" s="6">
        <f t="shared" si="117"/>
        <v>2119188</v>
      </c>
      <c r="Y360" s="9">
        <v>403639</v>
      </c>
      <c r="Z360" s="9">
        <v>399503</v>
      </c>
      <c r="AA360" s="9">
        <v>0</v>
      </c>
      <c r="AB360" s="9">
        <v>0</v>
      </c>
      <c r="AC360" s="9">
        <v>138487</v>
      </c>
      <c r="AD360" s="9">
        <v>740401</v>
      </c>
      <c r="AE360" s="9">
        <v>155445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281713</v>
      </c>
      <c r="AL360" s="9">
        <v>0</v>
      </c>
      <c r="AM360" s="9">
        <v>0</v>
      </c>
      <c r="AN360" s="9">
        <v>0</v>
      </c>
      <c r="AO360" s="9">
        <v>0</v>
      </c>
      <c r="AP360" s="6">
        <f t="shared" si="118"/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6">
        <f t="shared" si="119"/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8">
        <f t="shared" si="120"/>
        <v>0</v>
      </c>
      <c r="BO360" s="9">
        <f t="shared" si="120"/>
        <v>0</v>
      </c>
      <c r="BP360" s="9">
        <f t="shared" si="120"/>
        <v>0</v>
      </c>
      <c r="BQ360" s="9">
        <f t="shared" si="120"/>
        <v>0</v>
      </c>
      <c r="BR360" s="6">
        <f t="shared" si="130"/>
        <v>0</v>
      </c>
      <c r="BS360" s="9">
        <v>0</v>
      </c>
      <c r="BT360" s="9">
        <v>0</v>
      </c>
      <c r="BU360" s="9">
        <v>0</v>
      </c>
      <c r="BV360" s="6">
        <f t="shared" si="121"/>
        <v>0</v>
      </c>
      <c r="BW360" s="9">
        <v>0</v>
      </c>
      <c r="BX360" s="6">
        <f t="shared" si="122"/>
        <v>0</v>
      </c>
      <c r="BY360" s="9">
        <v>0</v>
      </c>
      <c r="BZ360" s="9">
        <v>0</v>
      </c>
      <c r="CA360" s="9">
        <v>0</v>
      </c>
      <c r="CB360" s="6">
        <f t="shared" si="123"/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6">
        <f t="shared" si="124"/>
        <v>0</v>
      </c>
      <c r="CJ360" s="9">
        <v>0</v>
      </c>
      <c r="CK360" s="6">
        <f t="shared" si="125"/>
        <v>0</v>
      </c>
      <c r="CL360" s="9">
        <v>0</v>
      </c>
      <c r="CM360" s="9">
        <v>0</v>
      </c>
      <c r="CN360" s="9">
        <v>0</v>
      </c>
      <c r="CO360" s="6">
        <f t="shared" si="126"/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6">
        <f t="shared" si="127"/>
        <v>0</v>
      </c>
      <c r="CV360" s="9">
        <v>0</v>
      </c>
      <c r="CW360" s="6">
        <f t="shared" si="131"/>
        <v>1311</v>
      </c>
      <c r="CX360" s="9">
        <v>1311</v>
      </c>
      <c r="CY360" s="6">
        <f t="shared" si="128"/>
        <v>0</v>
      </c>
      <c r="CZ360" s="9">
        <v>0</v>
      </c>
      <c r="DA360" s="9">
        <v>0</v>
      </c>
      <c r="DB360" s="9">
        <v>0</v>
      </c>
      <c r="DC360" s="6">
        <f t="shared" si="129"/>
        <v>11334</v>
      </c>
      <c r="DD360" s="9">
        <v>11334</v>
      </c>
      <c r="DE360" s="9">
        <v>0</v>
      </c>
      <c r="DF360" s="10">
        <f t="shared" si="114"/>
        <v>2134711</v>
      </c>
    </row>
    <row r="361" spans="1:110" ht="15" customHeight="1">
      <c r="A361" s="12">
        <v>360</v>
      </c>
      <c r="B361" s="13" t="s">
        <v>128</v>
      </c>
      <c r="C361" s="3" t="s">
        <v>192</v>
      </c>
      <c r="D361" s="3" t="s">
        <v>193</v>
      </c>
      <c r="E361" s="4"/>
      <c r="F361" s="5">
        <f t="shared" si="132"/>
        <v>52321</v>
      </c>
      <c r="G361" s="6">
        <f t="shared" si="115"/>
        <v>0</v>
      </c>
      <c r="H361" s="7">
        <v>0</v>
      </c>
      <c r="I361" s="7">
        <v>0</v>
      </c>
      <c r="J361" s="7">
        <v>0</v>
      </c>
      <c r="K361" s="7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6">
        <f t="shared" si="116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6">
        <f t="shared" si="117"/>
        <v>52214</v>
      </c>
      <c r="Y361" s="9">
        <v>18881</v>
      </c>
      <c r="Z361" s="9">
        <v>0</v>
      </c>
      <c r="AA361" s="9">
        <v>0</v>
      </c>
      <c r="AB361" s="9">
        <v>0</v>
      </c>
      <c r="AC361" s="9">
        <v>95</v>
      </c>
      <c r="AD361" s="9">
        <v>1471</v>
      </c>
      <c r="AE361" s="9">
        <v>30863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904</v>
      </c>
      <c r="AL361" s="9">
        <v>0</v>
      </c>
      <c r="AM361" s="9">
        <v>0</v>
      </c>
      <c r="AN361" s="9">
        <v>0</v>
      </c>
      <c r="AO361" s="9">
        <v>0</v>
      </c>
      <c r="AP361" s="6">
        <f t="shared" si="118"/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6">
        <f t="shared" si="119"/>
        <v>0</v>
      </c>
      <c r="BC361" s="9">
        <v>0</v>
      </c>
      <c r="BD361" s="9">
        <v>0</v>
      </c>
      <c r="BE361" s="9"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8">
        <f t="shared" si="120"/>
        <v>0</v>
      </c>
      <c r="BO361" s="9">
        <f t="shared" si="120"/>
        <v>0</v>
      </c>
      <c r="BP361" s="9">
        <f t="shared" si="120"/>
        <v>0</v>
      </c>
      <c r="BQ361" s="9">
        <f t="shared" si="120"/>
        <v>0</v>
      </c>
      <c r="BR361" s="6">
        <f t="shared" si="130"/>
        <v>0</v>
      </c>
      <c r="BS361" s="9">
        <v>0</v>
      </c>
      <c r="BT361" s="9">
        <v>0</v>
      </c>
      <c r="BU361" s="9">
        <v>0</v>
      </c>
      <c r="BV361" s="6">
        <f t="shared" si="121"/>
        <v>0</v>
      </c>
      <c r="BW361" s="9">
        <v>0</v>
      </c>
      <c r="BX361" s="6">
        <f t="shared" si="122"/>
        <v>0</v>
      </c>
      <c r="BY361" s="9">
        <v>0</v>
      </c>
      <c r="BZ361" s="9">
        <v>0</v>
      </c>
      <c r="CA361" s="9">
        <v>0</v>
      </c>
      <c r="CB361" s="6">
        <f t="shared" si="123"/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6">
        <f t="shared" si="124"/>
        <v>0</v>
      </c>
      <c r="CJ361" s="9">
        <v>0</v>
      </c>
      <c r="CK361" s="6">
        <f t="shared" si="125"/>
        <v>0</v>
      </c>
      <c r="CL361" s="9">
        <v>0</v>
      </c>
      <c r="CM361" s="9">
        <v>0</v>
      </c>
      <c r="CN361" s="9">
        <v>0</v>
      </c>
      <c r="CO361" s="6">
        <f t="shared" si="126"/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6">
        <f t="shared" si="127"/>
        <v>0</v>
      </c>
      <c r="CV361" s="9">
        <v>0</v>
      </c>
      <c r="CW361" s="6">
        <f t="shared" si="131"/>
        <v>77</v>
      </c>
      <c r="CX361" s="9">
        <v>77</v>
      </c>
      <c r="CY361" s="6">
        <f t="shared" si="128"/>
        <v>0</v>
      </c>
      <c r="CZ361" s="9">
        <v>0</v>
      </c>
      <c r="DA361" s="9">
        <v>0</v>
      </c>
      <c r="DB361" s="9">
        <v>0</v>
      </c>
      <c r="DC361" s="6">
        <f t="shared" si="129"/>
        <v>30</v>
      </c>
      <c r="DD361" s="9">
        <v>30</v>
      </c>
      <c r="DE361" s="9">
        <v>0</v>
      </c>
      <c r="DF361" s="10">
        <f t="shared" si="114"/>
        <v>52321</v>
      </c>
    </row>
    <row r="362" spans="1:110" ht="15" customHeight="1">
      <c r="A362" s="12">
        <v>361</v>
      </c>
      <c r="B362" s="13" t="s">
        <v>129</v>
      </c>
      <c r="C362" s="3" t="s">
        <v>192</v>
      </c>
      <c r="D362" s="3" t="s">
        <v>193</v>
      </c>
      <c r="E362" s="4"/>
      <c r="F362" s="5">
        <f t="shared" si="132"/>
        <v>680181</v>
      </c>
      <c r="G362" s="6">
        <f t="shared" si="115"/>
        <v>0</v>
      </c>
      <c r="H362" s="7">
        <v>0</v>
      </c>
      <c r="I362" s="7">
        <v>0</v>
      </c>
      <c r="J362" s="7">
        <v>0</v>
      </c>
      <c r="K362" s="7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6">
        <f t="shared" si="116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6">
        <f t="shared" si="117"/>
        <v>679416</v>
      </c>
      <c r="Y362" s="9">
        <v>32201</v>
      </c>
      <c r="Z362" s="9">
        <v>0</v>
      </c>
      <c r="AA362" s="9">
        <v>0</v>
      </c>
      <c r="AB362" s="9">
        <v>0</v>
      </c>
      <c r="AC362" s="9">
        <v>302</v>
      </c>
      <c r="AD362" s="9">
        <v>616605</v>
      </c>
      <c r="AE362" s="9">
        <v>28638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1670</v>
      </c>
      <c r="AL362" s="9">
        <v>0</v>
      </c>
      <c r="AM362" s="9">
        <v>0</v>
      </c>
      <c r="AN362" s="9">
        <v>0</v>
      </c>
      <c r="AO362" s="9">
        <v>0</v>
      </c>
      <c r="AP362" s="6">
        <f t="shared" si="118"/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6">
        <f t="shared" si="119"/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8">
        <f t="shared" si="120"/>
        <v>0</v>
      </c>
      <c r="BO362" s="9">
        <f t="shared" si="120"/>
        <v>0</v>
      </c>
      <c r="BP362" s="9">
        <f t="shared" si="120"/>
        <v>0</v>
      </c>
      <c r="BQ362" s="9">
        <f t="shared" si="120"/>
        <v>0</v>
      </c>
      <c r="BR362" s="6">
        <f t="shared" si="130"/>
        <v>0</v>
      </c>
      <c r="BS362" s="9">
        <v>0</v>
      </c>
      <c r="BT362" s="9">
        <v>0</v>
      </c>
      <c r="BU362" s="9">
        <v>0</v>
      </c>
      <c r="BV362" s="6">
        <f t="shared" si="121"/>
        <v>0</v>
      </c>
      <c r="BW362" s="9">
        <v>0</v>
      </c>
      <c r="BX362" s="6">
        <f t="shared" si="122"/>
        <v>0</v>
      </c>
      <c r="BY362" s="9">
        <v>0</v>
      </c>
      <c r="BZ362" s="9">
        <v>0</v>
      </c>
      <c r="CA362" s="9">
        <v>0</v>
      </c>
      <c r="CB362" s="6">
        <f t="shared" si="123"/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6">
        <f t="shared" si="124"/>
        <v>0</v>
      </c>
      <c r="CJ362" s="9">
        <v>0</v>
      </c>
      <c r="CK362" s="6">
        <f t="shared" si="125"/>
        <v>0</v>
      </c>
      <c r="CL362" s="9">
        <v>0</v>
      </c>
      <c r="CM362" s="9">
        <v>0</v>
      </c>
      <c r="CN362" s="9">
        <v>0</v>
      </c>
      <c r="CO362" s="6">
        <f t="shared" si="126"/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6">
        <f t="shared" si="127"/>
        <v>0</v>
      </c>
      <c r="CV362" s="9">
        <v>0</v>
      </c>
      <c r="CW362" s="6">
        <f t="shared" si="131"/>
        <v>62</v>
      </c>
      <c r="CX362" s="9">
        <v>62</v>
      </c>
      <c r="CY362" s="6">
        <f t="shared" si="128"/>
        <v>0</v>
      </c>
      <c r="CZ362" s="9">
        <v>0</v>
      </c>
      <c r="DA362" s="9">
        <v>0</v>
      </c>
      <c r="DB362" s="9">
        <v>0</v>
      </c>
      <c r="DC362" s="6">
        <f t="shared" si="129"/>
        <v>703</v>
      </c>
      <c r="DD362" s="9">
        <v>703</v>
      </c>
      <c r="DE362" s="9">
        <v>0</v>
      </c>
      <c r="DF362" s="10">
        <f t="shared" si="114"/>
        <v>680181</v>
      </c>
    </row>
    <row r="363" spans="1:110" ht="15" customHeight="1">
      <c r="A363" s="12">
        <v>362</v>
      </c>
      <c r="B363" s="13" t="s">
        <v>130</v>
      </c>
      <c r="C363" s="3" t="s">
        <v>192</v>
      </c>
      <c r="D363" s="3" t="s">
        <v>193</v>
      </c>
      <c r="E363" s="4"/>
      <c r="F363" s="5">
        <f t="shared" si="132"/>
        <v>128437</v>
      </c>
      <c r="G363" s="6">
        <f t="shared" si="115"/>
        <v>0</v>
      </c>
      <c r="H363" s="7">
        <v>0</v>
      </c>
      <c r="I363" s="7">
        <v>0</v>
      </c>
      <c r="J363" s="7">
        <v>0</v>
      </c>
      <c r="K363" s="7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6">
        <f t="shared" si="116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6">
        <f t="shared" si="117"/>
        <v>128351</v>
      </c>
      <c r="Y363" s="9">
        <v>0</v>
      </c>
      <c r="Z363" s="9">
        <v>0</v>
      </c>
      <c r="AA363" s="9">
        <v>0</v>
      </c>
      <c r="AB363" s="9">
        <v>0</v>
      </c>
      <c r="AC363" s="9">
        <v>558</v>
      </c>
      <c r="AD363" s="9">
        <v>22479</v>
      </c>
      <c r="AE363" s="9">
        <v>93758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11556</v>
      </c>
      <c r="AL363" s="9">
        <v>0</v>
      </c>
      <c r="AM363" s="9">
        <v>0</v>
      </c>
      <c r="AN363" s="9">
        <v>0</v>
      </c>
      <c r="AO363" s="9">
        <v>0</v>
      </c>
      <c r="AP363" s="6">
        <f t="shared" si="118"/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6">
        <f t="shared" si="119"/>
        <v>0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8">
        <f t="shared" si="120"/>
        <v>0</v>
      </c>
      <c r="BO363" s="9">
        <f t="shared" si="120"/>
        <v>0</v>
      </c>
      <c r="BP363" s="9">
        <f t="shared" si="120"/>
        <v>0</v>
      </c>
      <c r="BQ363" s="9">
        <f t="shared" si="120"/>
        <v>0</v>
      </c>
      <c r="BR363" s="6">
        <f t="shared" si="130"/>
        <v>0</v>
      </c>
      <c r="BS363" s="9">
        <v>0</v>
      </c>
      <c r="BT363" s="9">
        <v>0</v>
      </c>
      <c r="BU363" s="9">
        <v>0</v>
      </c>
      <c r="BV363" s="6">
        <f t="shared" si="121"/>
        <v>0</v>
      </c>
      <c r="BW363" s="9">
        <v>0</v>
      </c>
      <c r="BX363" s="6">
        <f t="shared" si="122"/>
        <v>0</v>
      </c>
      <c r="BY363" s="9">
        <v>0</v>
      </c>
      <c r="BZ363" s="9">
        <v>0</v>
      </c>
      <c r="CA363" s="9">
        <v>0</v>
      </c>
      <c r="CB363" s="6">
        <f t="shared" si="123"/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6">
        <f t="shared" si="124"/>
        <v>0</v>
      </c>
      <c r="CJ363" s="9">
        <v>0</v>
      </c>
      <c r="CK363" s="6">
        <f t="shared" si="125"/>
        <v>0</v>
      </c>
      <c r="CL363" s="9">
        <v>0</v>
      </c>
      <c r="CM363" s="9">
        <v>0</v>
      </c>
      <c r="CN363" s="9">
        <v>0</v>
      </c>
      <c r="CO363" s="6">
        <f t="shared" si="126"/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6">
        <f t="shared" si="127"/>
        <v>0</v>
      </c>
      <c r="CV363" s="9">
        <v>0</v>
      </c>
      <c r="CW363" s="6">
        <f t="shared" si="131"/>
        <v>40</v>
      </c>
      <c r="CX363" s="9">
        <v>40</v>
      </c>
      <c r="CY363" s="6">
        <f t="shared" si="128"/>
        <v>0</v>
      </c>
      <c r="CZ363" s="9">
        <v>0</v>
      </c>
      <c r="DA363" s="9">
        <v>0</v>
      </c>
      <c r="DB363" s="9">
        <v>0</v>
      </c>
      <c r="DC363" s="6">
        <f t="shared" si="129"/>
        <v>46</v>
      </c>
      <c r="DD363" s="9">
        <v>46</v>
      </c>
      <c r="DE363" s="9">
        <v>0</v>
      </c>
      <c r="DF363" s="10">
        <f t="shared" si="114"/>
        <v>128437</v>
      </c>
    </row>
    <row r="364" spans="1:110" ht="15" customHeight="1">
      <c r="A364" s="12">
        <v>363</v>
      </c>
      <c r="B364" s="13" t="s">
        <v>131</v>
      </c>
      <c r="C364" s="3" t="s">
        <v>192</v>
      </c>
      <c r="D364" s="3" t="s">
        <v>193</v>
      </c>
      <c r="E364" s="4"/>
      <c r="F364" s="5">
        <f t="shared" si="132"/>
        <v>641261</v>
      </c>
      <c r="G364" s="6">
        <f t="shared" si="115"/>
        <v>0</v>
      </c>
      <c r="H364" s="7">
        <v>0</v>
      </c>
      <c r="I364" s="7">
        <v>0</v>
      </c>
      <c r="J364" s="7">
        <v>0</v>
      </c>
      <c r="K364" s="7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6">
        <f t="shared" si="116"/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6">
        <f t="shared" si="117"/>
        <v>640918</v>
      </c>
      <c r="Y364" s="9">
        <v>596</v>
      </c>
      <c r="Z364" s="9">
        <v>0</v>
      </c>
      <c r="AA364" s="9">
        <v>0</v>
      </c>
      <c r="AB364" s="9">
        <v>0</v>
      </c>
      <c r="AC364" s="9">
        <v>5625</v>
      </c>
      <c r="AD364" s="9">
        <v>572251</v>
      </c>
      <c r="AE364" s="9">
        <v>62446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6">
        <f t="shared" si="118"/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6">
        <f t="shared" si="119"/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8">
        <f t="shared" si="120"/>
        <v>0</v>
      </c>
      <c r="BO364" s="9">
        <f t="shared" si="120"/>
        <v>0</v>
      </c>
      <c r="BP364" s="9">
        <f t="shared" si="120"/>
        <v>0</v>
      </c>
      <c r="BQ364" s="9">
        <f t="shared" si="120"/>
        <v>0</v>
      </c>
      <c r="BR364" s="6">
        <f t="shared" si="130"/>
        <v>0</v>
      </c>
      <c r="BS364" s="9">
        <v>0</v>
      </c>
      <c r="BT364" s="9">
        <v>0</v>
      </c>
      <c r="BU364" s="9">
        <v>0</v>
      </c>
      <c r="BV364" s="6">
        <f t="shared" si="121"/>
        <v>0</v>
      </c>
      <c r="BW364" s="9">
        <v>0</v>
      </c>
      <c r="BX364" s="6">
        <f t="shared" si="122"/>
        <v>0</v>
      </c>
      <c r="BY364" s="9">
        <v>0</v>
      </c>
      <c r="BZ364" s="9">
        <v>0</v>
      </c>
      <c r="CA364" s="9">
        <v>0</v>
      </c>
      <c r="CB364" s="6">
        <f t="shared" si="123"/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6">
        <f t="shared" si="124"/>
        <v>0</v>
      </c>
      <c r="CJ364" s="9">
        <v>0</v>
      </c>
      <c r="CK364" s="6">
        <f t="shared" si="125"/>
        <v>0</v>
      </c>
      <c r="CL364" s="9">
        <v>0</v>
      </c>
      <c r="CM364" s="9">
        <v>0</v>
      </c>
      <c r="CN364" s="9">
        <v>0</v>
      </c>
      <c r="CO364" s="6">
        <f t="shared" si="126"/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6">
        <f t="shared" si="127"/>
        <v>0</v>
      </c>
      <c r="CV364" s="9">
        <v>0</v>
      </c>
      <c r="CW364" s="6">
        <f t="shared" si="131"/>
        <v>73</v>
      </c>
      <c r="CX364" s="9">
        <v>73</v>
      </c>
      <c r="CY364" s="6">
        <f t="shared" si="128"/>
        <v>0</v>
      </c>
      <c r="CZ364" s="9">
        <v>0</v>
      </c>
      <c r="DA364" s="9">
        <v>0</v>
      </c>
      <c r="DB364" s="9">
        <v>0</v>
      </c>
      <c r="DC364" s="6">
        <f t="shared" si="129"/>
        <v>270</v>
      </c>
      <c r="DD364" s="9">
        <v>270</v>
      </c>
      <c r="DE364" s="9">
        <v>0</v>
      </c>
      <c r="DF364" s="10">
        <f t="shared" si="114"/>
        <v>641261</v>
      </c>
    </row>
    <row r="365" spans="1:110" ht="15" customHeight="1">
      <c r="A365" s="12">
        <v>364</v>
      </c>
      <c r="B365" s="13" t="s">
        <v>132</v>
      </c>
      <c r="C365" s="3" t="s">
        <v>192</v>
      </c>
      <c r="D365" s="3" t="s">
        <v>193</v>
      </c>
      <c r="E365" s="4"/>
      <c r="F365" s="5">
        <f t="shared" si="132"/>
        <v>326445</v>
      </c>
      <c r="G365" s="6">
        <f t="shared" si="115"/>
        <v>0</v>
      </c>
      <c r="H365" s="7">
        <v>0</v>
      </c>
      <c r="I365" s="7">
        <v>0</v>
      </c>
      <c r="J365" s="7">
        <v>0</v>
      </c>
      <c r="K365" s="7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6">
        <f t="shared" si="116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6">
        <f t="shared" si="117"/>
        <v>326205</v>
      </c>
      <c r="Y365" s="9">
        <v>40270</v>
      </c>
      <c r="Z365" s="9">
        <v>0</v>
      </c>
      <c r="AA365" s="9">
        <v>0</v>
      </c>
      <c r="AB365" s="9">
        <v>0</v>
      </c>
      <c r="AC365" s="9">
        <v>316</v>
      </c>
      <c r="AD365" s="9">
        <v>236636</v>
      </c>
      <c r="AE365" s="9">
        <v>45247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3736</v>
      </c>
      <c r="AL365" s="9">
        <v>0</v>
      </c>
      <c r="AM365" s="9">
        <v>0</v>
      </c>
      <c r="AN365" s="9">
        <v>0</v>
      </c>
      <c r="AO365" s="9">
        <v>0</v>
      </c>
      <c r="AP365" s="6">
        <f t="shared" si="118"/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6">
        <f t="shared" si="119"/>
        <v>0</v>
      </c>
      <c r="BC365" s="9">
        <v>0</v>
      </c>
      <c r="BD365" s="9">
        <v>0</v>
      </c>
      <c r="BE365" s="9"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8">
        <f t="shared" si="120"/>
        <v>0</v>
      </c>
      <c r="BO365" s="9">
        <f t="shared" si="120"/>
        <v>0</v>
      </c>
      <c r="BP365" s="9">
        <f t="shared" si="120"/>
        <v>0</v>
      </c>
      <c r="BQ365" s="9">
        <f t="shared" si="120"/>
        <v>0</v>
      </c>
      <c r="BR365" s="6">
        <f t="shared" si="130"/>
        <v>0</v>
      </c>
      <c r="BS365" s="9">
        <v>0</v>
      </c>
      <c r="BT365" s="9">
        <v>0</v>
      </c>
      <c r="BU365" s="9">
        <v>0</v>
      </c>
      <c r="BV365" s="6">
        <f t="shared" si="121"/>
        <v>0</v>
      </c>
      <c r="BW365" s="9">
        <v>0</v>
      </c>
      <c r="BX365" s="6">
        <f t="shared" si="122"/>
        <v>0</v>
      </c>
      <c r="BY365" s="9">
        <v>0</v>
      </c>
      <c r="BZ365" s="9">
        <v>0</v>
      </c>
      <c r="CA365" s="9">
        <v>0</v>
      </c>
      <c r="CB365" s="6">
        <f t="shared" si="123"/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6">
        <f t="shared" si="124"/>
        <v>0</v>
      </c>
      <c r="CJ365" s="9">
        <v>0</v>
      </c>
      <c r="CK365" s="6">
        <f t="shared" si="125"/>
        <v>0</v>
      </c>
      <c r="CL365" s="9">
        <v>0</v>
      </c>
      <c r="CM365" s="9">
        <v>0</v>
      </c>
      <c r="CN365" s="9">
        <v>0</v>
      </c>
      <c r="CO365" s="6">
        <f t="shared" si="126"/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6">
        <f t="shared" si="127"/>
        <v>0</v>
      </c>
      <c r="CV365" s="9">
        <v>0</v>
      </c>
      <c r="CW365" s="6">
        <f t="shared" si="131"/>
        <v>142</v>
      </c>
      <c r="CX365" s="9">
        <v>142</v>
      </c>
      <c r="CY365" s="6">
        <f t="shared" si="128"/>
        <v>0</v>
      </c>
      <c r="CZ365" s="9">
        <v>0</v>
      </c>
      <c r="DA365" s="9">
        <v>0</v>
      </c>
      <c r="DB365" s="9">
        <v>0</v>
      </c>
      <c r="DC365" s="6">
        <f t="shared" si="129"/>
        <v>98</v>
      </c>
      <c r="DD365" s="9">
        <v>98</v>
      </c>
      <c r="DE365" s="9">
        <v>0</v>
      </c>
      <c r="DF365" s="10">
        <f t="shared" si="114"/>
        <v>326445</v>
      </c>
    </row>
    <row r="366" spans="1:110" ht="15" customHeight="1">
      <c r="A366" s="12">
        <v>365</v>
      </c>
      <c r="B366" s="13" t="s">
        <v>133</v>
      </c>
      <c r="C366" s="3" t="s">
        <v>192</v>
      </c>
      <c r="D366" s="3" t="s">
        <v>193</v>
      </c>
      <c r="E366" s="4"/>
      <c r="F366" s="5">
        <f t="shared" si="132"/>
        <v>250391</v>
      </c>
      <c r="G366" s="6">
        <f t="shared" si="115"/>
        <v>0</v>
      </c>
      <c r="H366" s="7">
        <v>0</v>
      </c>
      <c r="I366" s="7">
        <v>0</v>
      </c>
      <c r="J366" s="7">
        <v>0</v>
      </c>
      <c r="K366" s="7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6">
        <f t="shared" si="116"/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6">
        <f t="shared" si="117"/>
        <v>250298</v>
      </c>
      <c r="Y366" s="9">
        <v>30964</v>
      </c>
      <c r="Z366" s="9">
        <v>0</v>
      </c>
      <c r="AA366" s="9">
        <v>0</v>
      </c>
      <c r="AB366" s="9">
        <v>0</v>
      </c>
      <c r="AC366" s="9">
        <v>195576</v>
      </c>
      <c r="AD366" s="9">
        <v>0</v>
      </c>
      <c r="AE366" s="9">
        <v>23758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6">
        <f t="shared" si="118"/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6">
        <f t="shared" si="119"/>
        <v>0</v>
      </c>
      <c r="BC366" s="9">
        <v>0</v>
      </c>
      <c r="BD366" s="9">
        <v>0</v>
      </c>
      <c r="BE366" s="9"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8">
        <f t="shared" si="120"/>
        <v>0</v>
      </c>
      <c r="BO366" s="9">
        <f t="shared" si="120"/>
        <v>0</v>
      </c>
      <c r="BP366" s="9">
        <f t="shared" si="120"/>
        <v>0</v>
      </c>
      <c r="BQ366" s="9">
        <f t="shared" si="120"/>
        <v>0</v>
      </c>
      <c r="BR366" s="6">
        <f t="shared" si="130"/>
        <v>0</v>
      </c>
      <c r="BS366" s="9">
        <v>0</v>
      </c>
      <c r="BT366" s="9">
        <v>0</v>
      </c>
      <c r="BU366" s="9">
        <v>0</v>
      </c>
      <c r="BV366" s="6">
        <f t="shared" si="121"/>
        <v>0</v>
      </c>
      <c r="BW366" s="9">
        <v>0</v>
      </c>
      <c r="BX366" s="6">
        <f t="shared" si="122"/>
        <v>0</v>
      </c>
      <c r="BY366" s="9">
        <v>0</v>
      </c>
      <c r="BZ366" s="9">
        <v>0</v>
      </c>
      <c r="CA366" s="9">
        <v>0</v>
      </c>
      <c r="CB366" s="6">
        <f t="shared" si="123"/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6">
        <f t="shared" si="124"/>
        <v>0</v>
      </c>
      <c r="CJ366" s="9">
        <v>0</v>
      </c>
      <c r="CK366" s="6">
        <f t="shared" si="125"/>
        <v>0</v>
      </c>
      <c r="CL366" s="9">
        <v>0</v>
      </c>
      <c r="CM366" s="9">
        <v>0</v>
      </c>
      <c r="CN366" s="9">
        <v>0</v>
      </c>
      <c r="CO366" s="6">
        <f t="shared" si="126"/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6">
        <f t="shared" si="127"/>
        <v>0</v>
      </c>
      <c r="CV366" s="9">
        <v>0</v>
      </c>
      <c r="CW366" s="6">
        <f t="shared" si="131"/>
        <v>57</v>
      </c>
      <c r="CX366" s="9">
        <v>57</v>
      </c>
      <c r="CY366" s="6">
        <f t="shared" si="128"/>
        <v>0</v>
      </c>
      <c r="CZ366" s="9">
        <v>0</v>
      </c>
      <c r="DA366" s="9">
        <v>0</v>
      </c>
      <c r="DB366" s="9">
        <v>0</v>
      </c>
      <c r="DC366" s="6">
        <f t="shared" si="129"/>
        <v>36</v>
      </c>
      <c r="DD366" s="9">
        <v>36</v>
      </c>
      <c r="DE366" s="9">
        <v>0</v>
      </c>
      <c r="DF366" s="10">
        <f t="shared" si="114"/>
        <v>250391</v>
      </c>
    </row>
    <row r="367" spans="1:110" ht="15" customHeight="1">
      <c r="A367" s="12">
        <v>366</v>
      </c>
      <c r="B367" s="13" t="s">
        <v>134</v>
      </c>
      <c r="C367" s="3" t="s">
        <v>192</v>
      </c>
      <c r="D367" s="3" t="s">
        <v>193</v>
      </c>
      <c r="E367" s="4"/>
      <c r="F367" s="5">
        <f t="shared" si="132"/>
        <v>24394</v>
      </c>
      <c r="G367" s="6">
        <f t="shared" si="115"/>
        <v>0</v>
      </c>
      <c r="H367" s="7">
        <v>0</v>
      </c>
      <c r="I367" s="7">
        <v>0</v>
      </c>
      <c r="J367" s="7">
        <v>0</v>
      </c>
      <c r="K367" s="7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6">
        <f t="shared" si="116"/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6">
        <f t="shared" si="117"/>
        <v>24005</v>
      </c>
      <c r="Y367" s="9">
        <v>506</v>
      </c>
      <c r="Z367" s="9">
        <v>0</v>
      </c>
      <c r="AA367" s="9">
        <v>0</v>
      </c>
      <c r="AB367" s="9">
        <v>0</v>
      </c>
      <c r="AC367" s="9">
        <v>3</v>
      </c>
      <c r="AD367" s="9">
        <v>7642</v>
      </c>
      <c r="AE367" s="9">
        <v>15854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6">
        <f t="shared" si="118"/>
        <v>269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269</v>
      </c>
      <c r="BB367" s="6">
        <f t="shared" si="119"/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8">
        <f t="shared" si="120"/>
        <v>0</v>
      </c>
      <c r="BO367" s="9">
        <f t="shared" si="120"/>
        <v>0</v>
      </c>
      <c r="BP367" s="9">
        <f t="shared" si="120"/>
        <v>0</v>
      </c>
      <c r="BQ367" s="9">
        <f t="shared" si="120"/>
        <v>0</v>
      </c>
      <c r="BR367" s="6">
        <f t="shared" si="130"/>
        <v>0</v>
      </c>
      <c r="BS367" s="9">
        <v>0</v>
      </c>
      <c r="BT367" s="9">
        <v>0</v>
      </c>
      <c r="BU367" s="9">
        <v>0</v>
      </c>
      <c r="BV367" s="6">
        <f t="shared" si="121"/>
        <v>0</v>
      </c>
      <c r="BW367" s="9">
        <v>0</v>
      </c>
      <c r="BX367" s="6">
        <f t="shared" si="122"/>
        <v>0</v>
      </c>
      <c r="BY367" s="9">
        <v>0</v>
      </c>
      <c r="BZ367" s="9">
        <v>0</v>
      </c>
      <c r="CA367" s="9">
        <v>0</v>
      </c>
      <c r="CB367" s="6">
        <f t="shared" si="123"/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6">
        <f t="shared" si="124"/>
        <v>0</v>
      </c>
      <c r="CJ367" s="9">
        <v>0</v>
      </c>
      <c r="CK367" s="6">
        <f t="shared" si="125"/>
        <v>0</v>
      </c>
      <c r="CL367" s="9">
        <v>0</v>
      </c>
      <c r="CM367" s="9">
        <v>0</v>
      </c>
      <c r="CN367" s="9">
        <v>0</v>
      </c>
      <c r="CO367" s="6">
        <f t="shared" si="126"/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6">
        <f t="shared" si="127"/>
        <v>0</v>
      </c>
      <c r="CV367" s="9">
        <v>0</v>
      </c>
      <c r="CW367" s="6">
        <f t="shared" si="131"/>
        <v>30</v>
      </c>
      <c r="CX367" s="9">
        <v>30</v>
      </c>
      <c r="CY367" s="6">
        <f t="shared" si="128"/>
        <v>0</v>
      </c>
      <c r="CZ367" s="9">
        <v>0</v>
      </c>
      <c r="DA367" s="9">
        <v>0</v>
      </c>
      <c r="DB367" s="9">
        <v>0</v>
      </c>
      <c r="DC367" s="6">
        <f t="shared" si="129"/>
        <v>90</v>
      </c>
      <c r="DD367" s="9">
        <v>90</v>
      </c>
      <c r="DE367" s="9">
        <v>0</v>
      </c>
      <c r="DF367" s="10">
        <f t="shared" si="114"/>
        <v>24394</v>
      </c>
    </row>
    <row r="368" spans="1:110" ht="15" customHeight="1">
      <c r="A368" s="12">
        <v>367</v>
      </c>
      <c r="B368" s="13" t="s">
        <v>135</v>
      </c>
      <c r="C368" s="3" t="s">
        <v>192</v>
      </c>
      <c r="D368" s="3" t="s">
        <v>193</v>
      </c>
      <c r="E368" s="4"/>
      <c r="F368" s="5">
        <f t="shared" si="132"/>
        <v>92523</v>
      </c>
      <c r="G368" s="6">
        <f t="shared" si="115"/>
        <v>0</v>
      </c>
      <c r="H368" s="7">
        <v>0</v>
      </c>
      <c r="I368" s="7">
        <v>0</v>
      </c>
      <c r="J368" s="7">
        <v>0</v>
      </c>
      <c r="K368" s="7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6">
        <f t="shared" si="116"/>
        <v>1</v>
      </c>
      <c r="R368" s="9">
        <v>0</v>
      </c>
      <c r="S368" s="9">
        <v>1</v>
      </c>
      <c r="T368" s="9">
        <v>0</v>
      </c>
      <c r="U368" s="9">
        <v>0</v>
      </c>
      <c r="V368" s="9">
        <v>0</v>
      </c>
      <c r="W368" s="9">
        <v>0</v>
      </c>
      <c r="X368" s="6">
        <f t="shared" si="117"/>
        <v>92191</v>
      </c>
      <c r="Y368" s="9">
        <v>32645</v>
      </c>
      <c r="Z368" s="9">
        <v>0</v>
      </c>
      <c r="AA368" s="9">
        <v>0</v>
      </c>
      <c r="AB368" s="9">
        <v>0</v>
      </c>
      <c r="AC368" s="9">
        <v>1830</v>
      </c>
      <c r="AD368" s="9">
        <v>30798</v>
      </c>
      <c r="AE368" s="9">
        <v>19605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7313</v>
      </c>
      <c r="AL368" s="9">
        <v>0</v>
      </c>
      <c r="AM368" s="9">
        <v>0</v>
      </c>
      <c r="AN368" s="9">
        <v>0</v>
      </c>
      <c r="AO368" s="9">
        <v>0</v>
      </c>
      <c r="AP368" s="6">
        <f t="shared" si="118"/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6">
        <f t="shared" si="119"/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8">
        <f t="shared" si="120"/>
        <v>0</v>
      </c>
      <c r="BO368" s="9">
        <f t="shared" si="120"/>
        <v>0</v>
      </c>
      <c r="BP368" s="9">
        <f t="shared" si="120"/>
        <v>0</v>
      </c>
      <c r="BQ368" s="9">
        <f t="shared" si="120"/>
        <v>0</v>
      </c>
      <c r="BR368" s="6">
        <f t="shared" si="130"/>
        <v>0</v>
      </c>
      <c r="BS368" s="9">
        <v>0</v>
      </c>
      <c r="BT368" s="9">
        <v>0</v>
      </c>
      <c r="BU368" s="9">
        <v>0</v>
      </c>
      <c r="BV368" s="6">
        <f t="shared" si="121"/>
        <v>0</v>
      </c>
      <c r="BW368" s="9">
        <v>0</v>
      </c>
      <c r="BX368" s="6">
        <f t="shared" si="122"/>
        <v>0</v>
      </c>
      <c r="BY368" s="9">
        <v>0</v>
      </c>
      <c r="BZ368" s="9">
        <v>0</v>
      </c>
      <c r="CA368" s="9">
        <v>0</v>
      </c>
      <c r="CB368" s="6">
        <f t="shared" si="123"/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6">
        <f t="shared" si="124"/>
        <v>0</v>
      </c>
      <c r="CJ368" s="9">
        <v>0</v>
      </c>
      <c r="CK368" s="6">
        <f t="shared" si="125"/>
        <v>0</v>
      </c>
      <c r="CL368" s="9">
        <v>0</v>
      </c>
      <c r="CM368" s="9">
        <v>0</v>
      </c>
      <c r="CN368" s="9">
        <v>0</v>
      </c>
      <c r="CO368" s="6">
        <f t="shared" si="126"/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6">
        <f t="shared" si="127"/>
        <v>0</v>
      </c>
      <c r="CV368" s="9">
        <v>0</v>
      </c>
      <c r="CW368" s="6">
        <f t="shared" si="131"/>
        <v>116</v>
      </c>
      <c r="CX368" s="9">
        <v>116</v>
      </c>
      <c r="CY368" s="6">
        <f t="shared" si="128"/>
        <v>0</v>
      </c>
      <c r="CZ368" s="9">
        <v>0</v>
      </c>
      <c r="DA368" s="9">
        <v>0</v>
      </c>
      <c r="DB368" s="9">
        <v>0</v>
      </c>
      <c r="DC368" s="6">
        <f t="shared" si="129"/>
        <v>215</v>
      </c>
      <c r="DD368" s="9">
        <v>215</v>
      </c>
      <c r="DE368" s="9">
        <v>0</v>
      </c>
      <c r="DF368" s="10">
        <f t="shared" si="114"/>
        <v>92523</v>
      </c>
    </row>
    <row r="369" spans="1:110" ht="15" customHeight="1">
      <c r="A369" s="12">
        <v>368</v>
      </c>
      <c r="B369" s="13" t="s">
        <v>136</v>
      </c>
      <c r="C369" s="3" t="s">
        <v>192</v>
      </c>
      <c r="D369" s="3" t="s">
        <v>193</v>
      </c>
      <c r="E369" s="4"/>
      <c r="F369" s="5">
        <f t="shared" si="132"/>
        <v>86704</v>
      </c>
      <c r="G369" s="6">
        <f t="shared" si="115"/>
        <v>0</v>
      </c>
      <c r="H369" s="7">
        <v>0</v>
      </c>
      <c r="I369" s="7">
        <v>0</v>
      </c>
      <c r="J369" s="7">
        <v>0</v>
      </c>
      <c r="K369" s="7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6">
        <f t="shared" si="116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6">
        <f t="shared" si="117"/>
        <v>86545</v>
      </c>
      <c r="Y369" s="9">
        <v>0</v>
      </c>
      <c r="Z369" s="9">
        <v>0</v>
      </c>
      <c r="AA369" s="9">
        <v>0</v>
      </c>
      <c r="AB369" s="9">
        <v>0</v>
      </c>
      <c r="AC369" s="9">
        <v>6</v>
      </c>
      <c r="AD369" s="9">
        <v>0</v>
      </c>
      <c r="AE369" s="9">
        <v>86387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152</v>
      </c>
      <c r="AO369" s="9">
        <v>0</v>
      </c>
      <c r="AP369" s="6">
        <f t="shared" si="118"/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6">
        <f t="shared" si="119"/>
        <v>10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10</v>
      </c>
      <c r="BM369" s="9">
        <v>0</v>
      </c>
      <c r="BN369" s="8">
        <f t="shared" si="120"/>
        <v>0</v>
      </c>
      <c r="BO369" s="9">
        <f>SUM(BP369:BR369)</f>
        <v>0</v>
      </c>
      <c r="BP369" s="9">
        <f>SUM(BQ369:BS369)</f>
        <v>0</v>
      </c>
      <c r="BQ369" s="9">
        <f>SUM(BR369:BT369)</f>
        <v>0</v>
      </c>
      <c r="BR369" s="6">
        <f t="shared" si="130"/>
        <v>0</v>
      </c>
      <c r="BS369" s="9">
        <v>0</v>
      </c>
      <c r="BT369" s="9">
        <v>0</v>
      </c>
      <c r="BU369" s="9">
        <v>0</v>
      </c>
      <c r="BV369" s="6">
        <f t="shared" si="121"/>
        <v>0</v>
      </c>
      <c r="BW369" s="9">
        <v>0</v>
      </c>
      <c r="BX369" s="6">
        <f t="shared" si="122"/>
        <v>0</v>
      </c>
      <c r="BY369" s="9">
        <v>0</v>
      </c>
      <c r="BZ369" s="9">
        <v>0</v>
      </c>
      <c r="CA369" s="9">
        <v>0</v>
      </c>
      <c r="CB369" s="6">
        <f t="shared" si="123"/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6">
        <f t="shared" si="124"/>
        <v>0</v>
      </c>
      <c r="CJ369" s="9">
        <v>0</v>
      </c>
      <c r="CK369" s="6">
        <f t="shared" si="125"/>
        <v>0</v>
      </c>
      <c r="CL369" s="9">
        <v>0</v>
      </c>
      <c r="CM369" s="9">
        <v>0</v>
      </c>
      <c r="CN369" s="9">
        <v>0</v>
      </c>
      <c r="CO369" s="6">
        <f t="shared" si="126"/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6">
        <f t="shared" si="127"/>
        <v>70</v>
      </c>
      <c r="CV369" s="9">
        <v>70</v>
      </c>
      <c r="CW369" s="6">
        <f t="shared" si="131"/>
        <v>79</v>
      </c>
      <c r="CX369" s="9">
        <v>79</v>
      </c>
      <c r="CY369" s="6">
        <f t="shared" si="128"/>
        <v>0</v>
      </c>
      <c r="CZ369" s="9">
        <v>0</v>
      </c>
      <c r="DA369" s="9">
        <v>0</v>
      </c>
      <c r="DB369" s="9">
        <v>0</v>
      </c>
      <c r="DC369" s="6">
        <f t="shared" si="129"/>
        <v>0</v>
      </c>
      <c r="DD369" s="9">
        <v>0</v>
      </c>
      <c r="DE369" s="9">
        <v>0</v>
      </c>
      <c r="DF369" s="10">
        <f t="shared" si="114"/>
        <v>86704</v>
      </c>
    </row>
    <row r="370" spans="1:110" ht="15" customHeight="1">
      <c r="A370" s="12">
        <v>369</v>
      </c>
      <c r="B370" s="13" t="s">
        <v>113</v>
      </c>
      <c r="C370" s="3" t="s">
        <v>194</v>
      </c>
      <c r="D370" s="3" t="s">
        <v>195</v>
      </c>
      <c r="E370" s="4" t="s">
        <v>185</v>
      </c>
      <c r="F370" s="5">
        <f t="shared" si="132"/>
        <v>42</v>
      </c>
      <c r="G370" s="6">
        <f t="shared" si="115"/>
        <v>0</v>
      </c>
      <c r="H370" s="7"/>
      <c r="I370" s="7"/>
      <c r="J370" s="7"/>
      <c r="K370" s="7"/>
      <c r="L370" s="9"/>
      <c r="M370" s="9"/>
      <c r="N370" s="9"/>
      <c r="O370" s="9"/>
      <c r="P370" s="9"/>
      <c r="Q370" s="6">
        <f t="shared" si="116"/>
        <v>0</v>
      </c>
      <c r="R370" s="9"/>
      <c r="S370" s="9"/>
      <c r="T370" s="9"/>
      <c r="U370" s="9"/>
      <c r="V370" s="9"/>
      <c r="W370" s="9"/>
      <c r="X370" s="6">
        <f t="shared" si="117"/>
        <v>0</v>
      </c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6">
        <f t="shared" si="118"/>
        <v>0</v>
      </c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6">
        <f t="shared" si="119"/>
        <v>0</v>
      </c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8">
        <f t="shared" si="120"/>
        <v>41</v>
      </c>
      <c r="BO370" s="9"/>
      <c r="BP370" s="9"/>
      <c r="BQ370" s="9">
        <v>41</v>
      </c>
      <c r="BR370" s="6">
        <f t="shared" si="130"/>
        <v>0</v>
      </c>
      <c r="BS370" s="9"/>
      <c r="BT370" s="9"/>
      <c r="BU370" s="9"/>
      <c r="BV370" s="6">
        <f t="shared" si="121"/>
        <v>0</v>
      </c>
      <c r="BW370" s="9"/>
      <c r="BX370" s="6">
        <f t="shared" si="122"/>
        <v>0</v>
      </c>
      <c r="BY370" s="9"/>
      <c r="BZ370" s="9"/>
      <c r="CA370" s="9"/>
      <c r="CB370" s="6">
        <f t="shared" si="123"/>
        <v>0</v>
      </c>
      <c r="CC370" s="9"/>
      <c r="CD370" s="9"/>
      <c r="CE370" s="9"/>
      <c r="CF370" s="9"/>
      <c r="CG370" s="9"/>
      <c r="CH370" s="9"/>
      <c r="CI370" s="6">
        <f t="shared" si="124"/>
        <v>0</v>
      </c>
      <c r="CJ370" s="9"/>
      <c r="CK370" s="6">
        <f t="shared" si="125"/>
        <v>0</v>
      </c>
      <c r="CL370" s="9"/>
      <c r="CM370" s="9"/>
      <c r="CN370" s="9"/>
      <c r="CO370" s="6">
        <f t="shared" si="126"/>
        <v>0</v>
      </c>
      <c r="CP370" s="9"/>
      <c r="CQ370" s="9"/>
      <c r="CR370" s="9"/>
      <c r="CS370" s="9"/>
      <c r="CT370" s="9"/>
      <c r="CU370" s="6">
        <f t="shared" si="127"/>
        <v>0</v>
      </c>
      <c r="CV370" s="9"/>
      <c r="CW370" s="6">
        <f t="shared" si="131"/>
        <v>1</v>
      </c>
      <c r="CX370" s="9">
        <v>1</v>
      </c>
      <c r="CY370" s="6">
        <f t="shared" si="128"/>
        <v>0</v>
      </c>
      <c r="CZ370" s="9"/>
      <c r="DA370" s="9"/>
      <c r="DB370" s="9"/>
      <c r="DC370" s="6">
        <f t="shared" si="129"/>
        <v>0</v>
      </c>
      <c r="DD370" s="9"/>
      <c r="DE370" s="9"/>
      <c r="DF370" s="10">
        <f t="shared" si="114"/>
        <v>42</v>
      </c>
    </row>
    <row r="371" spans="1:110" ht="15" customHeight="1">
      <c r="A371" s="12">
        <v>370</v>
      </c>
      <c r="B371" s="13" t="s">
        <v>118</v>
      </c>
      <c r="C371" s="3" t="s">
        <v>194</v>
      </c>
      <c r="D371" s="3" t="s">
        <v>195</v>
      </c>
      <c r="E371" s="4"/>
      <c r="F371" s="5">
        <f t="shared" si="132"/>
        <v>29</v>
      </c>
      <c r="G371" s="6">
        <f t="shared" si="115"/>
        <v>0</v>
      </c>
      <c r="H371" s="7"/>
      <c r="I371" s="7"/>
      <c r="J371" s="7"/>
      <c r="K371" s="7"/>
      <c r="L371" s="9"/>
      <c r="M371" s="9"/>
      <c r="N371" s="9"/>
      <c r="O371" s="9"/>
      <c r="P371" s="9"/>
      <c r="Q371" s="6">
        <f t="shared" si="116"/>
        <v>0</v>
      </c>
      <c r="R371" s="9"/>
      <c r="S371" s="9"/>
      <c r="T371" s="9"/>
      <c r="U371" s="9"/>
      <c r="V371" s="9"/>
      <c r="W371" s="9"/>
      <c r="X371" s="6">
        <f t="shared" si="117"/>
        <v>0</v>
      </c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6">
        <f t="shared" si="118"/>
        <v>0</v>
      </c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6">
        <f t="shared" si="119"/>
        <v>0</v>
      </c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8">
        <f t="shared" si="120"/>
        <v>29</v>
      </c>
      <c r="BO371" s="9"/>
      <c r="BP371" s="9"/>
      <c r="BQ371" s="9">
        <v>29</v>
      </c>
      <c r="BR371" s="6">
        <f t="shared" si="130"/>
        <v>0</v>
      </c>
      <c r="BS371" s="9"/>
      <c r="BT371" s="9"/>
      <c r="BU371" s="9"/>
      <c r="BV371" s="6">
        <f t="shared" si="121"/>
        <v>0</v>
      </c>
      <c r="BW371" s="9"/>
      <c r="BX371" s="6">
        <f t="shared" si="122"/>
        <v>0</v>
      </c>
      <c r="BY371" s="9"/>
      <c r="BZ371" s="9"/>
      <c r="CA371" s="9"/>
      <c r="CB371" s="6">
        <f t="shared" si="123"/>
        <v>0</v>
      </c>
      <c r="CC371" s="9"/>
      <c r="CD371" s="9"/>
      <c r="CE371" s="9"/>
      <c r="CF371" s="9"/>
      <c r="CG371" s="9"/>
      <c r="CH371" s="9"/>
      <c r="CI371" s="6">
        <f t="shared" si="124"/>
        <v>0</v>
      </c>
      <c r="CJ371" s="9"/>
      <c r="CK371" s="6">
        <f t="shared" si="125"/>
        <v>0</v>
      </c>
      <c r="CL371" s="9"/>
      <c r="CM371" s="9"/>
      <c r="CN371" s="9"/>
      <c r="CO371" s="6">
        <f t="shared" si="126"/>
        <v>0</v>
      </c>
      <c r="CP371" s="9"/>
      <c r="CQ371" s="9"/>
      <c r="CR371" s="9"/>
      <c r="CS371" s="9"/>
      <c r="CT371" s="9"/>
      <c r="CU371" s="6">
        <f t="shared" si="127"/>
        <v>0</v>
      </c>
      <c r="CV371" s="9"/>
      <c r="CW371" s="6">
        <f t="shared" si="131"/>
        <v>0</v>
      </c>
      <c r="CX371" s="9"/>
      <c r="CY371" s="6">
        <f t="shared" si="128"/>
        <v>0</v>
      </c>
      <c r="CZ371" s="9"/>
      <c r="DA371" s="9"/>
      <c r="DB371" s="9"/>
      <c r="DC371" s="6">
        <f t="shared" si="129"/>
        <v>0</v>
      </c>
      <c r="DD371" s="9"/>
      <c r="DE371" s="9"/>
      <c r="DF371" s="10">
        <f t="shared" si="114"/>
        <v>29</v>
      </c>
    </row>
    <row r="372" spans="1:110" ht="15" customHeight="1">
      <c r="A372" s="12">
        <v>371</v>
      </c>
      <c r="B372" s="13" t="s">
        <v>123</v>
      </c>
      <c r="C372" s="3" t="s">
        <v>194</v>
      </c>
      <c r="D372" s="3" t="s">
        <v>195</v>
      </c>
      <c r="E372" s="4"/>
      <c r="F372" s="5">
        <f t="shared" si="132"/>
        <v>0</v>
      </c>
      <c r="G372" s="6">
        <f t="shared" si="115"/>
        <v>0</v>
      </c>
      <c r="H372" s="7"/>
      <c r="I372" s="7"/>
      <c r="J372" s="7"/>
      <c r="K372" s="7"/>
      <c r="L372" s="9"/>
      <c r="M372" s="9"/>
      <c r="N372" s="9"/>
      <c r="O372" s="9"/>
      <c r="P372" s="9"/>
      <c r="Q372" s="6">
        <f t="shared" si="116"/>
        <v>0</v>
      </c>
      <c r="R372" s="9"/>
      <c r="S372" s="9"/>
      <c r="T372" s="9"/>
      <c r="U372" s="9"/>
      <c r="V372" s="9"/>
      <c r="W372" s="9"/>
      <c r="X372" s="6">
        <f t="shared" si="117"/>
        <v>0</v>
      </c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6">
        <f t="shared" si="118"/>
        <v>0</v>
      </c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6">
        <f t="shared" si="119"/>
        <v>0</v>
      </c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8">
        <f t="shared" si="120"/>
        <v>0</v>
      </c>
      <c r="BO372" s="9"/>
      <c r="BP372" s="9"/>
      <c r="BQ372" s="9"/>
      <c r="BR372" s="6">
        <f t="shared" si="130"/>
        <v>0</v>
      </c>
      <c r="BS372" s="9"/>
      <c r="BT372" s="9"/>
      <c r="BU372" s="9"/>
      <c r="BV372" s="6">
        <f t="shared" si="121"/>
        <v>0</v>
      </c>
      <c r="BW372" s="9"/>
      <c r="BX372" s="6">
        <f t="shared" si="122"/>
        <v>0</v>
      </c>
      <c r="BY372" s="9"/>
      <c r="BZ372" s="9"/>
      <c r="CA372" s="9"/>
      <c r="CB372" s="6">
        <f t="shared" si="123"/>
        <v>0</v>
      </c>
      <c r="CC372" s="9"/>
      <c r="CD372" s="9"/>
      <c r="CE372" s="9"/>
      <c r="CF372" s="9"/>
      <c r="CG372" s="9"/>
      <c r="CH372" s="9"/>
      <c r="CI372" s="6">
        <f t="shared" si="124"/>
        <v>0</v>
      </c>
      <c r="CJ372" s="9"/>
      <c r="CK372" s="6">
        <f t="shared" si="125"/>
        <v>0</v>
      </c>
      <c r="CL372" s="9"/>
      <c r="CM372" s="9"/>
      <c r="CN372" s="9"/>
      <c r="CO372" s="6">
        <f t="shared" si="126"/>
        <v>0</v>
      </c>
      <c r="CP372" s="9"/>
      <c r="CQ372" s="9"/>
      <c r="CR372" s="9"/>
      <c r="CS372" s="9"/>
      <c r="CT372" s="9"/>
      <c r="CU372" s="6">
        <f t="shared" si="127"/>
        <v>0</v>
      </c>
      <c r="CV372" s="9"/>
      <c r="CW372" s="6">
        <f t="shared" si="131"/>
        <v>0</v>
      </c>
      <c r="CX372" s="9"/>
      <c r="CY372" s="6">
        <f t="shared" si="128"/>
        <v>0</v>
      </c>
      <c r="CZ372" s="9"/>
      <c r="DA372" s="9"/>
      <c r="DB372" s="9"/>
      <c r="DC372" s="6">
        <f t="shared" si="129"/>
        <v>0</v>
      </c>
      <c r="DD372" s="9"/>
      <c r="DE372" s="9"/>
      <c r="DF372" s="10">
        <f t="shared" si="114"/>
        <v>0</v>
      </c>
    </row>
    <row r="373" spans="1:110" ht="15" customHeight="1">
      <c r="A373" s="12">
        <v>372</v>
      </c>
      <c r="B373" s="13" t="s">
        <v>124</v>
      </c>
      <c r="C373" s="3" t="s">
        <v>194</v>
      </c>
      <c r="D373" s="3" t="s">
        <v>195</v>
      </c>
      <c r="E373" s="4"/>
      <c r="F373" s="5">
        <f t="shared" si="132"/>
        <v>44</v>
      </c>
      <c r="G373" s="6">
        <f t="shared" si="115"/>
        <v>0</v>
      </c>
      <c r="H373" s="7"/>
      <c r="I373" s="7"/>
      <c r="J373" s="7"/>
      <c r="K373" s="7"/>
      <c r="L373" s="9"/>
      <c r="M373" s="9"/>
      <c r="N373" s="9"/>
      <c r="O373" s="9"/>
      <c r="P373" s="9"/>
      <c r="Q373" s="6">
        <f t="shared" si="116"/>
        <v>0</v>
      </c>
      <c r="R373" s="9"/>
      <c r="S373" s="9"/>
      <c r="T373" s="9"/>
      <c r="U373" s="9"/>
      <c r="V373" s="9"/>
      <c r="W373" s="9"/>
      <c r="X373" s="6">
        <f t="shared" si="117"/>
        <v>0</v>
      </c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6">
        <f t="shared" si="118"/>
        <v>0</v>
      </c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6">
        <f t="shared" si="119"/>
        <v>0</v>
      </c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8">
        <f t="shared" si="120"/>
        <v>44</v>
      </c>
      <c r="BO373" s="9"/>
      <c r="BP373" s="9"/>
      <c r="BQ373" s="9">
        <v>44</v>
      </c>
      <c r="BR373" s="6">
        <f t="shared" si="130"/>
        <v>0</v>
      </c>
      <c r="BS373" s="9"/>
      <c r="BT373" s="9"/>
      <c r="BU373" s="9"/>
      <c r="BV373" s="6">
        <f t="shared" si="121"/>
        <v>0</v>
      </c>
      <c r="BW373" s="9"/>
      <c r="BX373" s="6">
        <f t="shared" si="122"/>
        <v>0</v>
      </c>
      <c r="BY373" s="9"/>
      <c r="BZ373" s="9"/>
      <c r="CA373" s="9"/>
      <c r="CB373" s="6">
        <f t="shared" si="123"/>
        <v>0</v>
      </c>
      <c r="CC373" s="9"/>
      <c r="CD373" s="9"/>
      <c r="CE373" s="9"/>
      <c r="CF373" s="9"/>
      <c r="CG373" s="9"/>
      <c r="CH373" s="9"/>
      <c r="CI373" s="6">
        <f t="shared" si="124"/>
        <v>0</v>
      </c>
      <c r="CJ373" s="9"/>
      <c r="CK373" s="6">
        <f t="shared" si="125"/>
        <v>0</v>
      </c>
      <c r="CL373" s="9"/>
      <c r="CM373" s="9"/>
      <c r="CN373" s="9"/>
      <c r="CO373" s="6">
        <f t="shared" si="126"/>
        <v>0</v>
      </c>
      <c r="CP373" s="9"/>
      <c r="CQ373" s="9"/>
      <c r="CR373" s="9"/>
      <c r="CS373" s="9"/>
      <c r="CT373" s="9"/>
      <c r="CU373" s="6">
        <f t="shared" si="127"/>
        <v>0</v>
      </c>
      <c r="CV373" s="9"/>
      <c r="CW373" s="6">
        <f t="shared" si="131"/>
        <v>0</v>
      </c>
      <c r="CX373" s="9"/>
      <c r="CY373" s="6">
        <f t="shared" si="128"/>
        <v>0</v>
      </c>
      <c r="CZ373" s="9"/>
      <c r="DA373" s="9"/>
      <c r="DB373" s="9"/>
      <c r="DC373" s="6">
        <f t="shared" si="129"/>
        <v>0</v>
      </c>
      <c r="DD373" s="9"/>
      <c r="DE373" s="9"/>
      <c r="DF373" s="10">
        <f t="shared" si="114"/>
        <v>44</v>
      </c>
    </row>
    <row r="374" spans="1:110" ht="15" customHeight="1">
      <c r="A374" s="12">
        <v>373</v>
      </c>
      <c r="B374" s="13" t="s">
        <v>125</v>
      </c>
      <c r="C374" s="3" t="s">
        <v>194</v>
      </c>
      <c r="D374" s="3" t="s">
        <v>195</v>
      </c>
      <c r="E374" s="4"/>
      <c r="F374" s="5">
        <f t="shared" si="132"/>
        <v>101</v>
      </c>
      <c r="G374" s="6">
        <f t="shared" si="115"/>
        <v>0</v>
      </c>
      <c r="H374" s="7"/>
      <c r="I374" s="7"/>
      <c r="J374" s="7"/>
      <c r="K374" s="7"/>
      <c r="L374" s="9"/>
      <c r="M374" s="9"/>
      <c r="N374" s="9"/>
      <c r="O374" s="9"/>
      <c r="P374" s="9"/>
      <c r="Q374" s="6">
        <f t="shared" si="116"/>
        <v>0</v>
      </c>
      <c r="R374" s="9"/>
      <c r="S374" s="9"/>
      <c r="T374" s="9"/>
      <c r="U374" s="9"/>
      <c r="V374" s="9"/>
      <c r="W374" s="9"/>
      <c r="X374" s="6">
        <f t="shared" si="117"/>
        <v>0</v>
      </c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6">
        <f t="shared" si="118"/>
        <v>0</v>
      </c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6">
        <f t="shared" si="119"/>
        <v>0</v>
      </c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8">
        <f t="shared" si="120"/>
        <v>101</v>
      </c>
      <c r="BO374" s="9"/>
      <c r="BP374" s="9"/>
      <c r="BQ374" s="9">
        <v>101</v>
      </c>
      <c r="BR374" s="6">
        <f t="shared" si="130"/>
        <v>0</v>
      </c>
      <c r="BS374" s="9"/>
      <c r="BT374" s="9"/>
      <c r="BU374" s="9"/>
      <c r="BV374" s="6">
        <f t="shared" si="121"/>
        <v>0</v>
      </c>
      <c r="BW374" s="9"/>
      <c r="BX374" s="6">
        <f t="shared" si="122"/>
        <v>0</v>
      </c>
      <c r="BY374" s="9"/>
      <c r="BZ374" s="9"/>
      <c r="CA374" s="9"/>
      <c r="CB374" s="6">
        <f t="shared" si="123"/>
        <v>0</v>
      </c>
      <c r="CC374" s="9"/>
      <c r="CD374" s="9"/>
      <c r="CE374" s="9"/>
      <c r="CF374" s="9"/>
      <c r="CG374" s="9"/>
      <c r="CH374" s="9"/>
      <c r="CI374" s="6">
        <f t="shared" si="124"/>
        <v>0</v>
      </c>
      <c r="CJ374" s="9"/>
      <c r="CK374" s="6">
        <f t="shared" si="125"/>
        <v>0</v>
      </c>
      <c r="CL374" s="9"/>
      <c r="CM374" s="9"/>
      <c r="CN374" s="9"/>
      <c r="CO374" s="6">
        <f t="shared" si="126"/>
        <v>0</v>
      </c>
      <c r="CP374" s="9"/>
      <c r="CQ374" s="9"/>
      <c r="CR374" s="9"/>
      <c r="CS374" s="9"/>
      <c r="CT374" s="9"/>
      <c r="CU374" s="6">
        <f t="shared" si="127"/>
        <v>0</v>
      </c>
      <c r="CV374" s="9"/>
      <c r="CW374" s="6">
        <f t="shared" si="131"/>
        <v>0</v>
      </c>
      <c r="CX374" s="9"/>
      <c r="CY374" s="6">
        <f t="shared" si="128"/>
        <v>0</v>
      </c>
      <c r="CZ374" s="9"/>
      <c r="DA374" s="9"/>
      <c r="DB374" s="9"/>
      <c r="DC374" s="6">
        <f t="shared" si="129"/>
        <v>0</v>
      </c>
      <c r="DD374" s="9"/>
      <c r="DE374" s="9"/>
      <c r="DF374" s="10">
        <f t="shared" si="114"/>
        <v>101</v>
      </c>
    </row>
    <row r="375" spans="1:110" ht="15" customHeight="1">
      <c r="A375" s="12">
        <v>374</v>
      </c>
      <c r="B375" s="13" t="s">
        <v>126</v>
      </c>
      <c r="C375" s="3" t="s">
        <v>194</v>
      </c>
      <c r="D375" s="3" t="s">
        <v>195</v>
      </c>
      <c r="E375" s="4"/>
      <c r="F375" s="5">
        <f t="shared" si="132"/>
        <v>583</v>
      </c>
      <c r="G375" s="6">
        <f t="shared" si="115"/>
        <v>0</v>
      </c>
      <c r="H375" s="7"/>
      <c r="I375" s="7"/>
      <c r="J375" s="7"/>
      <c r="K375" s="7"/>
      <c r="L375" s="9"/>
      <c r="M375" s="9"/>
      <c r="N375" s="9"/>
      <c r="O375" s="9"/>
      <c r="P375" s="9"/>
      <c r="Q375" s="6">
        <f t="shared" si="116"/>
        <v>0</v>
      </c>
      <c r="R375" s="9"/>
      <c r="S375" s="9"/>
      <c r="T375" s="9"/>
      <c r="U375" s="9"/>
      <c r="V375" s="9"/>
      <c r="W375" s="9"/>
      <c r="X375" s="6">
        <f t="shared" si="117"/>
        <v>0</v>
      </c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6">
        <f t="shared" si="118"/>
        <v>0</v>
      </c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6">
        <f t="shared" si="119"/>
        <v>0</v>
      </c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8">
        <f t="shared" si="120"/>
        <v>583</v>
      </c>
      <c r="BO375" s="9"/>
      <c r="BP375" s="9"/>
      <c r="BQ375" s="9">
        <v>583</v>
      </c>
      <c r="BR375" s="6">
        <f t="shared" si="130"/>
        <v>0</v>
      </c>
      <c r="BS375" s="9"/>
      <c r="BT375" s="9"/>
      <c r="BU375" s="9"/>
      <c r="BV375" s="6">
        <f t="shared" si="121"/>
        <v>0</v>
      </c>
      <c r="BW375" s="9"/>
      <c r="BX375" s="6">
        <f t="shared" si="122"/>
        <v>0</v>
      </c>
      <c r="BY375" s="9"/>
      <c r="BZ375" s="9"/>
      <c r="CA375" s="9"/>
      <c r="CB375" s="6">
        <f t="shared" si="123"/>
        <v>0</v>
      </c>
      <c r="CC375" s="9"/>
      <c r="CD375" s="9"/>
      <c r="CE375" s="9"/>
      <c r="CF375" s="9"/>
      <c r="CG375" s="9"/>
      <c r="CH375" s="9"/>
      <c r="CI375" s="6">
        <f t="shared" si="124"/>
        <v>0</v>
      </c>
      <c r="CJ375" s="9"/>
      <c r="CK375" s="6">
        <f t="shared" si="125"/>
        <v>0</v>
      </c>
      <c r="CL375" s="9"/>
      <c r="CM375" s="9"/>
      <c r="CN375" s="9"/>
      <c r="CO375" s="6">
        <f t="shared" si="126"/>
        <v>0</v>
      </c>
      <c r="CP375" s="9"/>
      <c r="CQ375" s="9"/>
      <c r="CR375" s="9"/>
      <c r="CS375" s="9"/>
      <c r="CT375" s="9"/>
      <c r="CU375" s="6">
        <f t="shared" si="127"/>
        <v>0</v>
      </c>
      <c r="CV375" s="9"/>
      <c r="CW375" s="6">
        <f t="shared" si="131"/>
        <v>0</v>
      </c>
      <c r="CX375" s="9"/>
      <c r="CY375" s="6">
        <f t="shared" si="128"/>
        <v>0</v>
      </c>
      <c r="CZ375" s="9"/>
      <c r="DA375" s="9"/>
      <c r="DB375" s="9"/>
      <c r="DC375" s="6">
        <f t="shared" si="129"/>
        <v>0</v>
      </c>
      <c r="DD375" s="9"/>
      <c r="DE375" s="9"/>
      <c r="DF375" s="10">
        <f t="shared" si="114"/>
        <v>583</v>
      </c>
    </row>
    <row r="376" spans="1:110" ht="15" customHeight="1">
      <c r="A376" s="12">
        <v>375</v>
      </c>
      <c r="B376" s="13" t="s">
        <v>127</v>
      </c>
      <c r="C376" s="3" t="s">
        <v>194</v>
      </c>
      <c r="D376" s="3" t="s">
        <v>195</v>
      </c>
      <c r="E376" s="4"/>
      <c r="F376" s="5">
        <f t="shared" si="132"/>
        <v>895</v>
      </c>
      <c r="G376" s="6">
        <f t="shared" si="115"/>
        <v>0</v>
      </c>
      <c r="H376" s="7"/>
      <c r="I376" s="7"/>
      <c r="J376" s="7"/>
      <c r="K376" s="7"/>
      <c r="L376" s="9"/>
      <c r="M376" s="9"/>
      <c r="N376" s="9"/>
      <c r="O376" s="9"/>
      <c r="P376" s="9"/>
      <c r="Q376" s="6">
        <f t="shared" si="116"/>
        <v>0</v>
      </c>
      <c r="R376" s="9"/>
      <c r="S376" s="9"/>
      <c r="T376" s="9"/>
      <c r="U376" s="9"/>
      <c r="V376" s="9"/>
      <c r="W376" s="9"/>
      <c r="X376" s="6">
        <f t="shared" si="117"/>
        <v>0</v>
      </c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6">
        <f t="shared" si="118"/>
        <v>0</v>
      </c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6">
        <f t="shared" si="119"/>
        <v>0</v>
      </c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8">
        <f t="shared" si="120"/>
        <v>878</v>
      </c>
      <c r="BO376" s="9"/>
      <c r="BP376" s="9"/>
      <c r="BQ376" s="9">
        <v>878</v>
      </c>
      <c r="BR376" s="6">
        <f t="shared" si="130"/>
        <v>0</v>
      </c>
      <c r="BS376" s="9"/>
      <c r="BT376" s="9"/>
      <c r="BU376" s="9"/>
      <c r="BV376" s="6">
        <f t="shared" si="121"/>
        <v>0</v>
      </c>
      <c r="BW376" s="9"/>
      <c r="BX376" s="6">
        <f t="shared" si="122"/>
        <v>0</v>
      </c>
      <c r="BY376" s="9"/>
      <c r="BZ376" s="9"/>
      <c r="CA376" s="9"/>
      <c r="CB376" s="6">
        <f t="shared" si="123"/>
        <v>0</v>
      </c>
      <c r="CC376" s="9"/>
      <c r="CD376" s="9"/>
      <c r="CE376" s="9"/>
      <c r="CF376" s="9"/>
      <c r="CG376" s="9"/>
      <c r="CH376" s="9"/>
      <c r="CI376" s="6">
        <f t="shared" si="124"/>
        <v>0</v>
      </c>
      <c r="CJ376" s="9"/>
      <c r="CK376" s="6">
        <f t="shared" si="125"/>
        <v>0</v>
      </c>
      <c r="CL376" s="9"/>
      <c r="CM376" s="9"/>
      <c r="CN376" s="9"/>
      <c r="CO376" s="6">
        <f t="shared" si="126"/>
        <v>0</v>
      </c>
      <c r="CP376" s="9"/>
      <c r="CQ376" s="9"/>
      <c r="CR376" s="9"/>
      <c r="CS376" s="9"/>
      <c r="CT376" s="9"/>
      <c r="CU376" s="6">
        <f t="shared" si="127"/>
        <v>0</v>
      </c>
      <c r="CV376" s="9"/>
      <c r="CW376" s="6">
        <f t="shared" si="131"/>
        <v>17</v>
      </c>
      <c r="CX376" s="9">
        <v>17</v>
      </c>
      <c r="CY376" s="6">
        <f t="shared" si="128"/>
        <v>0</v>
      </c>
      <c r="CZ376" s="9"/>
      <c r="DA376" s="9"/>
      <c r="DB376" s="9"/>
      <c r="DC376" s="6">
        <f t="shared" si="129"/>
        <v>0</v>
      </c>
      <c r="DD376" s="9"/>
      <c r="DE376" s="9"/>
      <c r="DF376" s="10">
        <f t="shared" si="114"/>
        <v>895</v>
      </c>
    </row>
    <row r="377" spans="1:110" ht="15" customHeight="1">
      <c r="A377" s="12">
        <v>376</v>
      </c>
      <c r="B377" s="13" t="s">
        <v>128</v>
      </c>
      <c r="C377" s="3" t="s">
        <v>194</v>
      </c>
      <c r="D377" s="3" t="s">
        <v>195</v>
      </c>
      <c r="E377" s="4"/>
      <c r="F377" s="5">
        <f t="shared" si="132"/>
        <v>0</v>
      </c>
      <c r="G377" s="6">
        <f t="shared" si="115"/>
        <v>0</v>
      </c>
      <c r="H377" s="7"/>
      <c r="I377" s="7"/>
      <c r="J377" s="7"/>
      <c r="K377" s="7"/>
      <c r="L377" s="9"/>
      <c r="M377" s="9"/>
      <c r="N377" s="9"/>
      <c r="O377" s="9"/>
      <c r="P377" s="9"/>
      <c r="Q377" s="6">
        <f t="shared" si="116"/>
        <v>0</v>
      </c>
      <c r="R377" s="9"/>
      <c r="S377" s="9"/>
      <c r="T377" s="9"/>
      <c r="U377" s="9"/>
      <c r="V377" s="9"/>
      <c r="W377" s="9"/>
      <c r="X377" s="6">
        <f t="shared" si="117"/>
        <v>0</v>
      </c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6">
        <f t="shared" si="118"/>
        <v>0</v>
      </c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6">
        <f t="shared" si="119"/>
        <v>0</v>
      </c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8">
        <f t="shared" si="120"/>
        <v>0</v>
      </c>
      <c r="BO377" s="9"/>
      <c r="BP377" s="9"/>
      <c r="BQ377" s="9"/>
      <c r="BR377" s="6">
        <f t="shared" si="130"/>
        <v>0</v>
      </c>
      <c r="BS377" s="9"/>
      <c r="BT377" s="9"/>
      <c r="BU377" s="9"/>
      <c r="BV377" s="6">
        <f t="shared" si="121"/>
        <v>0</v>
      </c>
      <c r="BW377" s="9"/>
      <c r="BX377" s="6">
        <f t="shared" si="122"/>
        <v>0</v>
      </c>
      <c r="BY377" s="9"/>
      <c r="BZ377" s="9"/>
      <c r="CA377" s="9"/>
      <c r="CB377" s="6">
        <f t="shared" si="123"/>
        <v>0</v>
      </c>
      <c r="CC377" s="9"/>
      <c r="CD377" s="9"/>
      <c r="CE377" s="9"/>
      <c r="CF377" s="9"/>
      <c r="CG377" s="9"/>
      <c r="CH377" s="9"/>
      <c r="CI377" s="6">
        <f t="shared" si="124"/>
        <v>0</v>
      </c>
      <c r="CJ377" s="9"/>
      <c r="CK377" s="6">
        <f t="shared" si="125"/>
        <v>0</v>
      </c>
      <c r="CL377" s="9"/>
      <c r="CM377" s="9"/>
      <c r="CN377" s="9"/>
      <c r="CO377" s="6">
        <f t="shared" si="126"/>
        <v>0</v>
      </c>
      <c r="CP377" s="9"/>
      <c r="CQ377" s="9"/>
      <c r="CR377" s="9"/>
      <c r="CS377" s="9"/>
      <c r="CT377" s="9"/>
      <c r="CU377" s="6">
        <f t="shared" si="127"/>
        <v>0</v>
      </c>
      <c r="CV377" s="9"/>
      <c r="CW377" s="6">
        <f t="shared" si="131"/>
        <v>0</v>
      </c>
      <c r="CX377" s="9"/>
      <c r="CY377" s="6">
        <f t="shared" si="128"/>
        <v>0</v>
      </c>
      <c r="CZ377" s="9"/>
      <c r="DA377" s="9"/>
      <c r="DB377" s="9"/>
      <c r="DC377" s="6">
        <f t="shared" si="129"/>
        <v>0</v>
      </c>
      <c r="DD377" s="9"/>
      <c r="DE377" s="9"/>
      <c r="DF377" s="10">
        <f t="shared" si="114"/>
        <v>0</v>
      </c>
    </row>
    <row r="378" spans="1:110" ht="15" customHeight="1">
      <c r="A378" s="12">
        <v>377</v>
      </c>
      <c r="B378" s="13" t="s">
        <v>129</v>
      </c>
      <c r="C378" s="3" t="s">
        <v>194</v>
      </c>
      <c r="D378" s="3" t="s">
        <v>195</v>
      </c>
      <c r="E378" s="4"/>
      <c r="F378" s="5">
        <f t="shared" si="132"/>
        <v>128</v>
      </c>
      <c r="G378" s="6">
        <f t="shared" si="115"/>
        <v>0</v>
      </c>
      <c r="H378" s="7"/>
      <c r="I378" s="7"/>
      <c r="J378" s="7"/>
      <c r="K378" s="7"/>
      <c r="L378" s="9"/>
      <c r="M378" s="9"/>
      <c r="N378" s="9"/>
      <c r="O378" s="9"/>
      <c r="P378" s="9"/>
      <c r="Q378" s="6">
        <f t="shared" si="116"/>
        <v>0</v>
      </c>
      <c r="R378" s="9"/>
      <c r="S378" s="9"/>
      <c r="T378" s="9"/>
      <c r="U378" s="9"/>
      <c r="V378" s="9"/>
      <c r="W378" s="9"/>
      <c r="X378" s="6">
        <f t="shared" si="117"/>
        <v>0</v>
      </c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6">
        <f t="shared" si="118"/>
        <v>0</v>
      </c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6">
        <f t="shared" si="119"/>
        <v>0</v>
      </c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8">
        <f t="shared" si="120"/>
        <v>128</v>
      </c>
      <c r="BO378" s="9"/>
      <c r="BP378" s="9"/>
      <c r="BQ378" s="9">
        <v>128</v>
      </c>
      <c r="BR378" s="6">
        <f t="shared" si="130"/>
        <v>0</v>
      </c>
      <c r="BS378" s="9"/>
      <c r="BT378" s="9"/>
      <c r="BU378" s="9"/>
      <c r="BV378" s="6">
        <f t="shared" si="121"/>
        <v>0</v>
      </c>
      <c r="BW378" s="9"/>
      <c r="BX378" s="6">
        <f t="shared" si="122"/>
        <v>0</v>
      </c>
      <c r="BY378" s="9"/>
      <c r="BZ378" s="9"/>
      <c r="CA378" s="9"/>
      <c r="CB378" s="6">
        <f t="shared" si="123"/>
        <v>0</v>
      </c>
      <c r="CC378" s="9"/>
      <c r="CD378" s="9"/>
      <c r="CE378" s="9"/>
      <c r="CF378" s="9"/>
      <c r="CG378" s="9"/>
      <c r="CH378" s="9"/>
      <c r="CI378" s="6">
        <f t="shared" si="124"/>
        <v>0</v>
      </c>
      <c r="CJ378" s="9"/>
      <c r="CK378" s="6">
        <f t="shared" si="125"/>
        <v>0</v>
      </c>
      <c r="CL378" s="9"/>
      <c r="CM378" s="9"/>
      <c r="CN378" s="9"/>
      <c r="CO378" s="6">
        <f t="shared" si="126"/>
        <v>0</v>
      </c>
      <c r="CP378" s="9"/>
      <c r="CQ378" s="9"/>
      <c r="CR378" s="9"/>
      <c r="CS378" s="9"/>
      <c r="CT378" s="9"/>
      <c r="CU378" s="6">
        <f t="shared" si="127"/>
        <v>0</v>
      </c>
      <c r="CV378" s="9"/>
      <c r="CW378" s="6">
        <f t="shared" si="131"/>
        <v>0</v>
      </c>
      <c r="CX378" s="9"/>
      <c r="CY378" s="6">
        <f t="shared" si="128"/>
        <v>0</v>
      </c>
      <c r="CZ378" s="9"/>
      <c r="DA378" s="9"/>
      <c r="DB378" s="9"/>
      <c r="DC378" s="6">
        <f t="shared" si="129"/>
        <v>0</v>
      </c>
      <c r="DD378" s="9"/>
      <c r="DE378" s="9"/>
      <c r="DF378" s="10">
        <f t="shared" si="114"/>
        <v>128</v>
      </c>
    </row>
    <row r="379" spans="1:110" ht="15" customHeight="1">
      <c r="A379" s="12">
        <v>378</v>
      </c>
      <c r="B379" s="13" t="s">
        <v>130</v>
      </c>
      <c r="C379" s="3" t="s">
        <v>194</v>
      </c>
      <c r="D379" s="3" t="s">
        <v>195</v>
      </c>
      <c r="E379" s="4"/>
      <c r="F379" s="5">
        <f t="shared" si="132"/>
        <v>100</v>
      </c>
      <c r="G379" s="6">
        <f t="shared" si="115"/>
        <v>0</v>
      </c>
      <c r="H379" s="7"/>
      <c r="I379" s="7"/>
      <c r="J379" s="7"/>
      <c r="K379" s="7"/>
      <c r="L379" s="9"/>
      <c r="M379" s="9"/>
      <c r="N379" s="9"/>
      <c r="O379" s="9"/>
      <c r="P379" s="9"/>
      <c r="Q379" s="6">
        <f t="shared" si="116"/>
        <v>0</v>
      </c>
      <c r="R379" s="9"/>
      <c r="S379" s="9"/>
      <c r="T379" s="9"/>
      <c r="U379" s="9"/>
      <c r="V379" s="9"/>
      <c r="W379" s="9"/>
      <c r="X379" s="6">
        <f t="shared" si="117"/>
        <v>0</v>
      </c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6">
        <f t="shared" si="118"/>
        <v>0</v>
      </c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6">
        <f t="shared" si="119"/>
        <v>0</v>
      </c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8">
        <f t="shared" si="120"/>
        <v>100</v>
      </c>
      <c r="BO379" s="9"/>
      <c r="BP379" s="9"/>
      <c r="BQ379" s="9">
        <v>100</v>
      </c>
      <c r="BR379" s="6">
        <f t="shared" si="130"/>
        <v>0</v>
      </c>
      <c r="BS379" s="9"/>
      <c r="BT379" s="9"/>
      <c r="BU379" s="9"/>
      <c r="BV379" s="6">
        <f t="shared" si="121"/>
        <v>0</v>
      </c>
      <c r="BW379" s="9"/>
      <c r="BX379" s="6">
        <f t="shared" si="122"/>
        <v>0</v>
      </c>
      <c r="BY379" s="9"/>
      <c r="BZ379" s="9"/>
      <c r="CA379" s="9"/>
      <c r="CB379" s="6">
        <f t="shared" si="123"/>
        <v>0</v>
      </c>
      <c r="CC379" s="9"/>
      <c r="CD379" s="9"/>
      <c r="CE379" s="9"/>
      <c r="CF379" s="9"/>
      <c r="CG379" s="9"/>
      <c r="CH379" s="9"/>
      <c r="CI379" s="6">
        <f t="shared" si="124"/>
        <v>0</v>
      </c>
      <c r="CJ379" s="9"/>
      <c r="CK379" s="6">
        <f t="shared" si="125"/>
        <v>0</v>
      </c>
      <c r="CL379" s="9"/>
      <c r="CM379" s="9"/>
      <c r="CN379" s="9"/>
      <c r="CO379" s="6">
        <f t="shared" si="126"/>
        <v>0</v>
      </c>
      <c r="CP379" s="9"/>
      <c r="CQ379" s="9"/>
      <c r="CR379" s="9"/>
      <c r="CS379" s="9"/>
      <c r="CT379" s="9"/>
      <c r="CU379" s="6">
        <f t="shared" si="127"/>
        <v>0</v>
      </c>
      <c r="CV379" s="9"/>
      <c r="CW379" s="6">
        <f t="shared" si="131"/>
        <v>0</v>
      </c>
      <c r="CX379" s="9"/>
      <c r="CY379" s="6">
        <f t="shared" si="128"/>
        <v>0</v>
      </c>
      <c r="CZ379" s="9"/>
      <c r="DA379" s="9"/>
      <c r="DB379" s="9"/>
      <c r="DC379" s="6">
        <f t="shared" si="129"/>
        <v>0</v>
      </c>
      <c r="DD379" s="9"/>
      <c r="DE379" s="9"/>
      <c r="DF379" s="10">
        <f t="shared" si="114"/>
        <v>100</v>
      </c>
    </row>
    <row r="380" spans="1:110" ht="15" customHeight="1">
      <c r="A380" s="12">
        <v>379</v>
      </c>
      <c r="B380" s="13" t="s">
        <v>131</v>
      </c>
      <c r="C380" s="3" t="s">
        <v>194</v>
      </c>
      <c r="D380" s="3" t="s">
        <v>195</v>
      </c>
      <c r="E380" s="4"/>
      <c r="F380" s="5">
        <f t="shared" si="132"/>
        <v>69</v>
      </c>
      <c r="G380" s="6">
        <f t="shared" si="115"/>
        <v>0</v>
      </c>
      <c r="H380" s="7"/>
      <c r="I380" s="7"/>
      <c r="J380" s="7"/>
      <c r="K380" s="7"/>
      <c r="L380" s="9"/>
      <c r="M380" s="9"/>
      <c r="N380" s="9"/>
      <c r="O380" s="9"/>
      <c r="P380" s="9"/>
      <c r="Q380" s="6">
        <f t="shared" si="116"/>
        <v>0</v>
      </c>
      <c r="R380" s="9"/>
      <c r="S380" s="9"/>
      <c r="T380" s="9"/>
      <c r="U380" s="9"/>
      <c r="V380" s="9"/>
      <c r="W380" s="9"/>
      <c r="X380" s="6">
        <f t="shared" si="117"/>
        <v>0</v>
      </c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6">
        <f t="shared" si="118"/>
        <v>0</v>
      </c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6">
        <f t="shared" si="119"/>
        <v>0</v>
      </c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8">
        <f t="shared" si="120"/>
        <v>69</v>
      </c>
      <c r="BO380" s="9"/>
      <c r="BP380" s="9"/>
      <c r="BQ380" s="9">
        <v>69</v>
      </c>
      <c r="BR380" s="6">
        <f t="shared" si="130"/>
        <v>0</v>
      </c>
      <c r="BS380" s="9"/>
      <c r="BT380" s="9"/>
      <c r="BU380" s="9"/>
      <c r="BV380" s="6">
        <f t="shared" si="121"/>
        <v>0</v>
      </c>
      <c r="BW380" s="9"/>
      <c r="BX380" s="6">
        <f t="shared" si="122"/>
        <v>0</v>
      </c>
      <c r="BY380" s="9"/>
      <c r="BZ380" s="9"/>
      <c r="CA380" s="9"/>
      <c r="CB380" s="6">
        <f t="shared" si="123"/>
        <v>0</v>
      </c>
      <c r="CC380" s="9"/>
      <c r="CD380" s="9"/>
      <c r="CE380" s="9"/>
      <c r="CF380" s="9"/>
      <c r="CG380" s="9"/>
      <c r="CH380" s="9"/>
      <c r="CI380" s="6">
        <f t="shared" si="124"/>
        <v>0</v>
      </c>
      <c r="CJ380" s="9"/>
      <c r="CK380" s="6">
        <f t="shared" si="125"/>
        <v>0</v>
      </c>
      <c r="CL380" s="9"/>
      <c r="CM380" s="9"/>
      <c r="CN380" s="9"/>
      <c r="CO380" s="6">
        <f t="shared" si="126"/>
        <v>0</v>
      </c>
      <c r="CP380" s="9"/>
      <c r="CQ380" s="9"/>
      <c r="CR380" s="9"/>
      <c r="CS380" s="9"/>
      <c r="CT380" s="9"/>
      <c r="CU380" s="6">
        <f t="shared" si="127"/>
        <v>0</v>
      </c>
      <c r="CV380" s="9"/>
      <c r="CW380" s="6">
        <f t="shared" si="131"/>
        <v>0</v>
      </c>
      <c r="CX380" s="9"/>
      <c r="CY380" s="6">
        <f t="shared" si="128"/>
        <v>0</v>
      </c>
      <c r="CZ380" s="9"/>
      <c r="DA380" s="9"/>
      <c r="DB380" s="9"/>
      <c r="DC380" s="6">
        <f t="shared" si="129"/>
        <v>0</v>
      </c>
      <c r="DD380" s="9"/>
      <c r="DE380" s="9"/>
      <c r="DF380" s="10">
        <f t="shared" si="114"/>
        <v>69</v>
      </c>
    </row>
    <row r="381" spans="1:110" ht="15" customHeight="1">
      <c r="A381" s="12">
        <v>380</v>
      </c>
      <c r="B381" s="13" t="s">
        <v>132</v>
      </c>
      <c r="C381" s="3" t="s">
        <v>194</v>
      </c>
      <c r="D381" s="3" t="s">
        <v>195</v>
      </c>
      <c r="E381" s="4"/>
      <c r="F381" s="5">
        <f t="shared" si="132"/>
        <v>24</v>
      </c>
      <c r="G381" s="6">
        <f t="shared" si="115"/>
        <v>0</v>
      </c>
      <c r="H381" s="7"/>
      <c r="I381" s="7"/>
      <c r="J381" s="7"/>
      <c r="K381" s="7"/>
      <c r="L381" s="9"/>
      <c r="M381" s="9"/>
      <c r="N381" s="9"/>
      <c r="O381" s="9"/>
      <c r="P381" s="9"/>
      <c r="Q381" s="6">
        <f t="shared" si="116"/>
        <v>0</v>
      </c>
      <c r="R381" s="9"/>
      <c r="S381" s="9"/>
      <c r="T381" s="9"/>
      <c r="U381" s="9"/>
      <c r="V381" s="9"/>
      <c r="W381" s="9"/>
      <c r="X381" s="6">
        <f t="shared" si="117"/>
        <v>0</v>
      </c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6">
        <f t="shared" si="118"/>
        <v>0</v>
      </c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6">
        <f t="shared" si="119"/>
        <v>0</v>
      </c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8">
        <f t="shared" si="120"/>
        <v>24</v>
      </c>
      <c r="BO381" s="9"/>
      <c r="BP381" s="9"/>
      <c r="BQ381" s="9">
        <v>24</v>
      </c>
      <c r="BR381" s="6">
        <f t="shared" si="130"/>
        <v>0</v>
      </c>
      <c r="BS381" s="9"/>
      <c r="BT381" s="9"/>
      <c r="BU381" s="9"/>
      <c r="BV381" s="6">
        <f t="shared" si="121"/>
        <v>0</v>
      </c>
      <c r="BW381" s="9"/>
      <c r="BX381" s="6">
        <f t="shared" si="122"/>
        <v>0</v>
      </c>
      <c r="BY381" s="9"/>
      <c r="BZ381" s="9"/>
      <c r="CA381" s="9"/>
      <c r="CB381" s="6">
        <f t="shared" si="123"/>
        <v>0</v>
      </c>
      <c r="CC381" s="9"/>
      <c r="CD381" s="9"/>
      <c r="CE381" s="9"/>
      <c r="CF381" s="9"/>
      <c r="CG381" s="9"/>
      <c r="CH381" s="9"/>
      <c r="CI381" s="6">
        <f t="shared" si="124"/>
        <v>0</v>
      </c>
      <c r="CJ381" s="9"/>
      <c r="CK381" s="6">
        <f t="shared" si="125"/>
        <v>0</v>
      </c>
      <c r="CL381" s="9"/>
      <c r="CM381" s="9"/>
      <c r="CN381" s="9"/>
      <c r="CO381" s="6">
        <f t="shared" si="126"/>
        <v>0</v>
      </c>
      <c r="CP381" s="9"/>
      <c r="CQ381" s="9"/>
      <c r="CR381" s="9"/>
      <c r="CS381" s="9"/>
      <c r="CT381" s="9"/>
      <c r="CU381" s="6">
        <f t="shared" si="127"/>
        <v>0</v>
      </c>
      <c r="CV381" s="9"/>
      <c r="CW381" s="6">
        <f t="shared" si="131"/>
        <v>0</v>
      </c>
      <c r="CX381" s="9"/>
      <c r="CY381" s="6">
        <f t="shared" si="128"/>
        <v>0</v>
      </c>
      <c r="CZ381" s="9"/>
      <c r="DA381" s="9"/>
      <c r="DB381" s="9"/>
      <c r="DC381" s="6">
        <f t="shared" si="129"/>
        <v>0</v>
      </c>
      <c r="DD381" s="9"/>
      <c r="DE381" s="9"/>
      <c r="DF381" s="10">
        <f t="shared" si="114"/>
        <v>24</v>
      </c>
    </row>
    <row r="382" spans="1:110" ht="15" customHeight="1">
      <c r="A382" s="12">
        <v>381</v>
      </c>
      <c r="B382" s="13" t="s">
        <v>133</v>
      </c>
      <c r="C382" s="3" t="s">
        <v>194</v>
      </c>
      <c r="D382" s="3" t="s">
        <v>195</v>
      </c>
      <c r="E382" s="4"/>
      <c r="F382" s="5">
        <f t="shared" si="132"/>
        <v>83</v>
      </c>
      <c r="G382" s="6">
        <f t="shared" si="115"/>
        <v>0</v>
      </c>
      <c r="H382" s="7"/>
      <c r="I382" s="7"/>
      <c r="J382" s="7"/>
      <c r="K382" s="7"/>
      <c r="L382" s="9"/>
      <c r="M382" s="9"/>
      <c r="N382" s="9"/>
      <c r="O382" s="9"/>
      <c r="P382" s="9"/>
      <c r="Q382" s="6">
        <f t="shared" si="116"/>
        <v>0</v>
      </c>
      <c r="R382" s="9"/>
      <c r="S382" s="9"/>
      <c r="T382" s="9"/>
      <c r="U382" s="9"/>
      <c r="V382" s="9"/>
      <c r="W382" s="9"/>
      <c r="X382" s="6">
        <f t="shared" si="117"/>
        <v>0</v>
      </c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6">
        <f t="shared" si="118"/>
        <v>0</v>
      </c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6">
        <f t="shared" si="119"/>
        <v>0</v>
      </c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8">
        <f t="shared" si="120"/>
        <v>83</v>
      </c>
      <c r="BO382" s="9"/>
      <c r="BP382" s="9"/>
      <c r="BQ382" s="9">
        <v>83</v>
      </c>
      <c r="BR382" s="6">
        <f t="shared" si="130"/>
        <v>0</v>
      </c>
      <c r="BS382" s="9"/>
      <c r="BT382" s="9"/>
      <c r="BU382" s="9"/>
      <c r="BV382" s="6">
        <f t="shared" si="121"/>
        <v>0</v>
      </c>
      <c r="BW382" s="9"/>
      <c r="BX382" s="6">
        <f t="shared" si="122"/>
        <v>0</v>
      </c>
      <c r="BY382" s="9"/>
      <c r="BZ382" s="9"/>
      <c r="CA382" s="9"/>
      <c r="CB382" s="6">
        <f t="shared" si="123"/>
        <v>0</v>
      </c>
      <c r="CC382" s="9"/>
      <c r="CD382" s="9"/>
      <c r="CE382" s="9"/>
      <c r="CF382" s="9"/>
      <c r="CG382" s="9"/>
      <c r="CH382" s="9"/>
      <c r="CI382" s="6">
        <f t="shared" si="124"/>
        <v>0</v>
      </c>
      <c r="CJ382" s="9"/>
      <c r="CK382" s="6">
        <f t="shared" si="125"/>
        <v>0</v>
      </c>
      <c r="CL382" s="9"/>
      <c r="CM382" s="9"/>
      <c r="CN382" s="9"/>
      <c r="CO382" s="6">
        <f t="shared" si="126"/>
        <v>0</v>
      </c>
      <c r="CP382" s="9"/>
      <c r="CQ382" s="9"/>
      <c r="CR382" s="9"/>
      <c r="CS382" s="9"/>
      <c r="CT382" s="9"/>
      <c r="CU382" s="6">
        <f t="shared" si="127"/>
        <v>0</v>
      </c>
      <c r="CV382" s="9"/>
      <c r="CW382" s="6">
        <f t="shared" si="131"/>
        <v>0</v>
      </c>
      <c r="CX382" s="9"/>
      <c r="CY382" s="6">
        <f t="shared" si="128"/>
        <v>0</v>
      </c>
      <c r="CZ382" s="9"/>
      <c r="DA382" s="9"/>
      <c r="DB382" s="9"/>
      <c r="DC382" s="6">
        <f t="shared" si="129"/>
        <v>0</v>
      </c>
      <c r="DD382" s="9"/>
      <c r="DE382" s="9"/>
      <c r="DF382" s="10">
        <f t="shared" si="114"/>
        <v>83</v>
      </c>
    </row>
    <row r="383" spans="1:110" ht="15" customHeight="1">
      <c r="A383" s="12">
        <v>382</v>
      </c>
      <c r="B383" s="13" t="s">
        <v>134</v>
      </c>
      <c r="C383" s="3" t="s">
        <v>194</v>
      </c>
      <c r="D383" s="3" t="s">
        <v>195</v>
      </c>
      <c r="E383" s="4"/>
      <c r="F383" s="5">
        <f t="shared" si="132"/>
        <v>7</v>
      </c>
      <c r="G383" s="6">
        <f t="shared" si="115"/>
        <v>0</v>
      </c>
      <c r="H383" s="7"/>
      <c r="I383" s="7"/>
      <c r="J383" s="7"/>
      <c r="K383" s="7"/>
      <c r="L383" s="9"/>
      <c r="M383" s="9"/>
      <c r="N383" s="9"/>
      <c r="O383" s="9"/>
      <c r="P383" s="9"/>
      <c r="Q383" s="6">
        <f t="shared" si="116"/>
        <v>0</v>
      </c>
      <c r="R383" s="9"/>
      <c r="S383" s="9"/>
      <c r="T383" s="9"/>
      <c r="U383" s="9"/>
      <c r="V383" s="9"/>
      <c r="W383" s="9"/>
      <c r="X383" s="6">
        <f t="shared" si="117"/>
        <v>0</v>
      </c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6">
        <f t="shared" si="118"/>
        <v>0</v>
      </c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6">
        <f t="shared" si="119"/>
        <v>0</v>
      </c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8">
        <f t="shared" si="120"/>
        <v>7</v>
      </c>
      <c r="BO383" s="9"/>
      <c r="BP383" s="9"/>
      <c r="BQ383" s="9">
        <v>7</v>
      </c>
      <c r="BR383" s="6">
        <f t="shared" si="130"/>
        <v>0</v>
      </c>
      <c r="BS383" s="9"/>
      <c r="BT383" s="9"/>
      <c r="BU383" s="9"/>
      <c r="BV383" s="6">
        <f t="shared" si="121"/>
        <v>0</v>
      </c>
      <c r="BW383" s="9"/>
      <c r="BX383" s="6">
        <f t="shared" si="122"/>
        <v>0</v>
      </c>
      <c r="BY383" s="9"/>
      <c r="BZ383" s="9"/>
      <c r="CA383" s="9"/>
      <c r="CB383" s="6">
        <f t="shared" si="123"/>
        <v>0</v>
      </c>
      <c r="CC383" s="9"/>
      <c r="CD383" s="9"/>
      <c r="CE383" s="9"/>
      <c r="CF383" s="9"/>
      <c r="CG383" s="9"/>
      <c r="CH383" s="9"/>
      <c r="CI383" s="6">
        <f t="shared" si="124"/>
        <v>0</v>
      </c>
      <c r="CJ383" s="9"/>
      <c r="CK383" s="6">
        <f t="shared" si="125"/>
        <v>0</v>
      </c>
      <c r="CL383" s="9"/>
      <c r="CM383" s="9"/>
      <c r="CN383" s="9"/>
      <c r="CO383" s="6">
        <f t="shared" si="126"/>
        <v>0</v>
      </c>
      <c r="CP383" s="9"/>
      <c r="CQ383" s="9"/>
      <c r="CR383" s="9"/>
      <c r="CS383" s="9"/>
      <c r="CT383" s="9"/>
      <c r="CU383" s="6">
        <f t="shared" si="127"/>
        <v>0</v>
      </c>
      <c r="CV383" s="9"/>
      <c r="CW383" s="6">
        <f t="shared" si="131"/>
        <v>0</v>
      </c>
      <c r="CX383" s="9"/>
      <c r="CY383" s="6">
        <f t="shared" si="128"/>
        <v>0</v>
      </c>
      <c r="CZ383" s="9"/>
      <c r="DA383" s="9"/>
      <c r="DB383" s="9"/>
      <c r="DC383" s="6">
        <f t="shared" si="129"/>
        <v>0</v>
      </c>
      <c r="DD383" s="9"/>
      <c r="DE383" s="9"/>
      <c r="DF383" s="10">
        <f t="shared" si="114"/>
        <v>7</v>
      </c>
    </row>
    <row r="384" spans="1:110" ht="15" customHeight="1">
      <c r="A384" s="12">
        <v>383</v>
      </c>
      <c r="B384" s="13" t="s">
        <v>135</v>
      </c>
      <c r="C384" s="3" t="s">
        <v>194</v>
      </c>
      <c r="D384" s="3" t="s">
        <v>195</v>
      </c>
      <c r="E384" s="4"/>
      <c r="F384" s="5">
        <f t="shared" si="132"/>
        <v>32</v>
      </c>
      <c r="G384" s="6">
        <f t="shared" si="115"/>
        <v>0</v>
      </c>
      <c r="H384" s="7"/>
      <c r="I384" s="7"/>
      <c r="J384" s="7"/>
      <c r="K384" s="7"/>
      <c r="L384" s="9"/>
      <c r="M384" s="9"/>
      <c r="N384" s="9"/>
      <c r="O384" s="9"/>
      <c r="P384" s="9"/>
      <c r="Q384" s="6">
        <f t="shared" si="116"/>
        <v>0</v>
      </c>
      <c r="R384" s="9"/>
      <c r="S384" s="9"/>
      <c r="T384" s="9"/>
      <c r="U384" s="9"/>
      <c r="V384" s="9"/>
      <c r="W384" s="9"/>
      <c r="X384" s="6">
        <f t="shared" si="117"/>
        <v>0</v>
      </c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6">
        <f t="shared" si="118"/>
        <v>0</v>
      </c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6">
        <f t="shared" si="119"/>
        <v>0</v>
      </c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8">
        <f t="shared" si="120"/>
        <v>32</v>
      </c>
      <c r="BO384" s="9"/>
      <c r="BP384" s="9"/>
      <c r="BQ384" s="9">
        <v>32</v>
      </c>
      <c r="BR384" s="6">
        <f t="shared" si="130"/>
        <v>0</v>
      </c>
      <c r="BS384" s="9"/>
      <c r="BT384" s="9"/>
      <c r="BU384" s="9"/>
      <c r="BV384" s="6">
        <f t="shared" si="121"/>
        <v>0</v>
      </c>
      <c r="BW384" s="9"/>
      <c r="BX384" s="6">
        <f t="shared" si="122"/>
        <v>0</v>
      </c>
      <c r="BY384" s="9"/>
      <c r="BZ384" s="9"/>
      <c r="CA384" s="9"/>
      <c r="CB384" s="6">
        <f t="shared" si="123"/>
        <v>0</v>
      </c>
      <c r="CC384" s="9"/>
      <c r="CD384" s="9"/>
      <c r="CE384" s="9"/>
      <c r="CF384" s="9"/>
      <c r="CG384" s="9"/>
      <c r="CH384" s="9"/>
      <c r="CI384" s="6">
        <f t="shared" si="124"/>
        <v>0</v>
      </c>
      <c r="CJ384" s="9"/>
      <c r="CK384" s="6">
        <f t="shared" si="125"/>
        <v>0</v>
      </c>
      <c r="CL384" s="9"/>
      <c r="CM384" s="9"/>
      <c r="CN384" s="9"/>
      <c r="CO384" s="6">
        <f t="shared" si="126"/>
        <v>0</v>
      </c>
      <c r="CP384" s="9"/>
      <c r="CQ384" s="9"/>
      <c r="CR384" s="9"/>
      <c r="CS384" s="9"/>
      <c r="CT384" s="9"/>
      <c r="CU384" s="6">
        <f t="shared" si="127"/>
        <v>0</v>
      </c>
      <c r="CV384" s="9"/>
      <c r="CW384" s="6">
        <f t="shared" si="131"/>
        <v>0</v>
      </c>
      <c r="CX384" s="9"/>
      <c r="CY384" s="6">
        <f t="shared" si="128"/>
        <v>0</v>
      </c>
      <c r="CZ384" s="9"/>
      <c r="DA384" s="9"/>
      <c r="DB384" s="9"/>
      <c r="DC384" s="6">
        <f t="shared" si="129"/>
        <v>0</v>
      </c>
      <c r="DD384" s="9"/>
      <c r="DE384" s="9"/>
      <c r="DF384" s="10">
        <f t="shared" si="114"/>
        <v>32</v>
      </c>
    </row>
    <row r="385" spans="1:110" ht="15" customHeight="1">
      <c r="A385" s="12">
        <v>384</v>
      </c>
      <c r="B385" s="13" t="s">
        <v>136</v>
      </c>
      <c r="C385" s="3" t="s">
        <v>194</v>
      </c>
      <c r="D385" s="3" t="s">
        <v>195</v>
      </c>
      <c r="E385" s="4"/>
      <c r="F385" s="5">
        <f t="shared" si="132"/>
        <v>159</v>
      </c>
      <c r="G385" s="6">
        <f t="shared" si="115"/>
        <v>0</v>
      </c>
      <c r="H385" s="7"/>
      <c r="I385" s="7"/>
      <c r="J385" s="7"/>
      <c r="K385" s="7"/>
      <c r="L385" s="9"/>
      <c r="M385" s="9"/>
      <c r="N385" s="9"/>
      <c r="O385" s="9"/>
      <c r="P385" s="9"/>
      <c r="Q385" s="6">
        <f t="shared" si="116"/>
        <v>0</v>
      </c>
      <c r="R385" s="9"/>
      <c r="S385" s="9"/>
      <c r="T385" s="9"/>
      <c r="U385" s="9"/>
      <c r="V385" s="9"/>
      <c r="W385" s="9"/>
      <c r="X385" s="6">
        <f t="shared" si="117"/>
        <v>0</v>
      </c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6">
        <f t="shared" si="118"/>
        <v>0</v>
      </c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6">
        <f t="shared" si="119"/>
        <v>0</v>
      </c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8">
        <f t="shared" si="120"/>
        <v>159</v>
      </c>
      <c r="BO385" s="9"/>
      <c r="BP385" s="9"/>
      <c r="BQ385" s="9">
        <v>159</v>
      </c>
      <c r="BR385" s="6">
        <f t="shared" si="130"/>
        <v>0</v>
      </c>
      <c r="BS385" s="9"/>
      <c r="BT385" s="9"/>
      <c r="BU385" s="9"/>
      <c r="BV385" s="6">
        <f t="shared" si="121"/>
        <v>0</v>
      </c>
      <c r="BW385" s="9"/>
      <c r="BX385" s="6">
        <f t="shared" si="122"/>
        <v>0</v>
      </c>
      <c r="BY385" s="9"/>
      <c r="BZ385" s="9"/>
      <c r="CA385" s="9"/>
      <c r="CB385" s="6">
        <f t="shared" si="123"/>
        <v>0</v>
      </c>
      <c r="CC385" s="9"/>
      <c r="CD385" s="9"/>
      <c r="CE385" s="9"/>
      <c r="CF385" s="9"/>
      <c r="CG385" s="9"/>
      <c r="CH385" s="9"/>
      <c r="CI385" s="6">
        <f t="shared" si="124"/>
        <v>0</v>
      </c>
      <c r="CJ385" s="9"/>
      <c r="CK385" s="6">
        <f t="shared" si="125"/>
        <v>0</v>
      </c>
      <c r="CL385" s="9"/>
      <c r="CM385" s="9"/>
      <c r="CN385" s="9"/>
      <c r="CO385" s="6">
        <f t="shared" si="126"/>
        <v>0</v>
      </c>
      <c r="CP385" s="9"/>
      <c r="CQ385" s="9"/>
      <c r="CR385" s="9"/>
      <c r="CS385" s="9"/>
      <c r="CT385" s="9"/>
      <c r="CU385" s="6">
        <f t="shared" si="127"/>
        <v>0</v>
      </c>
      <c r="CV385" s="9"/>
      <c r="CW385" s="6">
        <f t="shared" si="131"/>
        <v>0</v>
      </c>
      <c r="CX385" s="9"/>
      <c r="CY385" s="6">
        <f t="shared" si="128"/>
        <v>0</v>
      </c>
      <c r="CZ385" s="9"/>
      <c r="DA385" s="9"/>
      <c r="DB385" s="9"/>
      <c r="DC385" s="6">
        <f t="shared" si="129"/>
        <v>0</v>
      </c>
      <c r="DD385" s="9"/>
      <c r="DE385" s="9"/>
      <c r="DF385" s="10">
        <f t="shared" si="114"/>
        <v>159</v>
      </c>
    </row>
    <row r="386" spans="1:110" ht="15" customHeight="1">
      <c r="A386" s="12">
        <v>385</v>
      </c>
      <c r="B386" s="13" t="s">
        <v>113</v>
      </c>
      <c r="C386" s="3" t="s">
        <v>196</v>
      </c>
      <c r="D386" s="3" t="s">
        <v>197</v>
      </c>
      <c r="E386" s="4" t="s">
        <v>185</v>
      </c>
      <c r="F386" s="5">
        <f t="shared" si="132"/>
        <v>2324</v>
      </c>
      <c r="G386" s="6">
        <f t="shared" si="115"/>
        <v>0</v>
      </c>
      <c r="H386" s="7">
        <v>0</v>
      </c>
      <c r="I386" s="7">
        <v>0</v>
      </c>
      <c r="J386" s="7">
        <v>0</v>
      </c>
      <c r="K386" s="7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6">
        <f t="shared" si="116"/>
        <v>75</v>
      </c>
      <c r="R386" s="9">
        <v>71</v>
      </c>
      <c r="S386" s="9">
        <v>2</v>
      </c>
      <c r="T386" s="9">
        <v>0</v>
      </c>
      <c r="U386" s="9">
        <v>2</v>
      </c>
      <c r="V386" s="9">
        <v>0</v>
      </c>
      <c r="W386" s="9">
        <v>0</v>
      </c>
      <c r="X386" s="6">
        <f t="shared" si="117"/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6">
        <f t="shared" si="118"/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6">
        <f t="shared" si="119"/>
        <v>1797</v>
      </c>
      <c r="BC386" s="9">
        <v>0</v>
      </c>
      <c r="BD386" s="9">
        <v>0</v>
      </c>
      <c r="BE386" s="9"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1666</v>
      </c>
      <c r="BK386" s="9">
        <v>0</v>
      </c>
      <c r="BL386" s="9">
        <v>131</v>
      </c>
      <c r="BM386" s="9">
        <v>0</v>
      </c>
      <c r="BN386" s="8">
        <f t="shared" si="120"/>
        <v>171</v>
      </c>
      <c r="BO386" s="9">
        <v>0</v>
      </c>
      <c r="BP386" s="9">
        <v>171</v>
      </c>
      <c r="BQ386" s="9">
        <v>0</v>
      </c>
      <c r="BR386" s="6">
        <f t="shared" si="130"/>
        <v>0</v>
      </c>
      <c r="BS386" s="9">
        <f t="shared" si="130"/>
        <v>0</v>
      </c>
      <c r="BT386" s="9">
        <f t="shared" si="130"/>
        <v>0</v>
      </c>
      <c r="BU386" s="9">
        <f t="shared" si="130"/>
        <v>0</v>
      </c>
      <c r="BV386" s="6">
        <f t="shared" si="121"/>
        <v>0</v>
      </c>
      <c r="BW386" s="9">
        <v>0</v>
      </c>
      <c r="BX386" s="6">
        <f t="shared" si="122"/>
        <v>0</v>
      </c>
      <c r="BY386" s="9">
        <v>0</v>
      </c>
      <c r="BZ386" s="9">
        <v>0</v>
      </c>
      <c r="CA386" s="9">
        <v>0</v>
      </c>
      <c r="CB386" s="6">
        <f t="shared" si="123"/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6">
        <f t="shared" si="124"/>
        <v>0</v>
      </c>
      <c r="CJ386" s="9">
        <v>0</v>
      </c>
      <c r="CK386" s="6">
        <f t="shared" si="125"/>
        <v>117</v>
      </c>
      <c r="CL386" s="9">
        <v>14</v>
      </c>
      <c r="CM386" s="9">
        <v>103</v>
      </c>
      <c r="CN386" s="9">
        <v>0</v>
      </c>
      <c r="CO386" s="6">
        <f t="shared" si="126"/>
        <v>67</v>
      </c>
      <c r="CP386" s="9">
        <v>67</v>
      </c>
      <c r="CQ386" s="9">
        <v>0</v>
      </c>
      <c r="CR386" s="9">
        <v>0</v>
      </c>
      <c r="CS386" s="9">
        <v>0</v>
      </c>
      <c r="CT386" s="9">
        <v>0</v>
      </c>
      <c r="CU386" s="6">
        <f t="shared" si="127"/>
        <v>0</v>
      </c>
      <c r="CV386" s="9">
        <v>0</v>
      </c>
      <c r="CW386" s="6">
        <f t="shared" si="131"/>
        <v>56</v>
      </c>
      <c r="CX386" s="9">
        <v>56</v>
      </c>
      <c r="CY386" s="6">
        <f t="shared" si="128"/>
        <v>0</v>
      </c>
      <c r="CZ386" s="9">
        <v>0</v>
      </c>
      <c r="DA386" s="9">
        <v>0</v>
      </c>
      <c r="DB386" s="9">
        <v>0</v>
      </c>
      <c r="DC386" s="6">
        <f t="shared" si="129"/>
        <v>41</v>
      </c>
      <c r="DD386" s="9">
        <v>41</v>
      </c>
      <c r="DE386" s="9">
        <v>0</v>
      </c>
      <c r="DF386" s="10">
        <f t="shared" ref="DF386:DF449" si="133">DC386+CY386+CW386+CU386+CO386+CK386+CI386+CB386+BX386+BV386+BR386+BN386+BB386+AP386+X386+Q386+G386</f>
        <v>2324</v>
      </c>
    </row>
    <row r="387" spans="1:110" ht="15" customHeight="1">
      <c r="A387" s="12">
        <v>386</v>
      </c>
      <c r="B387" s="13" t="s">
        <v>118</v>
      </c>
      <c r="C387" s="3" t="s">
        <v>196</v>
      </c>
      <c r="D387" s="3" t="s">
        <v>197</v>
      </c>
      <c r="E387" s="4"/>
      <c r="F387" s="5">
        <f t="shared" si="132"/>
        <v>395</v>
      </c>
      <c r="G387" s="6">
        <f t="shared" ref="G387:G450" si="134">SUM(H387:P387)</f>
        <v>0</v>
      </c>
      <c r="H387" s="7">
        <v>0</v>
      </c>
      <c r="I387" s="7">
        <v>0</v>
      </c>
      <c r="J387" s="7">
        <v>0</v>
      </c>
      <c r="K387" s="7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6">
        <f t="shared" ref="Q387:Q450" si="135">SUM(R387:W387)</f>
        <v>8</v>
      </c>
      <c r="R387" s="9">
        <v>0</v>
      </c>
      <c r="S387" s="9">
        <v>8</v>
      </c>
      <c r="T387" s="9">
        <v>0</v>
      </c>
      <c r="U387" s="9">
        <v>0</v>
      </c>
      <c r="V387" s="9">
        <v>0</v>
      </c>
      <c r="W387" s="9">
        <v>0</v>
      </c>
      <c r="X387" s="6">
        <f t="shared" ref="X387:X450" si="136">SUM(Y387:AO387)</f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6">
        <f t="shared" ref="AP387:AP450" si="137">SUM(AQ387:BA387)</f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6">
        <f t="shared" ref="BB387:BB450" si="138">SUM(BC387:BM387)</f>
        <v>350</v>
      </c>
      <c r="BC387" s="9">
        <v>0</v>
      </c>
      <c r="BD387" s="9">
        <v>0</v>
      </c>
      <c r="BE387" s="9"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350</v>
      </c>
      <c r="BK387" s="9">
        <v>0</v>
      </c>
      <c r="BL387" s="9">
        <v>0</v>
      </c>
      <c r="BM387" s="9">
        <v>0</v>
      </c>
      <c r="BN387" s="8">
        <f t="shared" ref="BN387:BN450" si="139">SUM(BO387:BQ387)</f>
        <v>0</v>
      </c>
      <c r="BO387" s="9">
        <v>0</v>
      </c>
      <c r="BP387" s="9">
        <v>0</v>
      </c>
      <c r="BQ387" s="9">
        <v>0</v>
      </c>
      <c r="BR387" s="6">
        <f t="shared" si="130"/>
        <v>0</v>
      </c>
      <c r="BS387" s="9">
        <f t="shared" si="130"/>
        <v>0</v>
      </c>
      <c r="BT387" s="9">
        <f t="shared" si="130"/>
        <v>0</v>
      </c>
      <c r="BU387" s="9">
        <f t="shared" si="130"/>
        <v>0</v>
      </c>
      <c r="BV387" s="6">
        <f t="shared" ref="BV387:BV450" si="140">BW387</f>
        <v>0</v>
      </c>
      <c r="BW387" s="9">
        <v>0</v>
      </c>
      <c r="BX387" s="6">
        <f t="shared" ref="BX387:BX450" si="141">SUM(BY387:CA387)</f>
        <v>0</v>
      </c>
      <c r="BY387" s="9">
        <v>0</v>
      </c>
      <c r="BZ387" s="9">
        <v>0</v>
      </c>
      <c r="CA387" s="9">
        <v>0</v>
      </c>
      <c r="CB387" s="6">
        <f t="shared" ref="CB387:CB450" si="142">SUM(CC387:CH387)</f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6">
        <f t="shared" ref="CI387:CI450" si="143">CJ387</f>
        <v>0</v>
      </c>
      <c r="CJ387" s="9">
        <v>0</v>
      </c>
      <c r="CK387" s="6">
        <f t="shared" ref="CK387:CK450" si="144">SUM(CL387:CN387)</f>
        <v>1</v>
      </c>
      <c r="CL387" s="9">
        <v>1</v>
      </c>
      <c r="CM387" s="9">
        <v>0</v>
      </c>
      <c r="CN387" s="9">
        <v>0</v>
      </c>
      <c r="CO387" s="6">
        <f t="shared" ref="CO387:CO450" si="145">SUM(CP387:CT387)</f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6">
        <f t="shared" ref="CU387:CU450" si="146">CV387</f>
        <v>0</v>
      </c>
      <c r="CV387" s="9">
        <v>0</v>
      </c>
      <c r="CW387" s="6">
        <f t="shared" si="131"/>
        <v>1</v>
      </c>
      <c r="CX387" s="9">
        <v>1</v>
      </c>
      <c r="CY387" s="6">
        <f t="shared" ref="CY387:CY450" si="147">SUM(CZ387:DB387)</f>
        <v>0</v>
      </c>
      <c r="CZ387" s="9">
        <v>0</v>
      </c>
      <c r="DA387" s="9">
        <v>0</v>
      </c>
      <c r="DB387" s="9">
        <v>0</v>
      </c>
      <c r="DC387" s="6">
        <f t="shared" ref="DC387:DC450" si="148">SUM(DD387:DE387)</f>
        <v>35</v>
      </c>
      <c r="DD387" s="9">
        <v>35</v>
      </c>
      <c r="DE387" s="9">
        <v>0</v>
      </c>
      <c r="DF387" s="10">
        <f t="shared" si="133"/>
        <v>395</v>
      </c>
    </row>
    <row r="388" spans="1:110" ht="15" customHeight="1">
      <c r="A388" s="12">
        <v>387</v>
      </c>
      <c r="B388" s="13" t="s">
        <v>123</v>
      </c>
      <c r="C388" s="3" t="s">
        <v>196</v>
      </c>
      <c r="D388" s="3" t="s">
        <v>197</v>
      </c>
      <c r="E388" s="4"/>
      <c r="F388" s="5">
        <f t="shared" si="132"/>
        <v>8111</v>
      </c>
      <c r="G388" s="6">
        <f t="shared" si="134"/>
        <v>0</v>
      </c>
      <c r="H388" s="7">
        <v>0</v>
      </c>
      <c r="I388" s="7">
        <v>0</v>
      </c>
      <c r="J388" s="7">
        <v>0</v>
      </c>
      <c r="K388" s="7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6">
        <f t="shared" si="135"/>
        <v>14</v>
      </c>
      <c r="R388" s="9">
        <v>0</v>
      </c>
      <c r="S388" s="9">
        <v>14</v>
      </c>
      <c r="T388" s="9">
        <v>0</v>
      </c>
      <c r="U388" s="9">
        <v>0</v>
      </c>
      <c r="V388" s="9">
        <v>0</v>
      </c>
      <c r="W388" s="9">
        <v>0</v>
      </c>
      <c r="X388" s="6">
        <f t="shared" si="136"/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6">
        <f t="shared" si="137"/>
        <v>923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923</v>
      </c>
      <c r="BB388" s="6">
        <f t="shared" si="138"/>
        <v>6252</v>
      </c>
      <c r="BC388" s="9">
        <v>0</v>
      </c>
      <c r="BD388" s="9">
        <v>0</v>
      </c>
      <c r="BE388" s="9">
        <v>83</v>
      </c>
      <c r="BF388" s="9">
        <v>0</v>
      </c>
      <c r="BG388" s="9">
        <v>0</v>
      </c>
      <c r="BH388" s="9">
        <v>0</v>
      </c>
      <c r="BI388" s="9">
        <v>0</v>
      </c>
      <c r="BJ388" s="9">
        <v>4569</v>
      </c>
      <c r="BK388" s="9">
        <v>0</v>
      </c>
      <c r="BL388" s="9">
        <v>1104</v>
      </c>
      <c r="BM388" s="9">
        <v>496</v>
      </c>
      <c r="BN388" s="8">
        <f t="shared" si="139"/>
        <v>212</v>
      </c>
      <c r="BO388" s="9">
        <v>0</v>
      </c>
      <c r="BP388" s="9">
        <v>212</v>
      </c>
      <c r="BQ388" s="9">
        <v>0</v>
      </c>
      <c r="BR388" s="6">
        <f t="shared" ref="BR388:BR451" si="149">SUM(BS388:BU388)</f>
        <v>27</v>
      </c>
      <c r="BS388" s="9">
        <v>27</v>
      </c>
      <c r="BT388" s="9">
        <f t="shared" ref="BT388:BU389" si="150">SUM(BU388:BW388)</f>
        <v>0</v>
      </c>
      <c r="BU388" s="9">
        <f t="shared" si="150"/>
        <v>0</v>
      </c>
      <c r="BV388" s="6">
        <f t="shared" si="140"/>
        <v>0</v>
      </c>
      <c r="BW388" s="9">
        <v>0</v>
      </c>
      <c r="BX388" s="6">
        <f t="shared" si="141"/>
        <v>0</v>
      </c>
      <c r="BY388" s="9">
        <v>0</v>
      </c>
      <c r="BZ388" s="9">
        <v>0</v>
      </c>
      <c r="CA388" s="9">
        <v>0</v>
      </c>
      <c r="CB388" s="6">
        <f t="shared" si="142"/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6">
        <f t="shared" si="143"/>
        <v>0</v>
      </c>
      <c r="CJ388" s="9">
        <v>0</v>
      </c>
      <c r="CK388" s="6">
        <f t="shared" si="144"/>
        <v>20</v>
      </c>
      <c r="CL388" s="9">
        <v>16</v>
      </c>
      <c r="CM388" s="9">
        <v>4</v>
      </c>
      <c r="CN388" s="9">
        <v>0</v>
      </c>
      <c r="CO388" s="6">
        <f t="shared" si="145"/>
        <v>623</v>
      </c>
      <c r="CP388" s="9">
        <v>623</v>
      </c>
      <c r="CQ388" s="9">
        <v>0</v>
      </c>
      <c r="CR388" s="9">
        <v>0</v>
      </c>
      <c r="CS388" s="9">
        <v>0</v>
      </c>
      <c r="CT388" s="9">
        <v>0</v>
      </c>
      <c r="CU388" s="6">
        <f t="shared" si="146"/>
        <v>0</v>
      </c>
      <c r="CV388" s="9">
        <v>0</v>
      </c>
      <c r="CW388" s="6">
        <f t="shared" ref="CW388:CW451" si="151">CX388</f>
        <v>11</v>
      </c>
      <c r="CX388" s="9">
        <v>11</v>
      </c>
      <c r="CY388" s="6">
        <f t="shared" si="147"/>
        <v>0</v>
      </c>
      <c r="CZ388" s="9">
        <v>0</v>
      </c>
      <c r="DA388" s="9">
        <v>0</v>
      </c>
      <c r="DB388" s="9">
        <v>0</v>
      </c>
      <c r="DC388" s="6">
        <f t="shared" si="148"/>
        <v>29</v>
      </c>
      <c r="DD388" s="9">
        <v>29</v>
      </c>
      <c r="DE388" s="9">
        <v>0</v>
      </c>
      <c r="DF388" s="10">
        <f t="shared" si="133"/>
        <v>8111</v>
      </c>
    </row>
    <row r="389" spans="1:110" ht="15" customHeight="1">
      <c r="A389" s="12">
        <v>388</v>
      </c>
      <c r="B389" s="13" t="s">
        <v>124</v>
      </c>
      <c r="C389" s="3" t="s">
        <v>196</v>
      </c>
      <c r="D389" s="3" t="s">
        <v>197</v>
      </c>
      <c r="E389" s="4"/>
      <c r="F389" s="5">
        <f t="shared" si="132"/>
        <v>1396</v>
      </c>
      <c r="G389" s="6">
        <f t="shared" si="134"/>
        <v>0</v>
      </c>
      <c r="H389" s="7">
        <v>0</v>
      </c>
      <c r="I389" s="7">
        <v>0</v>
      </c>
      <c r="J389" s="7">
        <v>0</v>
      </c>
      <c r="K389" s="7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6">
        <f t="shared" si="135"/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6">
        <f t="shared" si="136"/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6">
        <f t="shared" si="137"/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6">
        <f t="shared" si="138"/>
        <v>1298</v>
      </c>
      <c r="BC389" s="9">
        <v>0</v>
      </c>
      <c r="BD389" s="9">
        <v>0</v>
      </c>
      <c r="BE389" s="9"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1298</v>
      </c>
      <c r="BK389" s="9">
        <v>0</v>
      </c>
      <c r="BL389" s="9">
        <v>0</v>
      </c>
      <c r="BM389" s="9">
        <v>0</v>
      </c>
      <c r="BN389" s="8">
        <f t="shared" si="139"/>
        <v>3</v>
      </c>
      <c r="BO389" s="9">
        <v>0</v>
      </c>
      <c r="BP389" s="9">
        <v>0</v>
      </c>
      <c r="BQ389" s="9">
        <v>3</v>
      </c>
      <c r="BR389" s="6">
        <f t="shared" si="149"/>
        <v>9</v>
      </c>
      <c r="BS389" s="9">
        <v>0</v>
      </c>
      <c r="BT389" s="9">
        <v>9</v>
      </c>
      <c r="BU389" s="9">
        <f t="shared" si="150"/>
        <v>0</v>
      </c>
      <c r="BV389" s="6">
        <f t="shared" si="140"/>
        <v>0</v>
      </c>
      <c r="BW389" s="9">
        <v>0</v>
      </c>
      <c r="BX389" s="6">
        <f t="shared" si="141"/>
        <v>0</v>
      </c>
      <c r="BY389" s="9">
        <v>0</v>
      </c>
      <c r="BZ389" s="9">
        <v>0</v>
      </c>
      <c r="CA389" s="9">
        <v>0</v>
      </c>
      <c r="CB389" s="6">
        <f t="shared" si="142"/>
        <v>1</v>
      </c>
      <c r="CC389" s="9">
        <v>0</v>
      </c>
      <c r="CD389" s="9">
        <v>1</v>
      </c>
      <c r="CE389" s="9">
        <v>0</v>
      </c>
      <c r="CF389" s="9">
        <v>0</v>
      </c>
      <c r="CG389" s="9">
        <v>0</v>
      </c>
      <c r="CH389" s="9">
        <v>0</v>
      </c>
      <c r="CI389" s="6">
        <f t="shared" si="143"/>
        <v>0</v>
      </c>
      <c r="CJ389" s="9">
        <v>0</v>
      </c>
      <c r="CK389" s="6">
        <f t="shared" si="144"/>
        <v>4</v>
      </c>
      <c r="CL389" s="9">
        <v>4</v>
      </c>
      <c r="CM389" s="9">
        <v>0</v>
      </c>
      <c r="CN389" s="9">
        <v>0</v>
      </c>
      <c r="CO389" s="6">
        <f t="shared" si="145"/>
        <v>55</v>
      </c>
      <c r="CP389" s="9">
        <v>55</v>
      </c>
      <c r="CQ389" s="9">
        <v>0</v>
      </c>
      <c r="CR389" s="9">
        <v>0</v>
      </c>
      <c r="CS389" s="9">
        <v>0</v>
      </c>
      <c r="CT389" s="9">
        <v>0</v>
      </c>
      <c r="CU389" s="6">
        <f t="shared" si="146"/>
        <v>0</v>
      </c>
      <c r="CV389" s="9">
        <v>0</v>
      </c>
      <c r="CW389" s="6">
        <f t="shared" si="151"/>
        <v>5</v>
      </c>
      <c r="CX389" s="9">
        <v>5</v>
      </c>
      <c r="CY389" s="6">
        <f t="shared" si="147"/>
        <v>0</v>
      </c>
      <c r="CZ389" s="9">
        <v>0</v>
      </c>
      <c r="DA389" s="9">
        <v>0</v>
      </c>
      <c r="DB389" s="9">
        <v>0</v>
      </c>
      <c r="DC389" s="6">
        <f t="shared" si="148"/>
        <v>21</v>
      </c>
      <c r="DD389" s="9">
        <v>21</v>
      </c>
      <c r="DE389" s="9">
        <v>0</v>
      </c>
      <c r="DF389" s="10">
        <f t="shared" si="133"/>
        <v>1396</v>
      </c>
    </row>
    <row r="390" spans="1:110" ht="15" customHeight="1">
      <c r="A390" s="12">
        <v>389</v>
      </c>
      <c r="B390" s="13" t="s">
        <v>125</v>
      </c>
      <c r="C390" s="3" t="s">
        <v>196</v>
      </c>
      <c r="D390" s="3" t="s">
        <v>197</v>
      </c>
      <c r="E390" s="4"/>
      <c r="F390" s="5">
        <f t="shared" si="132"/>
        <v>1032</v>
      </c>
      <c r="G390" s="6">
        <f t="shared" si="134"/>
        <v>0</v>
      </c>
      <c r="H390" s="7">
        <v>0</v>
      </c>
      <c r="I390" s="7">
        <v>0</v>
      </c>
      <c r="J390" s="7">
        <v>0</v>
      </c>
      <c r="K390" s="7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6">
        <f t="shared" si="135"/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6">
        <f t="shared" si="136"/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6">
        <f t="shared" si="137"/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6">
        <f t="shared" si="138"/>
        <v>998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998</v>
      </c>
      <c r="BK390" s="9">
        <v>0</v>
      </c>
      <c r="BL390" s="9">
        <v>0</v>
      </c>
      <c r="BM390" s="9">
        <v>0</v>
      </c>
      <c r="BN390" s="8">
        <f t="shared" si="139"/>
        <v>0</v>
      </c>
      <c r="BO390" s="9">
        <v>0</v>
      </c>
      <c r="BP390" s="9">
        <v>0</v>
      </c>
      <c r="BQ390" s="9">
        <v>0</v>
      </c>
      <c r="BR390" s="6">
        <f t="shared" si="149"/>
        <v>0</v>
      </c>
      <c r="BS390" s="9">
        <v>0</v>
      </c>
      <c r="BT390" s="9">
        <v>0</v>
      </c>
      <c r="BU390" s="9">
        <v>0</v>
      </c>
      <c r="BV390" s="6">
        <f t="shared" si="140"/>
        <v>0</v>
      </c>
      <c r="BW390" s="9">
        <v>0</v>
      </c>
      <c r="BX390" s="6">
        <f t="shared" si="141"/>
        <v>0</v>
      </c>
      <c r="BY390" s="9">
        <v>0</v>
      </c>
      <c r="BZ390" s="9">
        <v>0</v>
      </c>
      <c r="CA390" s="9">
        <v>0</v>
      </c>
      <c r="CB390" s="6">
        <f t="shared" si="142"/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6">
        <f t="shared" si="143"/>
        <v>0</v>
      </c>
      <c r="CJ390" s="9">
        <v>0</v>
      </c>
      <c r="CK390" s="6">
        <f t="shared" si="144"/>
        <v>0</v>
      </c>
      <c r="CL390" s="9">
        <v>0</v>
      </c>
      <c r="CM390" s="9">
        <v>0</v>
      </c>
      <c r="CN390" s="9">
        <v>0</v>
      </c>
      <c r="CO390" s="6">
        <f t="shared" si="145"/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6">
        <f t="shared" si="146"/>
        <v>0</v>
      </c>
      <c r="CV390" s="9">
        <v>0</v>
      </c>
      <c r="CW390" s="6">
        <f t="shared" si="151"/>
        <v>10</v>
      </c>
      <c r="CX390" s="9">
        <v>10</v>
      </c>
      <c r="CY390" s="6">
        <f t="shared" si="147"/>
        <v>0</v>
      </c>
      <c r="CZ390" s="9">
        <v>0</v>
      </c>
      <c r="DA390" s="9">
        <v>0</v>
      </c>
      <c r="DB390" s="9">
        <v>0</v>
      </c>
      <c r="DC390" s="6">
        <f t="shared" si="148"/>
        <v>24</v>
      </c>
      <c r="DD390" s="9">
        <v>24</v>
      </c>
      <c r="DE390" s="9">
        <v>0</v>
      </c>
      <c r="DF390" s="10">
        <f t="shared" si="133"/>
        <v>1032</v>
      </c>
    </row>
    <row r="391" spans="1:110" ht="15" customHeight="1">
      <c r="A391" s="12">
        <v>390</v>
      </c>
      <c r="B391" s="13" t="s">
        <v>126</v>
      </c>
      <c r="C391" s="3" t="s">
        <v>196</v>
      </c>
      <c r="D391" s="3" t="s">
        <v>197</v>
      </c>
      <c r="E391" s="4"/>
      <c r="F391" s="5">
        <f t="shared" si="132"/>
        <v>11455</v>
      </c>
      <c r="G391" s="6">
        <f t="shared" si="134"/>
        <v>0</v>
      </c>
      <c r="H391" s="7">
        <v>0</v>
      </c>
      <c r="I391" s="7">
        <v>0</v>
      </c>
      <c r="J391" s="7">
        <v>0</v>
      </c>
      <c r="K391" s="7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6">
        <f t="shared" si="135"/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6">
        <f t="shared" si="136"/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6">
        <f t="shared" si="137"/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6">
        <f t="shared" si="138"/>
        <v>11026</v>
      </c>
      <c r="BC391" s="9">
        <v>0</v>
      </c>
      <c r="BD391" s="9">
        <v>0</v>
      </c>
      <c r="BE391" s="9">
        <v>309</v>
      </c>
      <c r="BF391" s="9">
        <v>0</v>
      </c>
      <c r="BG391" s="9">
        <v>0</v>
      </c>
      <c r="BH391" s="9">
        <v>0</v>
      </c>
      <c r="BI391" s="9">
        <v>0</v>
      </c>
      <c r="BJ391" s="9">
        <v>6144</v>
      </c>
      <c r="BK391" s="9">
        <v>0</v>
      </c>
      <c r="BL391" s="9">
        <v>6</v>
      </c>
      <c r="BM391" s="9">
        <v>4567</v>
      </c>
      <c r="BN391" s="8">
        <f t="shared" si="139"/>
        <v>325</v>
      </c>
      <c r="BO391" s="9">
        <v>156</v>
      </c>
      <c r="BP391" s="9">
        <v>169</v>
      </c>
      <c r="BQ391" s="9">
        <v>0</v>
      </c>
      <c r="BR391" s="6">
        <f t="shared" si="149"/>
        <v>12</v>
      </c>
      <c r="BS391" s="9">
        <v>12</v>
      </c>
      <c r="BT391" s="9">
        <v>0</v>
      </c>
      <c r="BU391" s="9">
        <v>0</v>
      </c>
      <c r="BV391" s="6">
        <f t="shared" si="140"/>
        <v>0</v>
      </c>
      <c r="BW391" s="9">
        <v>0</v>
      </c>
      <c r="BX391" s="6">
        <f t="shared" si="141"/>
        <v>5</v>
      </c>
      <c r="BY391" s="9">
        <v>5</v>
      </c>
      <c r="BZ391" s="9">
        <v>0</v>
      </c>
      <c r="CA391" s="9">
        <v>0</v>
      </c>
      <c r="CB391" s="6">
        <f t="shared" si="142"/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6">
        <f t="shared" si="143"/>
        <v>0</v>
      </c>
      <c r="CJ391" s="9">
        <v>0</v>
      </c>
      <c r="CK391" s="6">
        <f t="shared" si="144"/>
        <v>0</v>
      </c>
      <c r="CL391" s="9">
        <v>0</v>
      </c>
      <c r="CM391" s="9">
        <v>0</v>
      </c>
      <c r="CN391" s="9">
        <v>0</v>
      </c>
      <c r="CO391" s="6">
        <f t="shared" si="145"/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6">
        <f t="shared" si="146"/>
        <v>0</v>
      </c>
      <c r="CV391" s="9">
        <v>0</v>
      </c>
      <c r="CW391" s="6">
        <f t="shared" si="151"/>
        <v>55</v>
      </c>
      <c r="CX391" s="9">
        <v>55</v>
      </c>
      <c r="CY391" s="6">
        <f t="shared" si="147"/>
        <v>0</v>
      </c>
      <c r="CZ391" s="9">
        <v>0</v>
      </c>
      <c r="DA391" s="9">
        <v>0</v>
      </c>
      <c r="DB391" s="9">
        <v>0</v>
      </c>
      <c r="DC391" s="6">
        <f t="shared" si="148"/>
        <v>32</v>
      </c>
      <c r="DD391" s="9">
        <v>32</v>
      </c>
      <c r="DE391" s="9">
        <v>0</v>
      </c>
      <c r="DF391" s="10">
        <f t="shared" si="133"/>
        <v>11455</v>
      </c>
    </row>
    <row r="392" spans="1:110" ht="15" customHeight="1">
      <c r="A392" s="12">
        <v>391</v>
      </c>
      <c r="B392" s="13" t="s">
        <v>127</v>
      </c>
      <c r="C392" s="3" t="s">
        <v>196</v>
      </c>
      <c r="D392" s="3" t="s">
        <v>197</v>
      </c>
      <c r="E392" s="4"/>
      <c r="F392" s="5">
        <f t="shared" si="132"/>
        <v>55456</v>
      </c>
      <c r="G392" s="6">
        <f t="shared" si="134"/>
        <v>0</v>
      </c>
      <c r="H392" s="7">
        <v>0</v>
      </c>
      <c r="I392" s="7">
        <v>0</v>
      </c>
      <c r="J392" s="7">
        <v>0</v>
      </c>
      <c r="K392" s="7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6">
        <f t="shared" si="135"/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6">
        <f t="shared" si="136"/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6">
        <f t="shared" si="137"/>
        <v>6013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6013</v>
      </c>
      <c r="BB392" s="6">
        <f t="shared" si="138"/>
        <v>40806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18297</v>
      </c>
      <c r="BK392" s="9">
        <v>0</v>
      </c>
      <c r="BL392" s="9">
        <v>49</v>
      </c>
      <c r="BM392" s="9">
        <v>22460</v>
      </c>
      <c r="BN392" s="8">
        <f t="shared" si="139"/>
        <v>6383</v>
      </c>
      <c r="BO392" s="9">
        <v>0</v>
      </c>
      <c r="BP392" s="9">
        <v>5958</v>
      </c>
      <c r="BQ392" s="9">
        <v>425</v>
      </c>
      <c r="BR392" s="6">
        <f t="shared" si="149"/>
        <v>4</v>
      </c>
      <c r="BS392" s="9">
        <v>4</v>
      </c>
      <c r="BT392" s="9">
        <v>0</v>
      </c>
      <c r="BU392" s="9">
        <v>0</v>
      </c>
      <c r="BV392" s="6">
        <f t="shared" si="140"/>
        <v>0</v>
      </c>
      <c r="BW392" s="9">
        <v>0</v>
      </c>
      <c r="BX392" s="6">
        <f t="shared" si="141"/>
        <v>0</v>
      </c>
      <c r="BY392" s="9">
        <v>0</v>
      </c>
      <c r="BZ392" s="9">
        <v>0</v>
      </c>
      <c r="CA392" s="9">
        <v>0</v>
      </c>
      <c r="CB392" s="6">
        <f t="shared" si="142"/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6">
        <f t="shared" si="143"/>
        <v>0</v>
      </c>
      <c r="CJ392" s="9">
        <v>0</v>
      </c>
      <c r="CK392" s="6">
        <f t="shared" si="144"/>
        <v>0</v>
      </c>
      <c r="CL392" s="9">
        <v>0</v>
      </c>
      <c r="CM392" s="9">
        <v>0</v>
      </c>
      <c r="CN392" s="9">
        <v>0</v>
      </c>
      <c r="CO392" s="6">
        <f t="shared" si="145"/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6">
        <f t="shared" si="146"/>
        <v>0</v>
      </c>
      <c r="CV392" s="9">
        <v>0</v>
      </c>
      <c r="CW392" s="6">
        <f t="shared" si="151"/>
        <v>1290</v>
      </c>
      <c r="CX392" s="9">
        <v>1290</v>
      </c>
      <c r="CY392" s="6">
        <f t="shared" si="147"/>
        <v>0</v>
      </c>
      <c r="CZ392" s="9">
        <v>0</v>
      </c>
      <c r="DA392" s="9">
        <v>0</v>
      </c>
      <c r="DB392" s="9">
        <v>0</v>
      </c>
      <c r="DC392" s="6">
        <f t="shared" si="148"/>
        <v>960</v>
      </c>
      <c r="DD392" s="9">
        <v>872</v>
      </c>
      <c r="DE392" s="9">
        <v>88</v>
      </c>
      <c r="DF392" s="10">
        <f t="shared" si="133"/>
        <v>55456</v>
      </c>
    </row>
    <row r="393" spans="1:110" ht="15" customHeight="1">
      <c r="A393" s="12">
        <v>392</v>
      </c>
      <c r="B393" s="13" t="s">
        <v>128</v>
      </c>
      <c r="C393" s="3" t="s">
        <v>196</v>
      </c>
      <c r="D393" s="3" t="s">
        <v>197</v>
      </c>
      <c r="E393" s="4"/>
      <c r="F393" s="5">
        <f t="shared" si="132"/>
        <v>308</v>
      </c>
      <c r="G393" s="6">
        <f t="shared" si="134"/>
        <v>0</v>
      </c>
      <c r="H393" s="7">
        <v>0</v>
      </c>
      <c r="I393" s="7">
        <v>0</v>
      </c>
      <c r="J393" s="7">
        <v>0</v>
      </c>
      <c r="K393" s="7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6">
        <f t="shared" si="135"/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6">
        <f t="shared" si="136"/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6">
        <f t="shared" si="137"/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6">
        <f t="shared" si="138"/>
        <v>288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288</v>
      </c>
      <c r="BK393" s="9">
        <v>0</v>
      </c>
      <c r="BL393" s="9">
        <v>0</v>
      </c>
      <c r="BM393" s="9">
        <v>0</v>
      </c>
      <c r="BN393" s="8">
        <f t="shared" si="139"/>
        <v>0</v>
      </c>
      <c r="BO393" s="9">
        <v>0</v>
      </c>
      <c r="BP393" s="9">
        <v>0</v>
      </c>
      <c r="BQ393" s="9">
        <v>0</v>
      </c>
      <c r="BR393" s="6">
        <f t="shared" si="149"/>
        <v>0</v>
      </c>
      <c r="BS393" s="9">
        <v>0</v>
      </c>
      <c r="BT393" s="9">
        <v>0</v>
      </c>
      <c r="BU393" s="9">
        <v>0</v>
      </c>
      <c r="BV393" s="6">
        <f t="shared" si="140"/>
        <v>0</v>
      </c>
      <c r="BW393" s="9">
        <v>0</v>
      </c>
      <c r="BX393" s="6">
        <f t="shared" si="141"/>
        <v>0</v>
      </c>
      <c r="BY393" s="9">
        <v>0</v>
      </c>
      <c r="BZ393" s="9">
        <v>0</v>
      </c>
      <c r="CA393" s="9">
        <v>0</v>
      </c>
      <c r="CB393" s="6">
        <f t="shared" si="142"/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6">
        <f t="shared" si="143"/>
        <v>0</v>
      </c>
      <c r="CJ393" s="9">
        <v>0</v>
      </c>
      <c r="CK393" s="6">
        <f t="shared" si="144"/>
        <v>0</v>
      </c>
      <c r="CL393" s="9">
        <v>0</v>
      </c>
      <c r="CM393" s="9">
        <v>0</v>
      </c>
      <c r="CN393" s="9">
        <v>0</v>
      </c>
      <c r="CO393" s="6">
        <f t="shared" si="145"/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6">
        <f t="shared" si="146"/>
        <v>0</v>
      </c>
      <c r="CV393" s="9">
        <v>0</v>
      </c>
      <c r="CW393" s="6">
        <f t="shared" si="151"/>
        <v>9</v>
      </c>
      <c r="CX393" s="9">
        <v>9</v>
      </c>
      <c r="CY393" s="6">
        <f t="shared" si="147"/>
        <v>0</v>
      </c>
      <c r="CZ393" s="9">
        <v>0</v>
      </c>
      <c r="DA393" s="9">
        <v>0</v>
      </c>
      <c r="DB393" s="9">
        <v>0</v>
      </c>
      <c r="DC393" s="6">
        <f t="shared" si="148"/>
        <v>11</v>
      </c>
      <c r="DD393" s="9">
        <v>11</v>
      </c>
      <c r="DE393" s="9">
        <v>0</v>
      </c>
      <c r="DF393" s="10">
        <f t="shared" si="133"/>
        <v>308</v>
      </c>
    </row>
    <row r="394" spans="1:110" ht="15" customHeight="1">
      <c r="A394" s="12">
        <v>393</v>
      </c>
      <c r="B394" s="13" t="s">
        <v>129</v>
      </c>
      <c r="C394" s="3" t="s">
        <v>196</v>
      </c>
      <c r="D394" s="3" t="s">
        <v>197</v>
      </c>
      <c r="E394" s="4"/>
      <c r="F394" s="5">
        <f t="shared" si="132"/>
        <v>9864</v>
      </c>
      <c r="G394" s="6">
        <f t="shared" si="134"/>
        <v>0</v>
      </c>
      <c r="H394" s="7">
        <v>0</v>
      </c>
      <c r="I394" s="7">
        <v>0</v>
      </c>
      <c r="J394" s="7">
        <v>0</v>
      </c>
      <c r="K394" s="7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6">
        <f t="shared" si="135"/>
        <v>1</v>
      </c>
      <c r="R394" s="9">
        <v>0</v>
      </c>
      <c r="S394" s="9">
        <v>1</v>
      </c>
      <c r="T394" s="9">
        <v>0</v>
      </c>
      <c r="U394" s="9">
        <v>0</v>
      </c>
      <c r="V394" s="9">
        <v>0</v>
      </c>
      <c r="W394" s="9">
        <v>0</v>
      </c>
      <c r="X394" s="6">
        <f t="shared" si="136"/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6">
        <f t="shared" si="137"/>
        <v>1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1</v>
      </c>
      <c r="BB394" s="6">
        <f t="shared" si="138"/>
        <v>9677</v>
      </c>
      <c r="BC394" s="9">
        <v>0</v>
      </c>
      <c r="BD394" s="9">
        <v>0</v>
      </c>
      <c r="BE394" s="9">
        <v>550</v>
      </c>
      <c r="BF394" s="9">
        <v>3595</v>
      </c>
      <c r="BG394" s="9">
        <v>0</v>
      </c>
      <c r="BH394" s="9">
        <v>0</v>
      </c>
      <c r="BI394" s="9">
        <v>0</v>
      </c>
      <c r="BJ394" s="9">
        <v>5501</v>
      </c>
      <c r="BK394" s="9">
        <v>0</v>
      </c>
      <c r="BL394" s="9">
        <v>31</v>
      </c>
      <c r="BM394" s="9">
        <v>0</v>
      </c>
      <c r="BN394" s="8">
        <f t="shared" si="139"/>
        <v>131</v>
      </c>
      <c r="BO394" s="9">
        <v>0</v>
      </c>
      <c r="BP394" s="9">
        <v>9</v>
      </c>
      <c r="BQ394" s="9">
        <v>122</v>
      </c>
      <c r="BR394" s="6">
        <f t="shared" si="149"/>
        <v>0</v>
      </c>
      <c r="BS394" s="9">
        <v>0</v>
      </c>
      <c r="BT394" s="9">
        <v>0</v>
      </c>
      <c r="BU394" s="9">
        <v>0</v>
      </c>
      <c r="BV394" s="6">
        <f t="shared" si="140"/>
        <v>0</v>
      </c>
      <c r="BW394" s="9">
        <v>0</v>
      </c>
      <c r="BX394" s="6">
        <f t="shared" si="141"/>
        <v>0</v>
      </c>
      <c r="BY394" s="9">
        <v>0</v>
      </c>
      <c r="BZ394" s="9">
        <v>0</v>
      </c>
      <c r="CA394" s="9">
        <v>0</v>
      </c>
      <c r="CB394" s="6">
        <f t="shared" si="142"/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6">
        <f t="shared" si="143"/>
        <v>0</v>
      </c>
      <c r="CJ394" s="9">
        <v>0</v>
      </c>
      <c r="CK394" s="6">
        <f t="shared" si="144"/>
        <v>0</v>
      </c>
      <c r="CL394" s="9">
        <v>0</v>
      </c>
      <c r="CM394" s="9">
        <v>0</v>
      </c>
      <c r="CN394" s="9">
        <v>0</v>
      </c>
      <c r="CO394" s="6">
        <f t="shared" si="145"/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6">
        <f t="shared" si="146"/>
        <v>0</v>
      </c>
      <c r="CV394" s="9">
        <v>0</v>
      </c>
      <c r="CW394" s="6">
        <f t="shared" si="151"/>
        <v>28</v>
      </c>
      <c r="CX394" s="9">
        <v>28</v>
      </c>
      <c r="CY394" s="6">
        <f t="shared" si="147"/>
        <v>0</v>
      </c>
      <c r="CZ394" s="9">
        <v>0</v>
      </c>
      <c r="DA394" s="9">
        <v>0</v>
      </c>
      <c r="DB394" s="9">
        <v>0</v>
      </c>
      <c r="DC394" s="6">
        <f t="shared" si="148"/>
        <v>26</v>
      </c>
      <c r="DD394" s="9">
        <v>26</v>
      </c>
      <c r="DE394" s="9">
        <v>0</v>
      </c>
      <c r="DF394" s="10">
        <f t="shared" si="133"/>
        <v>9864</v>
      </c>
    </row>
    <row r="395" spans="1:110" ht="15" customHeight="1">
      <c r="A395" s="12">
        <v>394</v>
      </c>
      <c r="B395" s="13" t="s">
        <v>130</v>
      </c>
      <c r="C395" s="3" t="s">
        <v>196</v>
      </c>
      <c r="D395" s="3" t="s">
        <v>197</v>
      </c>
      <c r="E395" s="4"/>
      <c r="F395" s="5">
        <f t="shared" si="132"/>
        <v>10622</v>
      </c>
      <c r="G395" s="6">
        <f t="shared" si="134"/>
        <v>0</v>
      </c>
      <c r="H395" s="7">
        <v>0</v>
      </c>
      <c r="I395" s="7">
        <v>0</v>
      </c>
      <c r="J395" s="7">
        <v>0</v>
      </c>
      <c r="K395" s="7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6">
        <f t="shared" si="135"/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6">
        <f t="shared" si="136"/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6">
        <f t="shared" si="137"/>
        <v>193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193</v>
      </c>
      <c r="AY395" s="9">
        <v>0</v>
      </c>
      <c r="AZ395" s="9">
        <v>0</v>
      </c>
      <c r="BA395" s="9">
        <v>0</v>
      </c>
      <c r="BB395" s="6">
        <f t="shared" si="138"/>
        <v>9461</v>
      </c>
      <c r="BC395" s="9">
        <v>0</v>
      </c>
      <c r="BD395" s="9">
        <v>40</v>
      </c>
      <c r="BE395" s="9">
        <v>0</v>
      </c>
      <c r="BF395" s="9">
        <v>5</v>
      </c>
      <c r="BG395" s="9">
        <v>0</v>
      </c>
      <c r="BH395" s="9">
        <v>0</v>
      </c>
      <c r="BI395" s="9">
        <v>0</v>
      </c>
      <c r="BJ395" s="9">
        <v>9410</v>
      </c>
      <c r="BK395" s="9">
        <v>0</v>
      </c>
      <c r="BL395" s="9">
        <v>6</v>
      </c>
      <c r="BM395" s="9">
        <v>0</v>
      </c>
      <c r="BN395" s="8">
        <f t="shared" si="139"/>
        <v>758</v>
      </c>
      <c r="BO395" s="9">
        <v>3</v>
      </c>
      <c r="BP395" s="9">
        <v>18</v>
      </c>
      <c r="BQ395" s="9">
        <v>737</v>
      </c>
      <c r="BR395" s="6">
        <f t="shared" si="149"/>
        <v>0</v>
      </c>
      <c r="BS395" s="9">
        <v>0</v>
      </c>
      <c r="BT395" s="9">
        <v>0</v>
      </c>
      <c r="BU395" s="9">
        <v>0</v>
      </c>
      <c r="BV395" s="6">
        <f t="shared" si="140"/>
        <v>0</v>
      </c>
      <c r="BW395" s="9">
        <v>0</v>
      </c>
      <c r="BX395" s="6">
        <f t="shared" si="141"/>
        <v>0</v>
      </c>
      <c r="BY395" s="9">
        <v>0</v>
      </c>
      <c r="BZ395" s="9">
        <v>0</v>
      </c>
      <c r="CA395" s="9">
        <v>0</v>
      </c>
      <c r="CB395" s="6">
        <f t="shared" si="142"/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6">
        <f t="shared" si="143"/>
        <v>0</v>
      </c>
      <c r="CJ395" s="9">
        <v>0</v>
      </c>
      <c r="CK395" s="6">
        <f t="shared" si="144"/>
        <v>127</v>
      </c>
      <c r="CL395" s="9">
        <v>34</v>
      </c>
      <c r="CM395" s="9">
        <v>93</v>
      </c>
      <c r="CN395" s="9">
        <v>0</v>
      </c>
      <c r="CO395" s="6">
        <f t="shared" si="145"/>
        <v>1</v>
      </c>
      <c r="CP395" s="9">
        <v>1</v>
      </c>
      <c r="CQ395" s="9">
        <v>0</v>
      </c>
      <c r="CR395" s="9">
        <v>0</v>
      </c>
      <c r="CS395" s="9">
        <v>0</v>
      </c>
      <c r="CT395" s="9">
        <v>0</v>
      </c>
      <c r="CU395" s="6">
        <f t="shared" si="146"/>
        <v>0</v>
      </c>
      <c r="CV395" s="9">
        <v>0</v>
      </c>
      <c r="CW395" s="6">
        <f t="shared" si="151"/>
        <v>40</v>
      </c>
      <c r="CX395" s="9">
        <v>40</v>
      </c>
      <c r="CY395" s="6">
        <f t="shared" si="147"/>
        <v>0</v>
      </c>
      <c r="CZ395" s="9">
        <v>0</v>
      </c>
      <c r="DA395" s="9">
        <v>0</v>
      </c>
      <c r="DB395" s="9">
        <v>0</v>
      </c>
      <c r="DC395" s="6">
        <f t="shared" si="148"/>
        <v>42</v>
      </c>
      <c r="DD395" s="9">
        <v>42</v>
      </c>
      <c r="DE395" s="9">
        <v>0</v>
      </c>
      <c r="DF395" s="10">
        <f t="shared" si="133"/>
        <v>10622</v>
      </c>
    </row>
    <row r="396" spans="1:110" ht="15" customHeight="1">
      <c r="A396" s="12">
        <v>395</v>
      </c>
      <c r="B396" s="13" t="s">
        <v>131</v>
      </c>
      <c r="C396" s="3" t="s">
        <v>196</v>
      </c>
      <c r="D396" s="3" t="s">
        <v>197</v>
      </c>
      <c r="E396" s="4"/>
      <c r="F396" s="5">
        <f t="shared" si="132"/>
        <v>10285</v>
      </c>
      <c r="G396" s="6">
        <f t="shared" si="134"/>
        <v>0</v>
      </c>
      <c r="H396" s="7">
        <v>0</v>
      </c>
      <c r="I396" s="7">
        <v>0</v>
      </c>
      <c r="J396" s="7">
        <v>0</v>
      </c>
      <c r="K396" s="7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6">
        <f t="shared" si="135"/>
        <v>19</v>
      </c>
      <c r="R396" s="9">
        <v>0</v>
      </c>
      <c r="S396" s="9">
        <v>19</v>
      </c>
      <c r="T396" s="9">
        <v>0</v>
      </c>
      <c r="U396" s="9">
        <v>0</v>
      </c>
      <c r="V396" s="9">
        <v>0</v>
      </c>
      <c r="W396" s="9">
        <v>0</v>
      </c>
      <c r="X396" s="6">
        <f t="shared" si="136"/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6">
        <f t="shared" si="137"/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6">
        <f t="shared" si="138"/>
        <v>6713</v>
      </c>
      <c r="BC396" s="9">
        <v>0</v>
      </c>
      <c r="BD396" s="9">
        <v>40</v>
      </c>
      <c r="BE396" s="9"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6661</v>
      </c>
      <c r="BK396" s="9">
        <v>0</v>
      </c>
      <c r="BL396" s="9">
        <v>12</v>
      </c>
      <c r="BM396" s="9">
        <v>0</v>
      </c>
      <c r="BN396" s="8">
        <f t="shared" si="139"/>
        <v>1171</v>
      </c>
      <c r="BO396" s="9">
        <v>19</v>
      </c>
      <c r="BP396" s="9">
        <v>0</v>
      </c>
      <c r="BQ396" s="9">
        <v>1152</v>
      </c>
      <c r="BR396" s="6">
        <f t="shared" si="149"/>
        <v>1844</v>
      </c>
      <c r="BS396" s="9">
        <v>0</v>
      </c>
      <c r="BT396" s="9">
        <v>1844</v>
      </c>
      <c r="BU396" s="9">
        <v>0</v>
      </c>
      <c r="BV396" s="6">
        <f t="shared" si="140"/>
        <v>0</v>
      </c>
      <c r="BW396" s="9">
        <v>0</v>
      </c>
      <c r="BX396" s="6">
        <f t="shared" si="141"/>
        <v>0</v>
      </c>
      <c r="BY396" s="9">
        <v>0</v>
      </c>
      <c r="BZ396" s="9">
        <v>0</v>
      </c>
      <c r="CA396" s="9">
        <v>0</v>
      </c>
      <c r="CB396" s="6">
        <f t="shared" si="142"/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6">
        <f t="shared" si="143"/>
        <v>0</v>
      </c>
      <c r="CJ396" s="9">
        <v>0</v>
      </c>
      <c r="CK396" s="6">
        <f t="shared" si="144"/>
        <v>144</v>
      </c>
      <c r="CL396" s="9">
        <v>8</v>
      </c>
      <c r="CM396" s="9">
        <v>136</v>
      </c>
      <c r="CN396" s="9">
        <v>0</v>
      </c>
      <c r="CO396" s="6">
        <f t="shared" si="145"/>
        <v>166</v>
      </c>
      <c r="CP396" s="9">
        <v>166</v>
      </c>
      <c r="CQ396" s="9">
        <v>0</v>
      </c>
      <c r="CR396" s="9">
        <v>0</v>
      </c>
      <c r="CS396" s="9">
        <v>0</v>
      </c>
      <c r="CT396" s="9">
        <v>0</v>
      </c>
      <c r="CU396" s="6">
        <f t="shared" si="146"/>
        <v>0</v>
      </c>
      <c r="CV396" s="9">
        <v>0</v>
      </c>
      <c r="CW396" s="6">
        <f t="shared" si="151"/>
        <v>45</v>
      </c>
      <c r="CX396" s="9">
        <v>45</v>
      </c>
      <c r="CY396" s="6">
        <f t="shared" si="147"/>
        <v>0</v>
      </c>
      <c r="CZ396" s="9">
        <v>0</v>
      </c>
      <c r="DA396" s="9">
        <v>0</v>
      </c>
      <c r="DB396" s="9">
        <v>0</v>
      </c>
      <c r="DC396" s="6">
        <f t="shared" si="148"/>
        <v>183</v>
      </c>
      <c r="DD396" s="9">
        <v>183</v>
      </c>
      <c r="DE396" s="9">
        <v>0</v>
      </c>
      <c r="DF396" s="10">
        <f t="shared" si="133"/>
        <v>10285</v>
      </c>
    </row>
    <row r="397" spans="1:110" ht="15" customHeight="1">
      <c r="A397" s="12">
        <v>396</v>
      </c>
      <c r="B397" s="13" t="s">
        <v>132</v>
      </c>
      <c r="C397" s="3" t="s">
        <v>196</v>
      </c>
      <c r="D397" s="3" t="s">
        <v>197</v>
      </c>
      <c r="E397" s="4"/>
      <c r="F397" s="5">
        <f t="shared" si="132"/>
        <v>3168</v>
      </c>
      <c r="G397" s="6">
        <f t="shared" si="134"/>
        <v>0</v>
      </c>
      <c r="H397" s="7">
        <v>0</v>
      </c>
      <c r="I397" s="7">
        <v>0</v>
      </c>
      <c r="J397" s="7">
        <v>0</v>
      </c>
      <c r="K397" s="7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6">
        <f t="shared" si="135"/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6">
        <f t="shared" si="136"/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6">
        <f t="shared" si="137"/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6">
        <f t="shared" si="138"/>
        <v>3044</v>
      </c>
      <c r="BC397" s="9">
        <v>0</v>
      </c>
      <c r="BD397" s="9">
        <v>0</v>
      </c>
      <c r="BE397" s="9"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2990</v>
      </c>
      <c r="BK397" s="9">
        <v>0</v>
      </c>
      <c r="BL397" s="9">
        <v>0</v>
      </c>
      <c r="BM397" s="9">
        <v>54</v>
      </c>
      <c r="BN397" s="8">
        <f t="shared" si="139"/>
        <v>0</v>
      </c>
      <c r="BO397" s="9">
        <v>0</v>
      </c>
      <c r="BP397" s="9">
        <v>0</v>
      </c>
      <c r="BQ397" s="9">
        <v>0</v>
      </c>
      <c r="BR397" s="6">
        <f t="shared" si="149"/>
        <v>0</v>
      </c>
      <c r="BS397" s="9">
        <v>0</v>
      </c>
      <c r="BT397" s="9">
        <v>0</v>
      </c>
      <c r="BU397" s="9">
        <v>0</v>
      </c>
      <c r="BV397" s="6">
        <f t="shared" si="140"/>
        <v>0</v>
      </c>
      <c r="BW397" s="9">
        <v>0</v>
      </c>
      <c r="BX397" s="6">
        <f t="shared" si="141"/>
        <v>0</v>
      </c>
      <c r="BY397" s="9">
        <v>0</v>
      </c>
      <c r="BZ397" s="9">
        <v>0</v>
      </c>
      <c r="CA397" s="9">
        <v>0</v>
      </c>
      <c r="CB397" s="6">
        <f t="shared" si="142"/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6">
        <f t="shared" si="143"/>
        <v>0</v>
      </c>
      <c r="CJ397" s="9">
        <v>0</v>
      </c>
      <c r="CK397" s="6">
        <f t="shared" si="144"/>
        <v>82</v>
      </c>
      <c r="CL397" s="9">
        <v>8</v>
      </c>
      <c r="CM397" s="9">
        <v>74</v>
      </c>
      <c r="CN397" s="9">
        <v>0</v>
      </c>
      <c r="CO397" s="6">
        <f t="shared" si="145"/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6">
        <f t="shared" si="146"/>
        <v>0</v>
      </c>
      <c r="CV397" s="9">
        <v>0</v>
      </c>
      <c r="CW397" s="6">
        <f t="shared" si="151"/>
        <v>0</v>
      </c>
      <c r="CX397" s="9">
        <v>0</v>
      </c>
      <c r="CY397" s="6">
        <f t="shared" si="147"/>
        <v>0</v>
      </c>
      <c r="CZ397" s="9">
        <v>0</v>
      </c>
      <c r="DA397" s="9">
        <v>0</v>
      </c>
      <c r="DB397" s="9">
        <v>0</v>
      </c>
      <c r="DC397" s="6">
        <f t="shared" si="148"/>
        <v>42</v>
      </c>
      <c r="DD397" s="9">
        <v>42</v>
      </c>
      <c r="DE397" s="9">
        <v>0</v>
      </c>
      <c r="DF397" s="10">
        <f t="shared" si="133"/>
        <v>3168</v>
      </c>
    </row>
    <row r="398" spans="1:110" ht="15" customHeight="1">
      <c r="A398" s="12">
        <v>397</v>
      </c>
      <c r="B398" s="13" t="s">
        <v>133</v>
      </c>
      <c r="C398" s="3" t="s">
        <v>196</v>
      </c>
      <c r="D398" s="3" t="s">
        <v>197</v>
      </c>
      <c r="E398" s="4"/>
      <c r="F398" s="5">
        <f t="shared" si="132"/>
        <v>4573</v>
      </c>
      <c r="G398" s="6">
        <f t="shared" si="134"/>
        <v>0</v>
      </c>
      <c r="H398" s="7">
        <v>0</v>
      </c>
      <c r="I398" s="7">
        <v>0</v>
      </c>
      <c r="J398" s="7">
        <v>0</v>
      </c>
      <c r="K398" s="7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6">
        <f t="shared" si="135"/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6">
        <f t="shared" si="136"/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6">
        <f t="shared" si="137"/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6">
        <f t="shared" si="138"/>
        <v>4132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4132</v>
      </c>
      <c r="BK398" s="9">
        <v>0</v>
      </c>
      <c r="BL398" s="9">
        <v>0</v>
      </c>
      <c r="BM398" s="9">
        <v>0</v>
      </c>
      <c r="BN398" s="8">
        <f t="shared" si="139"/>
        <v>46</v>
      </c>
      <c r="BO398" s="9">
        <v>0</v>
      </c>
      <c r="BP398" s="9">
        <v>0</v>
      </c>
      <c r="BQ398" s="9">
        <v>46</v>
      </c>
      <c r="BR398" s="6">
        <f t="shared" si="149"/>
        <v>0</v>
      </c>
      <c r="BS398" s="9">
        <v>0</v>
      </c>
      <c r="BT398" s="9">
        <v>0</v>
      </c>
      <c r="BU398" s="9">
        <v>0</v>
      </c>
      <c r="BV398" s="6">
        <f t="shared" si="140"/>
        <v>0</v>
      </c>
      <c r="BW398" s="9">
        <v>0</v>
      </c>
      <c r="BX398" s="6">
        <f t="shared" si="141"/>
        <v>0</v>
      </c>
      <c r="BY398" s="9">
        <v>0</v>
      </c>
      <c r="BZ398" s="9">
        <v>0</v>
      </c>
      <c r="CA398" s="9">
        <v>0</v>
      </c>
      <c r="CB398" s="6">
        <f t="shared" si="142"/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6">
        <f t="shared" si="143"/>
        <v>0</v>
      </c>
      <c r="CJ398" s="9">
        <v>0</v>
      </c>
      <c r="CK398" s="6">
        <f t="shared" si="144"/>
        <v>22</v>
      </c>
      <c r="CL398" s="9">
        <v>15</v>
      </c>
      <c r="CM398" s="9">
        <v>7</v>
      </c>
      <c r="CN398" s="9">
        <v>0</v>
      </c>
      <c r="CO398" s="6">
        <f t="shared" si="145"/>
        <v>322</v>
      </c>
      <c r="CP398" s="9">
        <v>322</v>
      </c>
      <c r="CQ398" s="9">
        <v>0</v>
      </c>
      <c r="CR398" s="9">
        <v>0</v>
      </c>
      <c r="CS398" s="9">
        <v>0</v>
      </c>
      <c r="CT398" s="9">
        <v>0</v>
      </c>
      <c r="CU398" s="6">
        <f t="shared" si="146"/>
        <v>0</v>
      </c>
      <c r="CV398" s="9">
        <v>0</v>
      </c>
      <c r="CW398" s="6">
        <f t="shared" si="151"/>
        <v>19</v>
      </c>
      <c r="CX398" s="9">
        <v>19</v>
      </c>
      <c r="CY398" s="6">
        <f t="shared" si="147"/>
        <v>0</v>
      </c>
      <c r="CZ398" s="9">
        <v>0</v>
      </c>
      <c r="DA398" s="9">
        <v>0</v>
      </c>
      <c r="DB398" s="9">
        <v>0</v>
      </c>
      <c r="DC398" s="6">
        <f t="shared" si="148"/>
        <v>32</v>
      </c>
      <c r="DD398" s="9">
        <v>32</v>
      </c>
      <c r="DE398" s="9">
        <v>0</v>
      </c>
      <c r="DF398" s="10">
        <f t="shared" si="133"/>
        <v>4573</v>
      </c>
    </row>
    <row r="399" spans="1:110" ht="15" customHeight="1">
      <c r="A399" s="12">
        <v>398</v>
      </c>
      <c r="B399" s="13" t="s">
        <v>134</v>
      </c>
      <c r="C399" s="3" t="s">
        <v>196</v>
      </c>
      <c r="D399" s="3" t="s">
        <v>197</v>
      </c>
      <c r="E399" s="4"/>
      <c r="F399" s="5">
        <f t="shared" si="132"/>
        <v>196</v>
      </c>
      <c r="G399" s="6">
        <f t="shared" si="134"/>
        <v>0</v>
      </c>
      <c r="H399" s="7">
        <v>0</v>
      </c>
      <c r="I399" s="7">
        <v>0</v>
      </c>
      <c r="J399" s="7">
        <v>0</v>
      </c>
      <c r="K399" s="7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6">
        <f t="shared" si="135"/>
        <v>5</v>
      </c>
      <c r="R399" s="9">
        <v>0</v>
      </c>
      <c r="S399" s="9">
        <v>5</v>
      </c>
      <c r="T399" s="9">
        <v>0</v>
      </c>
      <c r="U399" s="9">
        <v>0</v>
      </c>
      <c r="V399" s="9">
        <v>0</v>
      </c>
      <c r="W399" s="9">
        <v>0</v>
      </c>
      <c r="X399" s="6">
        <f t="shared" si="136"/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6">
        <f t="shared" si="137"/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6">
        <f t="shared" si="138"/>
        <v>170</v>
      </c>
      <c r="BC399" s="9">
        <v>0</v>
      </c>
      <c r="BD399" s="9">
        <v>0</v>
      </c>
      <c r="BE399" s="9"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170</v>
      </c>
      <c r="BK399" s="9">
        <v>0</v>
      </c>
      <c r="BL399" s="9">
        <v>0</v>
      </c>
      <c r="BM399" s="9">
        <v>0</v>
      </c>
      <c r="BN399" s="8">
        <f t="shared" si="139"/>
        <v>0</v>
      </c>
      <c r="BO399" s="9">
        <v>0</v>
      </c>
      <c r="BP399" s="9">
        <v>0</v>
      </c>
      <c r="BQ399" s="9">
        <v>0</v>
      </c>
      <c r="BR399" s="6">
        <f t="shared" si="149"/>
        <v>0</v>
      </c>
      <c r="BS399" s="9">
        <v>0</v>
      </c>
      <c r="BT399" s="9">
        <v>0</v>
      </c>
      <c r="BU399" s="9">
        <v>0</v>
      </c>
      <c r="BV399" s="6">
        <f t="shared" si="140"/>
        <v>0</v>
      </c>
      <c r="BW399" s="9">
        <v>0</v>
      </c>
      <c r="BX399" s="6">
        <f t="shared" si="141"/>
        <v>0</v>
      </c>
      <c r="BY399" s="9">
        <v>0</v>
      </c>
      <c r="BZ399" s="9">
        <v>0</v>
      </c>
      <c r="CA399" s="9">
        <v>0</v>
      </c>
      <c r="CB399" s="6">
        <f t="shared" si="142"/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6">
        <f t="shared" si="143"/>
        <v>0</v>
      </c>
      <c r="CJ399" s="9">
        <v>0</v>
      </c>
      <c r="CK399" s="6">
        <f t="shared" si="144"/>
        <v>0</v>
      </c>
      <c r="CL399" s="9">
        <v>0</v>
      </c>
      <c r="CM399" s="9">
        <v>0</v>
      </c>
      <c r="CN399" s="9">
        <v>0</v>
      </c>
      <c r="CO399" s="6">
        <f t="shared" si="145"/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6">
        <f t="shared" si="146"/>
        <v>0</v>
      </c>
      <c r="CV399" s="9">
        <v>0</v>
      </c>
      <c r="CW399" s="6">
        <f t="shared" si="151"/>
        <v>0</v>
      </c>
      <c r="CX399" s="9">
        <v>0</v>
      </c>
      <c r="CY399" s="6">
        <f t="shared" si="147"/>
        <v>0</v>
      </c>
      <c r="CZ399" s="9">
        <v>0</v>
      </c>
      <c r="DA399" s="9">
        <v>0</v>
      </c>
      <c r="DB399" s="9">
        <v>0</v>
      </c>
      <c r="DC399" s="6">
        <f t="shared" si="148"/>
        <v>21</v>
      </c>
      <c r="DD399" s="9">
        <v>21</v>
      </c>
      <c r="DE399" s="9">
        <v>0</v>
      </c>
      <c r="DF399" s="10">
        <f t="shared" si="133"/>
        <v>196</v>
      </c>
    </row>
    <row r="400" spans="1:110" ht="15" customHeight="1">
      <c r="A400" s="12">
        <v>399</v>
      </c>
      <c r="B400" s="13" t="s">
        <v>135</v>
      </c>
      <c r="C400" s="3" t="s">
        <v>196</v>
      </c>
      <c r="D400" s="3" t="s">
        <v>197</v>
      </c>
      <c r="E400" s="4"/>
      <c r="F400" s="5">
        <f t="shared" si="132"/>
        <v>2364</v>
      </c>
      <c r="G400" s="6">
        <f t="shared" si="134"/>
        <v>0</v>
      </c>
      <c r="H400" s="7">
        <v>0</v>
      </c>
      <c r="I400" s="7">
        <v>0</v>
      </c>
      <c r="J400" s="7">
        <v>0</v>
      </c>
      <c r="K400" s="7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6">
        <f t="shared" si="135"/>
        <v>478</v>
      </c>
      <c r="R400" s="9">
        <v>0</v>
      </c>
      <c r="S400" s="9">
        <v>478</v>
      </c>
      <c r="T400" s="9">
        <v>0</v>
      </c>
      <c r="U400" s="9">
        <v>0</v>
      </c>
      <c r="V400" s="9">
        <v>0</v>
      </c>
      <c r="W400" s="9">
        <v>0</v>
      </c>
      <c r="X400" s="6">
        <f t="shared" si="136"/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6">
        <f t="shared" si="137"/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6">
        <f t="shared" si="138"/>
        <v>1654</v>
      </c>
      <c r="BC400" s="9">
        <v>0</v>
      </c>
      <c r="BD400" s="9">
        <v>10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1644</v>
      </c>
      <c r="BK400" s="9">
        <v>0</v>
      </c>
      <c r="BL400" s="9">
        <v>0</v>
      </c>
      <c r="BM400" s="9">
        <v>0</v>
      </c>
      <c r="BN400" s="8">
        <f t="shared" si="139"/>
        <v>0</v>
      </c>
      <c r="BO400" s="9">
        <v>0</v>
      </c>
      <c r="BP400" s="9">
        <v>0</v>
      </c>
      <c r="BQ400" s="9">
        <v>0</v>
      </c>
      <c r="BR400" s="6">
        <f t="shared" si="149"/>
        <v>0</v>
      </c>
      <c r="BS400" s="9">
        <v>0</v>
      </c>
      <c r="BT400" s="9">
        <v>0</v>
      </c>
      <c r="BU400" s="9">
        <v>0</v>
      </c>
      <c r="BV400" s="6">
        <f t="shared" si="140"/>
        <v>0</v>
      </c>
      <c r="BW400" s="9">
        <v>0</v>
      </c>
      <c r="BX400" s="6">
        <f t="shared" si="141"/>
        <v>0</v>
      </c>
      <c r="BY400" s="9">
        <v>0</v>
      </c>
      <c r="BZ400" s="9">
        <v>0</v>
      </c>
      <c r="CA400" s="9">
        <v>0</v>
      </c>
      <c r="CB400" s="6">
        <f t="shared" si="142"/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6">
        <f t="shared" si="143"/>
        <v>0</v>
      </c>
      <c r="CJ400" s="9">
        <v>0</v>
      </c>
      <c r="CK400" s="6">
        <f t="shared" si="144"/>
        <v>75</v>
      </c>
      <c r="CL400" s="9">
        <v>18</v>
      </c>
      <c r="CM400" s="9">
        <v>57</v>
      </c>
      <c r="CN400" s="9">
        <v>0</v>
      </c>
      <c r="CO400" s="6">
        <f t="shared" si="145"/>
        <v>40</v>
      </c>
      <c r="CP400" s="9">
        <v>40</v>
      </c>
      <c r="CQ400" s="9">
        <v>0</v>
      </c>
      <c r="CR400" s="9">
        <v>0</v>
      </c>
      <c r="CS400" s="9">
        <v>0</v>
      </c>
      <c r="CT400" s="9">
        <v>0</v>
      </c>
      <c r="CU400" s="6">
        <f t="shared" si="146"/>
        <v>0</v>
      </c>
      <c r="CV400" s="9">
        <v>0</v>
      </c>
      <c r="CW400" s="6">
        <f t="shared" si="151"/>
        <v>91</v>
      </c>
      <c r="CX400" s="9">
        <v>91</v>
      </c>
      <c r="CY400" s="6">
        <f t="shared" si="147"/>
        <v>0</v>
      </c>
      <c r="CZ400" s="9">
        <v>0</v>
      </c>
      <c r="DA400" s="9">
        <v>0</v>
      </c>
      <c r="DB400" s="9">
        <v>0</v>
      </c>
      <c r="DC400" s="6">
        <f t="shared" si="148"/>
        <v>26</v>
      </c>
      <c r="DD400" s="9">
        <v>26</v>
      </c>
      <c r="DE400" s="9">
        <v>0</v>
      </c>
      <c r="DF400" s="10">
        <f t="shared" si="133"/>
        <v>2364</v>
      </c>
    </row>
    <row r="401" spans="1:110" ht="15" customHeight="1">
      <c r="A401" s="12">
        <v>400</v>
      </c>
      <c r="B401" s="13" t="s">
        <v>136</v>
      </c>
      <c r="C401" s="3" t="s">
        <v>196</v>
      </c>
      <c r="D401" s="3" t="s">
        <v>197</v>
      </c>
      <c r="E401" s="4"/>
      <c r="F401" s="5">
        <f t="shared" ref="F401:F464" si="152">+G401+Q401+X401+AP401+BB401+BN401+BR401+BV401+BX401+CB401+CI401+CK401+CO401+CU401+CW401+CY401+DC401</f>
        <v>3862</v>
      </c>
      <c r="G401" s="6">
        <f t="shared" si="134"/>
        <v>0</v>
      </c>
      <c r="H401" s="7">
        <v>0</v>
      </c>
      <c r="I401" s="7">
        <v>0</v>
      </c>
      <c r="J401" s="7">
        <v>0</v>
      </c>
      <c r="K401" s="7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6">
        <f t="shared" si="135"/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6">
        <f t="shared" si="136"/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6">
        <f t="shared" si="137"/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6">
        <f t="shared" si="138"/>
        <v>3463</v>
      </c>
      <c r="BC401" s="9">
        <v>0</v>
      </c>
      <c r="BD401" s="9">
        <v>0</v>
      </c>
      <c r="BE401" s="9">
        <v>0</v>
      </c>
      <c r="BF401" s="9">
        <v>355</v>
      </c>
      <c r="BG401" s="9">
        <v>0</v>
      </c>
      <c r="BH401" s="9">
        <v>0</v>
      </c>
      <c r="BI401" s="9">
        <v>35</v>
      </c>
      <c r="BJ401" s="9">
        <v>2976</v>
      </c>
      <c r="BK401" s="9">
        <v>0</v>
      </c>
      <c r="BL401" s="9">
        <v>0</v>
      </c>
      <c r="BM401" s="9">
        <v>97</v>
      </c>
      <c r="BN401" s="8">
        <f t="shared" si="139"/>
        <v>329</v>
      </c>
      <c r="BO401" s="9">
        <v>0</v>
      </c>
      <c r="BP401" s="9">
        <v>323</v>
      </c>
      <c r="BQ401" s="9">
        <v>6</v>
      </c>
      <c r="BR401" s="6">
        <f t="shared" si="149"/>
        <v>0</v>
      </c>
      <c r="BS401" s="9">
        <v>0</v>
      </c>
      <c r="BT401" s="9">
        <v>0</v>
      </c>
      <c r="BU401" s="9">
        <v>0</v>
      </c>
      <c r="BV401" s="6">
        <f t="shared" si="140"/>
        <v>0</v>
      </c>
      <c r="BW401" s="9">
        <v>0</v>
      </c>
      <c r="BX401" s="6">
        <f t="shared" si="141"/>
        <v>0</v>
      </c>
      <c r="BY401" s="9">
        <v>0</v>
      </c>
      <c r="BZ401" s="9">
        <v>0</v>
      </c>
      <c r="CA401" s="9">
        <v>0</v>
      </c>
      <c r="CB401" s="6">
        <f t="shared" si="142"/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6">
        <f t="shared" si="143"/>
        <v>0</v>
      </c>
      <c r="CJ401" s="9">
        <v>0</v>
      </c>
      <c r="CK401" s="6">
        <f t="shared" si="144"/>
        <v>0</v>
      </c>
      <c r="CL401" s="9">
        <v>0</v>
      </c>
      <c r="CM401" s="9">
        <v>0</v>
      </c>
      <c r="CN401" s="9">
        <v>0</v>
      </c>
      <c r="CO401" s="6">
        <f t="shared" si="145"/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6">
        <f t="shared" si="146"/>
        <v>0</v>
      </c>
      <c r="CV401" s="9">
        <v>0</v>
      </c>
      <c r="CW401" s="6">
        <f t="shared" si="151"/>
        <v>24</v>
      </c>
      <c r="CX401" s="9">
        <v>24</v>
      </c>
      <c r="CY401" s="6">
        <f t="shared" si="147"/>
        <v>0</v>
      </c>
      <c r="CZ401" s="9">
        <v>0</v>
      </c>
      <c r="DA401" s="9">
        <v>0</v>
      </c>
      <c r="DB401" s="9">
        <v>0</v>
      </c>
      <c r="DC401" s="6">
        <f t="shared" si="148"/>
        <v>46</v>
      </c>
      <c r="DD401" s="9">
        <v>46</v>
      </c>
      <c r="DE401" s="9">
        <v>0</v>
      </c>
      <c r="DF401" s="10">
        <f t="shared" si="133"/>
        <v>3862</v>
      </c>
    </row>
    <row r="402" spans="1:110" ht="15" customHeight="1">
      <c r="A402" s="12">
        <v>401</v>
      </c>
      <c r="B402" s="13" t="s">
        <v>113</v>
      </c>
      <c r="C402" s="3" t="s">
        <v>198</v>
      </c>
      <c r="D402" s="3" t="s">
        <v>199</v>
      </c>
      <c r="E402" s="4" t="s">
        <v>185</v>
      </c>
      <c r="F402" s="5">
        <f t="shared" si="152"/>
        <v>9933</v>
      </c>
      <c r="G402" s="6">
        <f t="shared" si="134"/>
        <v>0</v>
      </c>
      <c r="H402" s="7">
        <v>0</v>
      </c>
      <c r="I402" s="7">
        <v>0</v>
      </c>
      <c r="J402" s="7">
        <v>0</v>
      </c>
      <c r="K402" s="7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6">
        <f t="shared" si="135"/>
        <v>2980</v>
      </c>
      <c r="R402" s="9">
        <v>620</v>
      </c>
      <c r="S402" s="9">
        <v>2355</v>
      </c>
      <c r="T402" s="9">
        <v>0</v>
      </c>
      <c r="U402" s="9">
        <v>5</v>
      </c>
      <c r="V402" s="9">
        <v>0</v>
      </c>
      <c r="W402" s="9">
        <v>0</v>
      </c>
      <c r="X402" s="6">
        <f t="shared" si="136"/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6">
        <f t="shared" si="137"/>
        <v>735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735</v>
      </c>
      <c r="BB402" s="6">
        <f t="shared" si="138"/>
        <v>48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48</v>
      </c>
      <c r="BJ402" s="9">
        <v>0</v>
      </c>
      <c r="BK402" s="9">
        <v>0</v>
      </c>
      <c r="BL402" s="9">
        <v>0</v>
      </c>
      <c r="BM402" s="9">
        <v>0</v>
      </c>
      <c r="BN402" s="8">
        <f t="shared" si="139"/>
        <v>1</v>
      </c>
      <c r="BO402" s="9">
        <v>0</v>
      </c>
      <c r="BP402" s="9">
        <v>0</v>
      </c>
      <c r="BQ402" s="9">
        <v>1</v>
      </c>
      <c r="BR402" s="6">
        <f t="shared" si="149"/>
        <v>0</v>
      </c>
      <c r="BS402" s="9">
        <v>0</v>
      </c>
      <c r="BT402" s="9">
        <v>0</v>
      </c>
      <c r="BU402" s="9">
        <v>0</v>
      </c>
      <c r="BV402" s="6">
        <f t="shared" si="140"/>
        <v>0</v>
      </c>
      <c r="BW402" s="9">
        <v>0</v>
      </c>
      <c r="BX402" s="6">
        <f t="shared" si="141"/>
        <v>0</v>
      </c>
      <c r="BY402" s="9">
        <v>0</v>
      </c>
      <c r="BZ402" s="9">
        <v>0</v>
      </c>
      <c r="CA402" s="9">
        <v>0</v>
      </c>
      <c r="CB402" s="6">
        <f t="shared" si="142"/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6">
        <f t="shared" si="143"/>
        <v>0</v>
      </c>
      <c r="CJ402" s="9">
        <v>0</v>
      </c>
      <c r="CK402" s="6">
        <f t="shared" si="144"/>
        <v>47</v>
      </c>
      <c r="CL402" s="9">
        <v>46</v>
      </c>
      <c r="CM402" s="9">
        <v>1</v>
      </c>
      <c r="CN402" s="9">
        <v>0</v>
      </c>
      <c r="CO402" s="6">
        <f t="shared" si="145"/>
        <v>6099</v>
      </c>
      <c r="CP402" s="9">
        <v>0</v>
      </c>
      <c r="CQ402" s="9">
        <v>6099</v>
      </c>
      <c r="CR402" s="9">
        <v>0</v>
      </c>
      <c r="CS402" s="9">
        <v>0</v>
      </c>
      <c r="CT402" s="9">
        <v>0</v>
      </c>
      <c r="CU402" s="6">
        <f t="shared" si="146"/>
        <v>13</v>
      </c>
      <c r="CV402" s="9">
        <v>13</v>
      </c>
      <c r="CW402" s="6">
        <f t="shared" si="151"/>
        <v>10</v>
      </c>
      <c r="CX402" s="9">
        <v>10</v>
      </c>
      <c r="CY402" s="6">
        <f t="shared" si="147"/>
        <v>0</v>
      </c>
      <c r="CZ402" s="9">
        <v>0</v>
      </c>
      <c r="DA402" s="9">
        <v>0</v>
      </c>
      <c r="DB402" s="9">
        <v>0</v>
      </c>
      <c r="DC402" s="6">
        <f t="shared" si="148"/>
        <v>0</v>
      </c>
      <c r="DD402" s="9">
        <v>0</v>
      </c>
      <c r="DE402" s="9">
        <v>0</v>
      </c>
      <c r="DF402" s="10">
        <f t="shared" si="133"/>
        <v>9933</v>
      </c>
    </row>
    <row r="403" spans="1:110" ht="15" customHeight="1">
      <c r="A403" s="12">
        <v>402</v>
      </c>
      <c r="B403" s="13" t="s">
        <v>118</v>
      </c>
      <c r="C403" s="3" t="s">
        <v>198</v>
      </c>
      <c r="D403" s="3" t="s">
        <v>199</v>
      </c>
      <c r="E403" s="4"/>
      <c r="F403" s="5">
        <f t="shared" si="152"/>
        <v>12620</v>
      </c>
      <c r="G403" s="6">
        <f t="shared" si="134"/>
        <v>0</v>
      </c>
      <c r="H403" s="7">
        <v>0</v>
      </c>
      <c r="I403" s="7">
        <v>0</v>
      </c>
      <c r="J403" s="7">
        <v>0</v>
      </c>
      <c r="K403" s="7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6">
        <f t="shared" si="135"/>
        <v>2914</v>
      </c>
      <c r="R403" s="9">
        <v>2022</v>
      </c>
      <c r="S403" s="9">
        <v>892</v>
      </c>
      <c r="T403" s="9">
        <v>0</v>
      </c>
      <c r="U403" s="9">
        <v>0</v>
      </c>
      <c r="V403" s="9">
        <v>0</v>
      </c>
      <c r="W403" s="9">
        <v>0</v>
      </c>
      <c r="X403" s="6">
        <f t="shared" si="136"/>
        <v>1198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212</v>
      </c>
      <c r="AG403" s="9">
        <v>0</v>
      </c>
      <c r="AH403" s="9">
        <v>0</v>
      </c>
      <c r="AI403" s="9">
        <v>0</v>
      </c>
      <c r="AJ403" s="9">
        <v>0</v>
      </c>
      <c r="AK403" s="9">
        <v>986</v>
      </c>
      <c r="AL403" s="9">
        <v>0</v>
      </c>
      <c r="AM403" s="9">
        <v>0</v>
      </c>
      <c r="AN403" s="9">
        <v>0</v>
      </c>
      <c r="AO403" s="9">
        <v>0</v>
      </c>
      <c r="AP403" s="6">
        <f t="shared" si="137"/>
        <v>1937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1937</v>
      </c>
      <c r="BB403" s="6">
        <f t="shared" si="138"/>
        <v>40</v>
      </c>
      <c r="BC403" s="9">
        <v>0</v>
      </c>
      <c r="BD403" s="9">
        <v>0</v>
      </c>
      <c r="BE403" s="9"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40</v>
      </c>
      <c r="BM403" s="9">
        <v>0</v>
      </c>
      <c r="BN403" s="8">
        <f t="shared" si="139"/>
        <v>0</v>
      </c>
      <c r="BO403" s="9">
        <v>0</v>
      </c>
      <c r="BP403" s="9">
        <v>0</v>
      </c>
      <c r="BQ403" s="9">
        <v>0</v>
      </c>
      <c r="BR403" s="6">
        <f t="shared" si="149"/>
        <v>0</v>
      </c>
      <c r="BS403" s="9">
        <v>0</v>
      </c>
      <c r="BT403" s="9">
        <v>0</v>
      </c>
      <c r="BU403" s="9">
        <v>0</v>
      </c>
      <c r="BV403" s="6">
        <f t="shared" si="140"/>
        <v>0</v>
      </c>
      <c r="BW403" s="9">
        <v>0</v>
      </c>
      <c r="BX403" s="6">
        <f t="shared" si="141"/>
        <v>0</v>
      </c>
      <c r="BY403" s="9">
        <v>0</v>
      </c>
      <c r="BZ403" s="9">
        <v>0</v>
      </c>
      <c r="CA403" s="9">
        <v>0</v>
      </c>
      <c r="CB403" s="6">
        <f t="shared" si="142"/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6">
        <f t="shared" si="143"/>
        <v>0</v>
      </c>
      <c r="CJ403" s="9">
        <v>0</v>
      </c>
      <c r="CK403" s="6">
        <f t="shared" si="144"/>
        <v>0</v>
      </c>
      <c r="CL403" s="9">
        <v>0</v>
      </c>
      <c r="CM403" s="9">
        <v>0</v>
      </c>
      <c r="CN403" s="9">
        <v>0</v>
      </c>
      <c r="CO403" s="6">
        <f t="shared" si="145"/>
        <v>6507</v>
      </c>
      <c r="CP403" s="9">
        <v>0</v>
      </c>
      <c r="CQ403" s="9">
        <v>5354</v>
      </c>
      <c r="CR403" s="9">
        <v>0</v>
      </c>
      <c r="CS403" s="9">
        <v>0</v>
      </c>
      <c r="CT403" s="9">
        <v>1153</v>
      </c>
      <c r="CU403" s="6">
        <f t="shared" si="146"/>
        <v>0</v>
      </c>
      <c r="CV403" s="9">
        <v>0</v>
      </c>
      <c r="CW403" s="6">
        <f t="shared" si="151"/>
        <v>24</v>
      </c>
      <c r="CX403" s="9">
        <v>24</v>
      </c>
      <c r="CY403" s="6">
        <f t="shared" si="147"/>
        <v>0</v>
      </c>
      <c r="CZ403" s="9">
        <v>0</v>
      </c>
      <c r="DA403" s="9">
        <v>0</v>
      </c>
      <c r="DB403" s="9">
        <v>0</v>
      </c>
      <c r="DC403" s="6">
        <f t="shared" si="148"/>
        <v>0</v>
      </c>
      <c r="DD403" s="9">
        <v>0</v>
      </c>
      <c r="DE403" s="9">
        <v>0</v>
      </c>
      <c r="DF403" s="10">
        <f t="shared" si="133"/>
        <v>12620</v>
      </c>
    </row>
    <row r="404" spans="1:110" ht="15" customHeight="1">
      <c r="A404" s="12">
        <v>403</v>
      </c>
      <c r="B404" s="13" t="s">
        <v>123</v>
      </c>
      <c r="C404" s="3" t="s">
        <v>198</v>
      </c>
      <c r="D404" s="3" t="s">
        <v>199</v>
      </c>
      <c r="E404" s="4"/>
      <c r="F404" s="5">
        <f t="shared" si="152"/>
        <v>8881</v>
      </c>
      <c r="G404" s="6">
        <f t="shared" si="134"/>
        <v>0</v>
      </c>
      <c r="H404" s="7">
        <v>0</v>
      </c>
      <c r="I404" s="7">
        <v>0</v>
      </c>
      <c r="J404" s="7">
        <v>0</v>
      </c>
      <c r="K404" s="7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6">
        <f t="shared" si="135"/>
        <v>1</v>
      </c>
      <c r="R404" s="9">
        <v>0</v>
      </c>
      <c r="S404" s="9">
        <v>1</v>
      </c>
      <c r="T404" s="9">
        <v>0</v>
      </c>
      <c r="U404" s="9">
        <v>0</v>
      </c>
      <c r="V404" s="9">
        <v>0</v>
      </c>
      <c r="W404" s="9">
        <v>0</v>
      </c>
      <c r="X404" s="6">
        <f t="shared" si="136"/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6">
        <f t="shared" si="137"/>
        <v>137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137</v>
      </c>
      <c r="BB404" s="6">
        <f t="shared" si="138"/>
        <v>139</v>
      </c>
      <c r="BC404" s="9">
        <v>0</v>
      </c>
      <c r="BD404" s="9">
        <v>0</v>
      </c>
      <c r="BE404" s="9"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139</v>
      </c>
      <c r="BN404" s="8">
        <f t="shared" si="139"/>
        <v>0</v>
      </c>
      <c r="BO404" s="9">
        <v>0</v>
      </c>
      <c r="BP404" s="9">
        <v>0</v>
      </c>
      <c r="BQ404" s="9">
        <v>0</v>
      </c>
      <c r="BR404" s="6">
        <f t="shared" si="149"/>
        <v>0</v>
      </c>
      <c r="BS404" s="9">
        <v>0</v>
      </c>
      <c r="BT404" s="9">
        <v>0</v>
      </c>
      <c r="BU404" s="9">
        <v>0</v>
      </c>
      <c r="BV404" s="6">
        <f t="shared" si="140"/>
        <v>0</v>
      </c>
      <c r="BW404" s="9">
        <v>0</v>
      </c>
      <c r="BX404" s="6">
        <f t="shared" si="141"/>
        <v>0</v>
      </c>
      <c r="BY404" s="9">
        <v>0</v>
      </c>
      <c r="BZ404" s="9">
        <v>0</v>
      </c>
      <c r="CA404" s="9">
        <v>0</v>
      </c>
      <c r="CB404" s="6">
        <f t="shared" si="142"/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6">
        <f t="shared" si="143"/>
        <v>0</v>
      </c>
      <c r="CJ404" s="9">
        <v>0</v>
      </c>
      <c r="CK404" s="6">
        <f t="shared" si="144"/>
        <v>0</v>
      </c>
      <c r="CL404" s="9">
        <v>0</v>
      </c>
      <c r="CM404" s="9">
        <v>0</v>
      </c>
      <c r="CN404" s="9">
        <v>0</v>
      </c>
      <c r="CO404" s="6">
        <f t="shared" si="145"/>
        <v>8590</v>
      </c>
      <c r="CP404" s="9">
        <v>0</v>
      </c>
      <c r="CQ404" s="9">
        <v>8590</v>
      </c>
      <c r="CR404" s="9">
        <v>0</v>
      </c>
      <c r="CS404" s="9">
        <v>0</v>
      </c>
      <c r="CT404" s="9">
        <v>0</v>
      </c>
      <c r="CU404" s="6">
        <f t="shared" si="146"/>
        <v>0</v>
      </c>
      <c r="CV404" s="9">
        <v>0</v>
      </c>
      <c r="CW404" s="6">
        <f t="shared" si="151"/>
        <v>14</v>
      </c>
      <c r="CX404" s="9">
        <v>14</v>
      </c>
      <c r="CY404" s="6">
        <f t="shared" si="147"/>
        <v>0</v>
      </c>
      <c r="CZ404" s="9">
        <v>0</v>
      </c>
      <c r="DA404" s="9">
        <v>0</v>
      </c>
      <c r="DB404" s="9">
        <v>0</v>
      </c>
      <c r="DC404" s="6">
        <f t="shared" si="148"/>
        <v>0</v>
      </c>
      <c r="DD404" s="9">
        <v>0</v>
      </c>
      <c r="DE404" s="9">
        <v>0</v>
      </c>
      <c r="DF404" s="10">
        <f t="shared" si="133"/>
        <v>8881</v>
      </c>
    </row>
    <row r="405" spans="1:110" ht="15" customHeight="1">
      <c r="A405" s="12">
        <v>404</v>
      </c>
      <c r="B405" s="13" t="s">
        <v>124</v>
      </c>
      <c r="C405" s="3" t="s">
        <v>198</v>
      </c>
      <c r="D405" s="3" t="s">
        <v>199</v>
      </c>
      <c r="E405" s="4"/>
      <c r="F405" s="5">
        <f t="shared" si="152"/>
        <v>4843</v>
      </c>
      <c r="G405" s="6">
        <f t="shared" si="134"/>
        <v>0</v>
      </c>
      <c r="H405" s="7">
        <v>0</v>
      </c>
      <c r="I405" s="7">
        <v>0</v>
      </c>
      <c r="J405" s="7">
        <v>0</v>
      </c>
      <c r="K405" s="7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6">
        <f t="shared" si="135"/>
        <v>1282</v>
      </c>
      <c r="R405" s="9">
        <v>1202</v>
      </c>
      <c r="S405" s="9">
        <v>80</v>
      </c>
      <c r="T405" s="9">
        <v>0</v>
      </c>
      <c r="U405" s="9">
        <v>0</v>
      </c>
      <c r="V405" s="9">
        <v>0</v>
      </c>
      <c r="W405" s="9">
        <v>0</v>
      </c>
      <c r="X405" s="6">
        <f t="shared" si="136"/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6">
        <f t="shared" si="137"/>
        <v>1503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1503</v>
      </c>
      <c r="BB405" s="6">
        <f t="shared" si="138"/>
        <v>506</v>
      </c>
      <c r="BC405" s="9">
        <v>0</v>
      </c>
      <c r="BD405" s="9">
        <v>0</v>
      </c>
      <c r="BE405" s="9"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466</v>
      </c>
      <c r="BK405" s="9">
        <v>0</v>
      </c>
      <c r="BL405" s="9">
        <v>40</v>
      </c>
      <c r="BM405" s="9">
        <v>0</v>
      </c>
      <c r="BN405" s="8">
        <f t="shared" si="139"/>
        <v>0</v>
      </c>
      <c r="BO405" s="9">
        <v>0</v>
      </c>
      <c r="BP405" s="9">
        <v>0</v>
      </c>
      <c r="BQ405" s="9">
        <v>0</v>
      </c>
      <c r="BR405" s="6">
        <f t="shared" si="149"/>
        <v>0</v>
      </c>
      <c r="BS405" s="9">
        <v>0</v>
      </c>
      <c r="BT405" s="9">
        <v>0</v>
      </c>
      <c r="BU405" s="9">
        <v>0</v>
      </c>
      <c r="BV405" s="6">
        <f t="shared" si="140"/>
        <v>0</v>
      </c>
      <c r="BW405" s="9">
        <v>0</v>
      </c>
      <c r="BX405" s="6">
        <f t="shared" si="141"/>
        <v>0</v>
      </c>
      <c r="BY405" s="9">
        <v>0</v>
      </c>
      <c r="BZ405" s="9">
        <v>0</v>
      </c>
      <c r="CA405" s="9">
        <v>0</v>
      </c>
      <c r="CB405" s="6">
        <f t="shared" si="142"/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6">
        <f t="shared" si="143"/>
        <v>25</v>
      </c>
      <c r="CJ405" s="9">
        <v>25</v>
      </c>
      <c r="CK405" s="6">
        <f t="shared" si="144"/>
        <v>9</v>
      </c>
      <c r="CL405" s="9">
        <v>9</v>
      </c>
      <c r="CM405" s="9">
        <v>0</v>
      </c>
      <c r="CN405" s="9">
        <v>0</v>
      </c>
      <c r="CO405" s="6">
        <f t="shared" si="145"/>
        <v>1465</v>
      </c>
      <c r="CP405" s="9">
        <v>0</v>
      </c>
      <c r="CQ405" s="9">
        <v>1465</v>
      </c>
      <c r="CR405" s="9">
        <v>0</v>
      </c>
      <c r="CS405" s="9">
        <v>0</v>
      </c>
      <c r="CT405" s="9">
        <v>0</v>
      </c>
      <c r="CU405" s="6">
        <f t="shared" si="146"/>
        <v>0</v>
      </c>
      <c r="CV405" s="9">
        <v>0</v>
      </c>
      <c r="CW405" s="6">
        <f t="shared" si="151"/>
        <v>53</v>
      </c>
      <c r="CX405" s="9">
        <v>53</v>
      </c>
      <c r="CY405" s="6">
        <f t="shared" si="147"/>
        <v>0</v>
      </c>
      <c r="CZ405" s="9">
        <v>0</v>
      </c>
      <c r="DA405" s="9">
        <v>0</v>
      </c>
      <c r="DB405" s="9">
        <v>0</v>
      </c>
      <c r="DC405" s="6">
        <f t="shared" si="148"/>
        <v>0</v>
      </c>
      <c r="DD405" s="9">
        <v>0</v>
      </c>
      <c r="DE405" s="9">
        <v>0</v>
      </c>
      <c r="DF405" s="10">
        <f t="shared" si="133"/>
        <v>4843</v>
      </c>
    </row>
    <row r="406" spans="1:110" ht="15" customHeight="1">
      <c r="A406" s="12">
        <v>405</v>
      </c>
      <c r="B406" s="13" t="s">
        <v>125</v>
      </c>
      <c r="C406" s="3" t="s">
        <v>198</v>
      </c>
      <c r="D406" s="3" t="s">
        <v>199</v>
      </c>
      <c r="E406" s="4"/>
      <c r="F406" s="5">
        <f t="shared" si="152"/>
        <v>4497</v>
      </c>
      <c r="G406" s="6">
        <f t="shared" si="134"/>
        <v>0</v>
      </c>
      <c r="H406" s="7">
        <v>0</v>
      </c>
      <c r="I406" s="7">
        <v>0</v>
      </c>
      <c r="J406" s="7">
        <v>0</v>
      </c>
      <c r="K406" s="7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6">
        <f t="shared" si="135"/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6">
        <f t="shared" si="136"/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6">
        <f t="shared" si="137"/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6">
        <f t="shared" si="138"/>
        <v>791</v>
      </c>
      <c r="BC406" s="9">
        <v>0</v>
      </c>
      <c r="BD406" s="9">
        <v>0</v>
      </c>
      <c r="BE406" s="9">
        <v>0</v>
      </c>
      <c r="BF406" s="9">
        <v>791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8">
        <f t="shared" si="139"/>
        <v>0</v>
      </c>
      <c r="BO406" s="9">
        <v>0</v>
      </c>
      <c r="BP406" s="9">
        <v>0</v>
      </c>
      <c r="BQ406" s="9">
        <v>0</v>
      </c>
      <c r="BR406" s="6">
        <f t="shared" si="149"/>
        <v>0</v>
      </c>
      <c r="BS406" s="9">
        <v>0</v>
      </c>
      <c r="BT406" s="9">
        <v>0</v>
      </c>
      <c r="BU406" s="9">
        <v>0</v>
      </c>
      <c r="BV406" s="6">
        <f t="shared" si="140"/>
        <v>0</v>
      </c>
      <c r="BW406" s="9">
        <v>0</v>
      </c>
      <c r="BX406" s="6">
        <f t="shared" si="141"/>
        <v>0</v>
      </c>
      <c r="BY406" s="9">
        <v>0</v>
      </c>
      <c r="BZ406" s="9">
        <v>0</v>
      </c>
      <c r="CA406" s="9">
        <v>0</v>
      </c>
      <c r="CB406" s="6">
        <f t="shared" si="142"/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6">
        <f t="shared" si="143"/>
        <v>0</v>
      </c>
      <c r="CJ406" s="9">
        <v>0</v>
      </c>
      <c r="CK406" s="6">
        <f t="shared" si="144"/>
        <v>6</v>
      </c>
      <c r="CL406" s="9">
        <v>6</v>
      </c>
      <c r="CM406" s="9">
        <v>0</v>
      </c>
      <c r="CN406" s="9">
        <v>0</v>
      </c>
      <c r="CO406" s="6">
        <f t="shared" si="145"/>
        <v>3700</v>
      </c>
      <c r="CP406" s="9">
        <v>0</v>
      </c>
      <c r="CQ406" s="9">
        <v>3700</v>
      </c>
      <c r="CR406" s="9">
        <v>0</v>
      </c>
      <c r="CS406" s="9">
        <v>0</v>
      </c>
      <c r="CT406" s="9">
        <v>0</v>
      </c>
      <c r="CU406" s="6">
        <f t="shared" si="146"/>
        <v>0</v>
      </c>
      <c r="CV406" s="9">
        <v>0</v>
      </c>
      <c r="CW406" s="6">
        <f t="shared" si="151"/>
        <v>0</v>
      </c>
      <c r="CX406" s="9">
        <v>0</v>
      </c>
      <c r="CY406" s="6">
        <f t="shared" si="147"/>
        <v>0</v>
      </c>
      <c r="CZ406" s="9">
        <v>0</v>
      </c>
      <c r="DA406" s="9">
        <v>0</v>
      </c>
      <c r="DB406" s="9">
        <v>0</v>
      </c>
      <c r="DC406" s="6">
        <f t="shared" si="148"/>
        <v>0</v>
      </c>
      <c r="DD406" s="9">
        <v>0</v>
      </c>
      <c r="DE406" s="9">
        <v>0</v>
      </c>
      <c r="DF406" s="10">
        <f t="shared" si="133"/>
        <v>4497</v>
      </c>
    </row>
    <row r="407" spans="1:110" ht="15" customHeight="1">
      <c r="A407" s="12">
        <v>406</v>
      </c>
      <c r="B407" s="13" t="s">
        <v>126</v>
      </c>
      <c r="C407" s="3" t="s">
        <v>198</v>
      </c>
      <c r="D407" s="3" t="s">
        <v>199</v>
      </c>
      <c r="E407" s="4"/>
      <c r="F407" s="5">
        <f t="shared" si="152"/>
        <v>6058</v>
      </c>
      <c r="G407" s="6">
        <f t="shared" si="134"/>
        <v>0</v>
      </c>
      <c r="H407" s="7">
        <v>0</v>
      </c>
      <c r="I407" s="7">
        <v>0</v>
      </c>
      <c r="J407" s="7">
        <v>0</v>
      </c>
      <c r="K407" s="7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6">
        <f t="shared" si="135"/>
        <v>183</v>
      </c>
      <c r="R407" s="9">
        <v>169</v>
      </c>
      <c r="S407" s="9">
        <v>14</v>
      </c>
      <c r="T407" s="9">
        <v>0</v>
      </c>
      <c r="U407" s="9">
        <v>0</v>
      </c>
      <c r="V407" s="9">
        <v>0</v>
      </c>
      <c r="W407" s="9">
        <v>0</v>
      </c>
      <c r="X407" s="6">
        <f t="shared" si="136"/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6">
        <f t="shared" si="137"/>
        <v>687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687</v>
      </c>
      <c r="AX407" s="9">
        <v>0</v>
      </c>
      <c r="AY407" s="9">
        <v>0</v>
      </c>
      <c r="AZ407" s="9">
        <v>0</v>
      </c>
      <c r="BA407" s="9">
        <v>0</v>
      </c>
      <c r="BB407" s="6">
        <f t="shared" si="138"/>
        <v>941</v>
      </c>
      <c r="BC407" s="9">
        <v>0</v>
      </c>
      <c r="BD407" s="9">
        <v>0</v>
      </c>
      <c r="BE407" s="9"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941</v>
      </c>
      <c r="BM407" s="9">
        <v>0</v>
      </c>
      <c r="BN407" s="8">
        <f t="shared" si="139"/>
        <v>0</v>
      </c>
      <c r="BO407" s="9">
        <v>0</v>
      </c>
      <c r="BP407" s="9">
        <v>0</v>
      </c>
      <c r="BQ407" s="9">
        <v>0</v>
      </c>
      <c r="BR407" s="6">
        <f t="shared" si="149"/>
        <v>0</v>
      </c>
      <c r="BS407" s="9">
        <v>0</v>
      </c>
      <c r="BT407" s="9">
        <v>0</v>
      </c>
      <c r="BU407" s="9">
        <v>0</v>
      </c>
      <c r="BV407" s="6">
        <f t="shared" si="140"/>
        <v>0</v>
      </c>
      <c r="BW407" s="9">
        <v>0</v>
      </c>
      <c r="BX407" s="6">
        <f t="shared" si="141"/>
        <v>0</v>
      </c>
      <c r="BY407" s="9">
        <v>0</v>
      </c>
      <c r="BZ407" s="9">
        <v>0</v>
      </c>
      <c r="CA407" s="9">
        <v>0</v>
      </c>
      <c r="CB407" s="6">
        <f t="shared" si="142"/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6">
        <f t="shared" si="143"/>
        <v>0</v>
      </c>
      <c r="CJ407" s="9">
        <v>0</v>
      </c>
      <c r="CK407" s="6">
        <f t="shared" si="144"/>
        <v>28</v>
      </c>
      <c r="CL407" s="9">
        <v>0</v>
      </c>
      <c r="CM407" s="9">
        <v>28</v>
      </c>
      <c r="CN407" s="9">
        <v>0</v>
      </c>
      <c r="CO407" s="6">
        <f t="shared" si="145"/>
        <v>4093</v>
      </c>
      <c r="CP407" s="9">
        <v>631</v>
      </c>
      <c r="CQ407" s="9">
        <v>3215</v>
      </c>
      <c r="CR407" s="9">
        <v>0</v>
      </c>
      <c r="CS407" s="9">
        <v>0</v>
      </c>
      <c r="CT407" s="9">
        <v>247</v>
      </c>
      <c r="CU407" s="6">
        <f t="shared" si="146"/>
        <v>0</v>
      </c>
      <c r="CV407" s="9">
        <v>0</v>
      </c>
      <c r="CW407" s="6">
        <f t="shared" si="151"/>
        <v>1</v>
      </c>
      <c r="CX407" s="9">
        <v>1</v>
      </c>
      <c r="CY407" s="6">
        <f t="shared" si="147"/>
        <v>0</v>
      </c>
      <c r="CZ407" s="9">
        <v>0</v>
      </c>
      <c r="DA407" s="9">
        <v>0</v>
      </c>
      <c r="DB407" s="9">
        <v>0</v>
      </c>
      <c r="DC407" s="6">
        <f t="shared" si="148"/>
        <v>125</v>
      </c>
      <c r="DD407" s="9">
        <v>125</v>
      </c>
      <c r="DE407" s="9">
        <v>0</v>
      </c>
      <c r="DF407" s="10">
        <f t="shared" si="133"/>
        <v>6058</v>
      </c>
    </row>
    <row r="408" spans="1:110" ht="15" customHeight="1">
      <c r="A408" s="12">
        <v>407</v>
      </c>
      <c r="B408" s="13" t="s">
        <v>127</v>
      </c>
      <c r="C408" s="3" t="s">
        <v>198</v>
      </c>
      <c r="D408" s="3" t="s">
        <v>199</v>
      </c>
      <c r="E408" s="4"/>
      <c r="F408" s="5">
        <f t="shared" si="152"/>
        <v>56587</v>
      </c>
      <c r="G408" s="6">
        <f t="shared" si="134"/>
        <v>0</v>
      </c>
      <c r="H408" s="7">
        <v>0</v>
      </c>
      <c r="I408" s="7">
        <v>0</v>
      </c>
      <c r="J408" s="7">
        <v>0</v>
      </c>
      <c r="K408" s="7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6">
        <f t="shared" si="135"/>
        <v>18605</v>
      </c>
      <c r="R408" s="9">
        <v>328</v>
      </c>
      <c r="S408" s="9">
        <v>18211</v>
      </c>
      <c r="T408" s="9">
        <v>0</v>
      </c>
      <c r="U408" s="9">
        <v>66</v>
      </c>
      <c r="V408" s="9">
        <v>0</v>
      </c>
      <c r="W408" s="9">
        <v>0</v>
      </c>
      <c r="X408" s="6">
        <f t="shared" si="136"/>
        <v>5713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2675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3038</v>
      </c>
      <c r="AL408" s="9">
        <v>0</v>
      </c>
      <c r="AM408" s="9">
        <v>0</v>
      </c>
      <c r="AN408" s="9">
        <v>0</v>
      </c>
      <c r="AO408" s="9">
        <v>0</v>
      </c>
      <c r="AP408" s="6">
        <f t="shared" si="137"/>
        <v>221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197</v>
      </c>
      <c r="AY408" s="9">
        <v>0</v>
      </c>
      <c r="AZ408" s="9">
        <v>0</v>
      </c>
      <c r="BA408" s="9">
        <v>24</v>
      </c>
      <c r="BB408" s="6">
        <f t="shared" si="138"/>
        <v>4453</v>
      </c>
      <c r="BC408" s="9">
        <v>0</v>
      </c>
      <c r="BD408" s="9">
        <v>0</v>
      </c>
      <c r="BE408" s="9">
        <v>0</v>
      </c>
      <c r="BF408" s="9">
        <v>315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4128</v>
      </c>
      <c r="BM408" s="9">
        <v>10</v>
      </c>
      <c r="BN408" s="8">
        <f t="shared" si="139"/>
        <v>0</v>
      </c>
      <c r="BO408" s="9">
        <v>0</v>
      </c>
      <c r="BP408" s="9">
        <v>0</v>
      </c>
      <c r="BQ408" s="9">
        <v>0</v>
      </c>
      <c r="BR408" s="6">
        <f t="shared" si="149"/>
        <v>0</v>
      </c>
      <c r="BS408" s="9">
        <v>0</v>
      </c>
      <c r="BT408" s="9">
        <v>0</v>
      </c>
      <c r="BU408" s="9">
        <v>0</v>
      </c>
      <c r="BV408" s="6">
        <f t="shared" si="140"/>
        <v>0</v>
      </c>
      <c r="BW408" s="9">
        <v>0</v>
      </c>
      <c r="BX408" s="6">
        <f t="shared" si="141"/>
        <v>0</v>
      </c>
      <c r="BY408" s="9">
        <v>0</v>
      </c>
      <c r="BZ408" s="9">
        <v>0</v>
      </c>
      <c r="CA408" s="9">
        <v>0</v>
      </c>
      <c r="CB408" s="6">
        <f t="shared" si="142"/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6">
        <f t="shared" si="143"/>
        <v>33</v>
      </c>
      <c r="CJ408" s="9">
        <v>33</v>
      </c>
      <c r="CK408" s="6">
        <f t="shared" si="144"/>
        <v>622</v>
      </c>
      <c r="CL408" s="9">
        <v>155</v>
      </c>
      <c r="CM408" s="9">
        <v>405</v>
      </c>
      <c r="CN408" s="9">
        <v>62</v>
      </c>
      <c r="CO408" s="6">
        <f t="shared" si="145"/>
        <v>24211</v>
      </c>
      <c r="CP408" s="9">
        <v>2683</v>
      </c>
      <c r="CQ408" s="9">
        <v>20948</v>
      </c>
      <c r="CR408" s="9">
        <v>0</v>
      </c>
      <c r="CS408" s="9">
        <v>0</v>
      </c>
      <c r="CT408" s="9">
        <v>580</v>
      </c>
      <c r="CU408" s="6">
        <f t="shared" si="146"/>
        <v>0</v>
      </c>
      <c r="CV408" s="9">
        <v>0</v>
      </c>
      <c r="CW408" s="6">
        <f t="shared" si="151"/>
        <v>2729</v>
      </c>
      <c r="CX408" s="9">
        <v>2729</v>
      </c>
      <c r="CY408" s="6">
        <f t="shared" si="147"/>
        <v>0</v>
      </c>
      <c r="CZ408" s="9">
        <v>0</v>
      </c>
      <c r="DA408" s="9">
        <v>0</v>
      </c>
      <c r="DB408" s="9">
        <v>0</v>
      </c>
      <c r="DC408" s="6">
        <f t="shared" si="148"/>
        <v>0</v>
      </c>
      <c r="DD408" s="9">
        <v>0</v>
      </c>
      <c r="DE408" s="9">
        <v>0</v>
      </c>
      <c r="DF408" s="10">
        <f t="shared" si="133"/>
        <v>56587</v>
      </c>
    </row>
    <row r="409" spans="1:110" ht="15" customHeight="1">
      <c r="A409" s="12">
        <v>408</v>
      </c>
      <c r="B409" s="13" t="s">
        <v>128</v>
      </c>
      <c r="C409" s="3" t="s">
        <v>198</v>
      </c>
      <c r="D409" s="3" t="s">
        <v>199</v>
      </c>
      <c r="E409" s="4"/>
      <c r="F409" s="5">
        <f t="shared" si="152"/>
        <v>5824</v>
      </c>
      <c r="G409" s="6">
        <f t="shared" si="134"/>
        <v>0</v>
      </c>
      <c r="H409" s="7">
        <v>0</v>
      </c>
      <c r="I409" s="7">
        <v>0</v>
      </c>
      <c r="J409" s="7">
        <v>0</v>
      </c>
      <c r="K409" s="7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6">
        <f t="shared" si="135"/>
        <v>220</v>
      </c>
      <c r="R409" s="9">
        <v>0</v>
      </c>
      <c r="S409" s="9">
        <v>220</v>
      </c>
      <c r="T409" s="9">
        <v>0</v>
      </c>
      <c r="U409" s="9">
        <v>0</v>
      </c>
      <c r="V409" s="9">
        <v>0</v>
      </c>
      <c r="W409" s="9">
        <v>0</v>
      </c>
      <c r="X409" s="6">
        <f t="shared" si="136"/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6">
        <f t="shared" si="137"/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6">
        <f t="shared" si="138"/>
        <v>675</v>
      </c>
      <c r="BC409" s="9">
        <v>0</v>
      </c>
      <c r="BD409" s="9">
        <v>0</v>
      </c>
      <c r="BE409" s="9">
        <v>0</v>
      </c>
      <c r="BF409" s="9">
        <v>675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8">
        <f t="shared" si="139"/>
        <v>0</v>
      </c>
      <c r="BO409" s="9">
        <v>0</v>
      </c>
      <c r="BP409" s="9">
        <v>0</v>
      </c>
      <c r="BQ409" s="9">
        <v>0</v>
      </c>
      <c r="BR409" s="6">
        <f t="shared" si="149"/>
        <v>0</v>
      </c>
      <c r="BS409" s="9">
        <v>0</v>
      </c>
      <c r="BT409" s="9">
        <v>0</v>
      </c>
      <c r="BU409" s="9">
        <v>0</v>
      </c>
      <c r="BV409" s="6">
        <f t="shared" si="140"/>
        <v>0</v>
      </c>
      <c r="BW409" s="9">
        <v>0</v>
      </c>
      <c r="BX409" s="6">
        <f t="shared" si="141"/>
        <v>0</v>
      </c>
      <c r="BY409" s="9">
        <v>0</v>
      </c>
      <c r="BZ409" s="9">
        <v>0</v>
      </c>
      <c r="CA409" s="9">
        <v>0</v>
      </c>
      <c r="CB409" s="6">
        <f t="shared" si="142"/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6">
        <f t="shared" si="143"/>
        <v>0</v>
      </c>
      <c r="CJ409" s="9">
        <v>0</v>
      </c>
      <c r="CK409" s="6">
        <f t="shared" si="144"/>
        <v>54</v>
      </c>
      <c r="CL409" s="9">
        <v>54</v>
      </c>
      <c r="CM409" s="9">
        <v>0</v>
      </c>
      <c r="CN409" s="9">
        <v>0</v>
      </c>
      <c r="CO409" s="6">
        <f t="shared" si="145"/>
        <v>4863</v>
      </c>
      <c r="CP409" s="9">
        <v>0</v>
      </c>
      <c r="CQ409" s="9">
        <v>4863</v>
      </c>
      <c r="CR409" s="9">
        <v>0</v>
      </c>
      <c r="CS409" s="9">
        <v>0</v>
      </c>
      <c r="CT409" s="9">
        <v>0</v>
      </c>
      <c r="CU409" s="6">
        <f t="shared" si="146"/>
        <v>0</v>
      </c>
      <c r="CV409" s="9">
        <v>0</v>
      </c>
      <c r="CW409" s="6">
        <f t="shared" si="151"/>
        <v>12</v>
      </c>
      <c r="CX409" s="9">
        <v>12</v>
      </c>
      <c r="CY409" s="6">
        <f t="shared" si="147"/>
        <v>0</v>
      </c>
      <c r="CZ409" s="9">
        <v>0</v>
      </c>
      <c r="DA409" s="9">
        <v>0</v>
      </c>
      <c r="DB409" s="9">
        <v>0</v>
      </c>
      <c r="DC409" s="6">
        <f t="shared" si="148"/>
        <v>0</v>
      </c>
      <c r="DD409" s="9">
        <v>0</v>
      </c>
      <c r="DE409" s="9">
        <v>0</v>
      </c>
      <c r="DF409" s="10">
        <f t="shared" si="133"/>
        <v>5824</v>
      </c>
    </row>
    <row r="410" spans="1:110" ht="15" customHeight="1">
      <c r="A410" s="12">
        <v>409</v>
      </c>
      <c r="B410" s="13" t="s">
        <v>129</v>
      </c>
      <c r="C410" s="3" t="s">
        <v>198</v>
      </c>
      <c r="D410" s="3" t="s">
        <v>199</v>
      </c>
      <c r="E410" s="4"/>
      <c r="F410" s="5">
        <f t="shared" si="152"/>
        <v>4676</v>
      </c>
      <c r="G410" s="6">
        <f t="shared" si="134"/>
        <v>0</v>
      </c>
      <c r="H410" s="7">
        <v>0</v>
      </c>
      <c r="I410" s="7">
        <v>0</v>
      </c>
      <c r="J410" s="7">
        <v>0</v>
      </c>
      <c r="K410" s="7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6">
        <f t="shared" si="135"/>
        <v>122</v>
      </c>
      <c r="R410" s="9">
        <v>0</v>
      </c>
      <c r="S410" s="9">
        <v>0</v>
      </c>
      <c r="T410" s="9">
        <v>0</v>
      </c>
      <c r="U410" s="9">
        <v>122</v>
      </c>
      <c r="V410" s="9">
        <v>0</v>
      </c>
      <c r="W410" s="9">
        <v>0</v>
      </c>
      <c r="X410" s="6">
        <f t="shared" si="136"/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6">
        <f t="shared" si="137"/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6">
        <f t="shared" si="138"/>
        <v>1024</v>
      </c>
      <c r="BC410" s="9">
        <v>0</v>
      </c>
      <c r="BD410" s="9">
        <v>0</v>
      </c>
      <c r="BE410" s="9"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1024</v>
      </c>
      <c r="BM410" s="9">
        <v>0</v>
      </c>
      <c r="BN410" s="8">
        <f t="shared" si="139"/>
        <v>0</v>
      </c>
      <c r="BO410" s="9">
        <v>0</v>
      </c>
      <c r="BP410" s="9">
        <v>0</v>
      </c>
      <c r="BQ410" s="9">
        <v>0</v>
      </c>
      <c r="BR410" s="6">
        <f t="shared" si="149"/>
        <v>0</v>
      </c>
      <c r="BS410" s="9">
        <v>0</v>
      </c>
      <c r="BT410" s="9">
        <v>0</v>
      </c>
      <c r="BU410" s="9">
        <v>0</v>
      </c>
      <c r="BV410" s="6">
        <f t="shared" si="140"/>
        <v>0</v>
      </c>
      <c r="BW410" s="9">
        <v>0</v>
      </c>
      <c r="BX410" s="6">
        <f t="shared" si="141"/>
        <v>0</v>
      </c>
      <c r="BY410" s="9">
        <v>0</v>
      </c>
      <c r="BZ410" s="9">
        <v>0</v>
      </c>
      <c r="CA410" s="9">
        <v>0</v>
      </c>
      <c r="CB410" s="6">
        <f t="shared" si="142"/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6">
        <f t="shared" si="143"/>
        <v>0</v>
      </c>
      <c r="CJ410" s="9">
        <v>0</v>
      </c>
      <c r="CK410" s="6">
        <f t="shared" si="144"/>
        <v>9</v>
      </c>
      <c r="CL410" s="9">
        <v>9</v>
      </c>
      <c r="CM410" s="9">
        <v>0</v>
      </c>
      <c r="CN410" s="9">
        <v>0</v>
      </c>
      <c r="CO410" s="6">
        <f t="shared" si="145"/>
        <v>3515</v>
      </c>
      <c r="CP410" s="9">
        <v>0</v>
      </c>
      <c r="CQ410" s="9">
        <v>3515</v>
      </c>
      <c r="CR410" s="9">
        <v>0</v>
      </c>
      <c r="CS410" s="9">
        <v>0</v>
      </c>
      <c r="CT410" s="9">
        <v>0</v>
      </c>
      <c r="CU410" s="6">
        <f t="shared" si="146"/>
        <v>0</v>
      </c>
      <c r="CV410" s="9">
        <v>0</v>
      </c>
      <c r="CW410" s="6">
        <f t="shared" si="151"/>
        <v>6</v>
      </c>
      <c r="CX410" s="9">
        <v>6</v>
      </c>
      <c r="CY410" s="6">
        <f t="shared" si="147"/>
        <v>0</v>
      </c>
      <c r="CZ410" s="9">
        <v>0</v>
      </c>
      <c r="DA410" s="9">
        <v>0</v>
      </c>
      <c r="DB410" s="9">
        <v>0</v>
      </c>
      <c r="DC410" s="6">
        <f t="shared" si="148"/>
        <v>0</v>
      </c>
      <c r="DD410" s="9">
        <v>0</v>
      </c>
      <c r="DE410" s="9">
        <v>0</v>
      </c>
      <c r="DF410" s="10">
        <f t="shared" si="133"/>
        <v>4676</v>
      </c>
    </row>
    <row r="411" spans="1:110" ht="15" customHeight="1">
      <c r="A411" s="12">
        <v>410</v>
      </c>
      <c r="B411" s="13" t="s">
        <v>130</v>
      </c>
      <c r="C411" s="3" t="s">
        <v>198</v>
      </c>
      <c r="D411" s="3" t="s">
        <v>199</v>
      </c>
      <c r="E411" s="4"/>
      <c r="F411" s="5">
        <f t="shared" si="152"/>
        <v>10123</v>
      </c>
      <c r="G411" s="6">
        <f t="shared" si="134"/>
        <v>0</v>
      </c>
      <c r="H411" s="7">
        <v>0</v>
      </c>
      <c r="I411" s="7">
        <v>0</v>
      </c>
      <c r="J411" s="7">
        <v>0</v>
      </c>
      <c r="K411" s="7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6">
        <f t="shared" si="135"/>
        <v>1556</v>
      </c>
      <c r="R411" s="9">
        <v>0</v>
      </c>
      <c r="S411" s="9">
        <v>504</v>
      </c>
      <c r="T411" s="9">
        <v>0</v>
      </c>
      <c r="U411" s="9">
        <v>1052</v>
      </c>
      <c r="V411" s="9">
        <v>0</v>
      </c>
      <c r="W411" s="9">
        <v>0</v>
      </c>
      <c r="X411" s="6">
        <f t="shared" si="136"/>
        <v>360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360</v>
      </c>
      <c r="AL411" s="9">
        <v>0</v>
      </c>
      <c r="AM411" s="9">
        <v>0</v>
      </c>
      <c r="AN411" s="9">
        <v>0</v>
      </c>
      <c r="AO411" s="9">
        <v>0</v>
      </c>
      <c r="AP411" s="6">
        <f t="shared" si="137"/>
        <v>555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555</v>
      </c>
      <c r="BB411" s="6">
        <f t="shared" si="138"/>
        <v>0</v>
      </c>
      <c r="BC411" s="9">
        <v>0</v>
      </c>
      <c r="BD411" s="9">
        <v>0</v>
      </c>
      <c r="BE411" s="9"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8">
        <f t="shared" si="139"/>
        <v>0</v>
      </c>
      <c r="BO411" s="9">
        <v>0</v>
      </c>
      <c r="BP411" s="9">
        <v>0</v>
      </c>
      <c r="BQ411" s="9">
        <v>0</v>
      </c>
      <c r="BR411" s="6">
        <f t="shared" si="149"/>
        <v>0</v>
      </c>
      <c r="BS411" s="9">
        <v>0</v>
      </c>
      <c r="BT411" s="9">
        <v>0</v>
      </c>
      <c r="BU411" s="9">
        <v>0</v>
      </c>
      <c r="BV411" s="6">
        <f t="shared" si="140"/>
        <v>0</v>
      </c>
      <c r="BW411" s="9">
        <v>0</v>
      </c>
      <c r="BX411" s="6">
        <f t="shared" si="141"/>
        <v>0</v>
      </c>
      <c r="BY411" s="9">
        <v>0</v>
      </c>
      <c r="BZ411" s="9">
        <v>0</v>
      </c>
      <c r="CA411" s="9">
        <v>0</v>
      </c>
      <c r="CB411" s="6">
        <f t="shared" si="142"/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6">
        <f t="shared" si="143"/>
        <v>0</v>
      </c>
      <c r="CJ411" s="9">
        <v>0</v>
      </c>
      <c r="CK411" s="6">
        <f t="shared" si="144"/>
        <v>232</v>
      </c>
      <c r="CL411" s="9">
        <v>232</v>
      </c>
      <c r="CM411" s="9">
        <v>0</v>
      </c>
      <c r="CN411" s="9">
        <v>0</v>
      </c>
      <c r="CO411" s="6">
        <f t="shared" si="145"/>
        <v>7351</v>
      </c>
      <c r="CP411" s="9">
        <v>0</v>
      </c>
      <c r="CQ411" s="9">
        <v>7351</v>
      </c>
      <c r="CR411" s="9">
        <v>0</v>
      </c>
      <c r="CS411" s="9">
        <v>0</v>
      </c>
      <c r="CT411" s="9">
        <v>0</v>
      </c>
      <c r="CU411" s="6">
        <f t="shared" si="146"/>
        <v>0</v>
      </c>
      <c r="CV411" s="9">
        <v>0</v>
      </c>
      <c r="CW411" s="6">
        <f t="shared" si="151"/>
        <v>69</v>
      </c>
      <c r="CX411" s="9">
        <v>69</v>
      </c>
      <c r="CY411" s="6">
        <f t="shared" si="147"/>
        <v>0</v>
      </c>
      <c r="CZ411" s="9">
        <v>0</v>
      </c>
      <c r="DA411" s="9">
        <v>0</v>
      </c>
      <c r="DB411" s="9">
        <v>0</v>
      </c>
      <c r="DC411" s="6">
        <f t="shared" si="148"/>
        <v>0</v>
      </c>
      <c r="DD411" s="9">
        <v>0</v>
      </c>
      <c r="DE411" s="9">
        <v>0</v>
      </c>
      <c r="DF411" s="10">
        <f t="shared" si="133"/>
        <v>10123</v>
      </c>
    </row>
    <row r="412" spans="1:110" ht="15" customHeight="1">
      <c r="A412" s="12">
        <v>411</v>
      </c>
      <c r="B412" s="13" t="s">
        <v>131</v>
      </c>
      <c r="C412" s="3" t="s">
        <v>198</v>
      </c>
      <c r="D412" s="3" t="s">
        <v>199</v>
      </c>
      <c r="E412" s="4"/>
      <c r="F412" s="5">
        <f t="shared" si="152"/>
        <v>15789</v>
      </c>
      <c r="G412" s="6">
        <f t="shared" si="134"/>
        <v>0</v>
      </c>
      <c r="H412" s="7">
        <v>0</v>
      </c>
      <c r="I412" s="7">
        <v>0</v>
      </c>
      <c r="J412" s="7">
        <v>0</v>
      </c>
      <c r="K412" s="7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6">
        <f t="shared" si="135"/>
        <v>1263</v>
      </c>
      <c r="R412" s="9">
        <v>772</v>
      </c>
      <c r="S412" s="9">
        <v>485</v>
      </c>
      <c r="T412" s="9">
        <v>0</v>
      </c>
      <c r="U412" s="9">
        <v>6</v>
      </c>
      <c r="V412" s="9">
        <v>0</v>
      </c>
      <c r="W412" s="9">
        <v>0</v>
      </c>
      <c r="X412" s="6">
        <f t="shared" si="136"/>
        <v>2557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2557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6">
        <f t="shared" si="137"/>
        <v>1751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1751</v>
      </c>
      <c r="BB412" s="6">
        <f t="shared" si="138"/>
        <v>0</v>
      </c>
      <c r="BC412" s="9">
        <v>0</v>
      </c>
      <c r="BD412" s="9">
        <v>0</v>
      </c>
      <c r="BE412" s="9"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8">
        <f t="shared" si="139"/>
        <v>0</v>
      </c>
      <c r="BO412" s="9">
        <v>0</v>
      </c>
      <c r="BP412" s="9">
        <v>0</v>
      </c>
      <c r="BQ412" s="9">
        <v>0</v>
      </c>
      <c r="BR412" s="6">
        <f t="shared" si="149"/>
        <v>2033</v>
      </c>
      <c r="BS412" s="9">
        <v>2033</v>
      </c>
      <c r="BT412" s="9">
        <v>0</v>
      </c>
      <c r="BU412" s="9">
        <v>0</v>
      </c>
      <c r="BV412" s="6">
        <f t="shared" si="140"/>
        <v>0</v>
      </c>
      <c r="BW412" s="9">
        <v>0</v>
      </c>
      <c r="BX412" s="6">
        <f t="shared" si="141"/>
        <v>1</v>
      </c>
      <c r="BY412" s="9">
        <v>1</v>
      </c>
      <c r="BZ412" s="9">
        <v>0</v>
      </c>
      <c r="CA412" s="9">
        <v>0</v>
      </c>
      <c r="CB412" s="6">
        <f t="shared" si="142"/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6">
        <f t="shared" si="143"/>
        <v>0</v>
      </c>
      <c r="CJ412" s="9">
        <v>0</v>
      </c>
      <c r="CK412" s="6">
        <f t="shared" si="144"/>
        <v>4</v>
      </c>
      <c r="CL412" s="9">
        <v>4</v>
      </c>
      <c r="CM412" s="9">
        <v>0</v>
      </c>
      <c r="CN412" s="9">
        <v>0</v>
      </c>
      <c r="CO412" s="6">
        <f t="shared" si="145"/>
        <v>8128</v>
      </c>
      <c r="CP412" s="9">
        <v>5</v>
      </c>
      <c r="CQ412" s="9">
        <v>8123</v>
      </c>
      <c r="CR412" s="9">
        <v>0</v>
      </c>
      <c r="CS412" s="9">
        <v>0</v>
      </c>
      <c r="CT412" s="9">
        <v>0</v>
      </c>
      <c r="CU412" s="6">
        <f t="shared" si="146"/>
        <v>0</v>
      </c>
      <c r="CV412" s="9">
        <v>0</v>
      </c>
      <c r="CW412" s="6">
        <f t="shared" si="151"/>
        <v>52</v>
      </c>
      <c r="CX412" s="9">
        <v>52</v>
      </c>
      <c r="CY412" s="6">
        <f t="shared" si="147"/>
        <v>0</v>
      </c>
      <c r="CZ412" s="9">
        <v>0</v>
      </c>
      <c r="DA412" s="9">
        <v>0</v>
      </c>
      <c r="DB412" s="9">
        <v>0</v>
      </c>
      <c r="DC412" s="6">
        <f t="shared" si="148"/>
        <v>0</v>
      </c>
      <c r="DD412" s="9">
        <v>0</v>
      </c>
      <c r="DE412" s="9">
        <v>0</v>
      </c>
      <c r="DF412" s="10">
        <f t="shared" si="133"/>
        <v>15789</v>
      </c>
    </row>
    <row r="413" spans="1:110" ht="15" customHeight="1">
      <c r="A413" s="12">
        <v>412</v>
      </c>
      <c r="B413" s="13" t="s">
        <v>132</v>
      </c>
      <c r="C413" s="3" t="s">
        <v>198</v>
      </c>
      <c r="D413" s="3" t="s">
        <v>199</v>
      </c>
      <c r="E413" s="4"/>
      <c r="F413" s="5">
        <f t="shared" si="152"/>
        <v>8922</v>
      </c>
      <c r="G413" s="6">
        <f t="shared" si="134"/>
        <v>0</v>
      </c>
      <c r="H413" s="7">
        <v>0</v>
      </c>
      <c r="I413" s="7">
        <v>0</v>
      </c>
      <c r="J413" s="7">
        <v>0</v>
      </c>
      <c r="K413" s="7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6">
        <f t="shared" si="135"/>
        <v>540</v>
      </c>
      <c r="R413" s="9">
        <v>0</v>
      </c>
      <c r="S413" s="9">
        <v>4</v>
      </c>
      <c r="T413" s="9">
        <v>0</v>
      </c>
      <c r="U413" s="9">
        <v>536</v>
      </c>
      <c r="V413" s="9">
        <v>0</v>
      </c>
      <c r="W413" s="9">
        <v>0</v>
      </c>
      <c r="X413" s="6">
        <f t="shared" si="136"/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6">
        <f t="shared" si="137"/>
        <v>4055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4055</v>
      </c>
      <c r="BB413" s="6">
        <f t="shared" si="138"/>
        <v>0</v>
      </c>
      <c r="BC413" s="9">
        <v>0</v>
      </c>
      <c r="BD413" s="9">
        <v>0</v>
      </c>
      <c r="BE413" s="9"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8">
        <f t="shared" si="139"/>
        <v>0</v>
      </c>
      <c r="BO413" s="9">
        <v>0</v>
      </c>
      <c r="BP413" s="9">
        <v>0</v>
      </c>
      <c r="BQ413" s="9">
        <v>0</v>
      </c>
      <c r="BR413" s="6">
        <f t="shared" si="149"/>
        <v>808</v>
      </c>
      <c r="BS413" s="9">
        <v>24</v>
      </c>
      <c r="BT413" s="9">
        <v>774</v>
      </c>
      <c r="BU413" s="9">
        <v>10</v>
      </c>
      <c r="BV413" s="6">
        <f t="shared" si="140"/>
        <v>0</v>
      </c>
      <c r="BW413" s="9">
        <v>0</v>
      </c>
      <c r="BX413" s="6">
        <f t="shared" si="141"/>
        <v>0</v>
      </c>
      <c r="BY413" s="9">
        <v>0</v>
      </c>
      <c r="BZ413" s="9">
        <v>0</v>
      </c>
      <c r="CA413" s="9">
        <v>0</v>
      </c>
      <c r="CB413" s="6">
        <f t="shared" si="142"/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6">
        <f t="shared" si="143"/>
        <v>0</v>
      </c>
      <c r="CJ413" s="9">
        <v>0</v>
      </c>
      <c r="CK413" s="6">
        <f t="shared" si="144"/>
        <v>9</v>
      </c>
      <c r="CL413" s="9">
        <v>9</v>
      </c>
      <c r="CM413" s="9">
        <v>0</v>
      </c>
      <c r="CN413" s="9">
        <v>0</v>
      </c>
      <c r="CO413" s="6">
        <f t="shared" si="145"/>
        <v>3478</v>
      </c>
      <c r="CP413" s="9">
        <v>1299</v>
      </c>
      <c r="CQ413" s="9">
        <v>2179</v>
      </c>
      <c r="CR413" s="9">
        <v>0</v>
      </c>
      <c r="CS413" s="9">
        <v>0</v>
      </c>
      <c r="CT413" s="9">
        <v>0</v>
      </c>
      <c r="CU413" s="6">
        <f t="shared" si="146"/>
        <v>0</v>
      </c>
      <c r="CV413" s="9">
        <v>0</v>
      </c>
      <c r="CW413" s="6">
        <f t="shared" si="151"/>
        <v>32</v>
      </c>
      <c r="CX413" s="9">
        <v>32</v>
      </c>
      <c r="CY413" s="6">
        <f t="shared" si="147"/>
        <v>0</v>
      </c>
      <c r="CZ413" s="9">
        <v>0</v>
      </c>
      <c r="DA413" s="9">
        <v>0</v>
      </c>
      <c r="DB413" s="9">
        <v>0</v>
      </c>
      <c r="DC413" s="6">
        <f t="shared" si="148"/>
        <v>0</v>
      </c>
      <c r="DD413" s="9">
        <v>0</v>
      </c>
      <c r="DE413" s="9">
        <v>0</v>
      </c>
      <c r="DF413" s="10">
        <f t="shared" si="133"/>
        <v>8922</v>
      </c>
    </row>
    <row r="414" spans="1:110" ht="15" customHeight="1">
      <c r="A414" s="12">
        <v>413</v>
      </c>
      <c r="B414" s="13" t="s">
        <v>133</v>
      </c>
      <c r="C414" s="3" t="s">
        <v>198</v>
      </c>
      <c r="D414" s="3" t="s">
        <v>199</v>
      </c>
      <c r="E414" s="4"/>
      <c r="F414" s="5">
        <f t="shared" si="152"/>
        <v>8135</v>
      </c>
      <c r="G414" s="6">
        <f t="shared" si="134"/>
        <v>0</v>
      </c>
      <c r="H414" s="7">
        <v>0</v>
      </c>
      <c r="I414" s="7">
        <v>0</v>
      </c>
      <c r="J414" s="7">
        <v>0</v>
      </c>
      <c r="K414" s="7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6">
        <f t="shared" si="135"/>
        <v>156</v>
      </c>
      <c r="R414" s="9">
        <v>156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6">
        <f t="shared" si="136"/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6">
        <f t="shared" si="137"/>
        <v>1718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1718</v>
      </c>
      <c r="BB414" s="6">
        <f t="shared" si="138"/>
        <v>0</v>
      </c>
      <c r="BC414" s="9">
        <v>0</v>
      </c>
      <c r="BD414" s="9">
        <v>0</v>
      </c>
      <c r="BE414" s="9"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8">
        <f t="shared" si="139"/>
        <v>0</v>
      </c>
      <c r="BO414" s="9">
        <v>0</v>
      </c>
      <c r="BP414" s="9">
        <v>0</v>
      </c>
      <c r="BQ414" s="9">
        <v>0</v>
      </c>
      <c r="BR414" s="6">
        <f t="shared" si="149"/>
        <v>0</v>
      </c>
      <c r="BS414" s="9">
        <v>0</v>
      </c>
      <c r="BT414" s="9">
        <v>0</v>
      </c>
      <c r="BU414" s="9">
        <v>0</v>
      </c>
      <c r="BV414" s="6">
        <f t="shared" si="140"/>
        <v>0</v>
      </c>
      <c r="BW414" s="9">
        <v>0</v>
      </c>
      <c r="BX414" s="6">
        <f t="shared" si="141"/>
        <v>0</v>
      </c>
      <c r="BY414" s="9">
        <v>0</v>
      </c>
      <c r="BZ414" s="9">
        <v>0</v>
      </c>
      <c r="CA414" s="9">
        <v>0</v>
      </c>
      <c r="CB414" s="6">
        <f t="shared" si="142"/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6">
        <f t="shared" si="143"/>
        <v>0</v>
      </c>
      <c r="CJ414" s="9">
        <v>0</v>
      </c>
      <c r="CK414" s="6">
        <f t="shared" si="144"/>
        <v>0</v>
      </c>
      <c r="CL414" s="9">
        <v>0</v>
      </c>
      <c r="CM414" s="9">
        <v>0</v>
      </c>
      <c r="CN414" s="9">
        <v>0</v>
      </c>
      <c r="CO414" s="6">
        <f t="shared" si="145"/>
        <v>6261</v>
      </c>
      <c r="CP414" s="9">
        <v>0</v>
      </c>
      <c r="CQ414" s="9">
        <v>6261</v>
      </c>
      <c r="CR414" s="9">
        <v>0</v>
      </c>
      <c r="CS414" s="9">
        <v>0</v>
      </c>
      <c r="CT414" s="9">
        <v>0</v>
      </c>
      <c r="CU414" s="6">
        <f t="shared" si="146"/>
        <v>0</v>
      </c>
      <c r="CV414" s="9">
        <v>0</v>
      </c>
      <c r="CW414" s="6">
        <f t="shared" si="151"/>
        <v>0</v>
      </c>
      <c r="CX414" s="9">
        <v>0</v>
      </c>
      <c r="CY414" s="6">
        <f t="shared" si="147"/>
        <v>0</v>
      </c>
      <c r="CZ414" s="9">
        <v>0</v>
      </c>
      <c r="DA414" s="9">
        <v>0</v>
      </c>
      <c r="DB414" s="9">
        <v>0</v>
      </c>
      <c r="DC414" s="6">
        <f t="shared" si="148"/>
        <v>0</v>
      </c>
      <c r="DD414" s="9">
        <v>0</v>
      </c>
      <c r="DE414" s="9">
        <v>0</v>
      </c>
      <c r="DF414" s="10">
        <f t="shared" si="133"/>
        <v>8135</v>
      </c>
    </row>
    <row r="415" spans="1:110" ht="15" customHeight="1">
      <c r="A415" s="12">
        <v>414</v>
      </c>
      <c r="B415" s="13" t="s">
        <v>134</v>
      </c>
      <c r="C415" s="3" t="s">
        <v>198</v>
      </c>
      <c r="D415" s="3" t="s">
        <v>199</v>
      </c>
      <c r="E415" s="4"/>
      <c r="F415" s="5">
        <f t="shared" si="152"/>
        <v>14404</v>
      </c>
      <c r="G415" s="6">
        <f t="shared" si="134"/>
        <v>8180</v>
      </c>
      <c r="H415" s="7">
        <v>8180</v>
      </c>
      <c r="I415" s="7">
        <v>0</v>
      </c>
      <c r="J415" s="7">
        <v>0</v>
      </c>
      <c r="K415" s="7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6">
        <f t="shared" si="135"/>
        <v>238</v>
      </c>
      <c r="R415" s="9">
        <v>0</v>
      </c>
      <c r="S415" s="9">
        <v>238</v>
      </c>
      <c r="T415" s="9">
        <v>0</v>
      </c>
      <c r="U415" s="9">
        <v>0</v>
      </c>
      <c r="V415" s="9">
        <v>0</v>
      </c>
      <c r="W415" s="9">
        <v>0</v>
      </c>
      <c r="X415" s="6">
        <f t="shared" si="136"/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6">
        <f t="shared" si="137"/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6">
        <f t="shared" si="138"/>
        <v>279</v>
      </c>
      <c r="BC415" s="9">
        <v>0</v>
      </c>
      <c r="BD415" s="9">
        <v>0</v>
      </c>
      <c r="BE415" s="9">
        <v>0</v>
      </c>
      <c r="BF415" s="9">
        <v>279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8">
        <f t="shared" si="139"/>
        <v>0</v>
      </c>
      <c r="BO415" s="9">
        <v>0</v>
      </c>
      <c r="BP415" s="9">
        <v>0</v>
      </c>
      <c r="BQ415" s="9">
        <v>0</v>
      </c>
      <c r="BR415" s="6">
        <f t="shared" si="149"/>
        <v>0</v>
      </c>
      <c r="BS415" s="9">
        <v>0</v>
      </c>
      <c r="BT415" s="9">
        <v>0</v>
      </c>
      <c r="BU415" s="9">
        <v>0</v>
      </c>
      <c r="BV415" s="6">
        <f t="shared" si="140"/>
        <v>0</v>
      </c>
      <c r="BW415" s="9">
        <v>0</v>
      </c>
      <c r="BX415" s="6">
        <f t="shared" si="141"/>
        <v>11</v>
      </c>
      <c r="BY415" s="9">
        <v>0</v>
      </c>
      <c r="BZ415" s="9">
        <v>11</v>
      </c>
      <c r="CA415" s="9">
        <v>0</v>
      </c>
      <c r="CB415" s="6">
        <f t="shared" si="142"/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6">
        <f t="shared" si="143"/>
        <v>0</v>
      </c>
      <c r="CJ415" s="9">
        <v>0</v>
      </c>
      <c r="CK415" s="6">
        <f t="shared" si="144"/>
        <v>8</v>
      </c>
      <c r="CL415" s="9">
        <v>4</v>
      </c>
      <c r="CM415" s="9">
        <v>4</v>
      </c>
      <c r="CN415" s="9">
        <v>0</v>
      </c>
      <c r="CO415" s="6">
        <f t="shared" si="145"/>
        <v>5622</v>
      </c>
      <c r="CP415" s="9">
        <v>2235</v>
      </c>
      <c r="CQ415" s="9">
        <v>3387</v>
      </c>
      <c r="CR415" s="9">
        <v>0</v>
      </c>
      <c r="CS415" s="9">
        <v>0</v>
      </c>
      <c r="CT415" s="9">
        <v>0</v>
      </c>
      <c r="CU415" s="6">
        <f t="shared" si="146"/>
        <v>0</v>
      </c>
      <c r="CV415" s="9">
        <v>0</v>
      </c>
      <c r="CW415" s="6">
        <f t="shared" si="151"/>
        <v>66</v>
      </c>
      <c r="CX415" s="9">
        <v>66</v>
      </c>
      <c r="CY415" s="6">
        <f t="shared" si="147"/>
        <v>0</v>
      </c>
      <c r="CZ415" s="9">
        <v>0</v>
      </c>
      <c r="DA415" s="9">
        <v>0</v>
      </c>
      <c r="DB415" s="9">
        <v>0</v>
      </c>
      <c r="DC415" s="6">
        <f t="shared" si="148"/>
        <v>0</v>
      </c>
      <c r="DD415" s="9">
        <v>0</v>
      </c>
      <c r="DE415" s="9">
        <v>0</v>
      </c>
      <c r="DF415" s="10">
        <f t="shared" si="133"/>
        <v>14404</v>
      </c>
    </row>
    <row r="416" spans="1:110" ht="15" customHeight="1">
      <c r="A416" s="12">
        <v>415</v>
      </c>
      <c r="B416" s="13" t="s">
        <v>135</v>
      </c>
      <c r="C416" s="3" t="s">
        <v>198</v>
      </c>
      <c r="D416" s="3" t="s">
        <v>199</v>
      </c>
      <c r="E416" s="4"/>
      <c r="F416" s="5">
        <f t="shared" si="152"/>
        <v>8452</v>
      </c>
      <c r="G416" s="6">
        <f t="shared" si="134"/>
        <v>0</v>
      </c>
      <c r="H416" s="7">
        <v>0</v>
      </c>
      <c r="I416" s="7">
        <v>0</v>
      </c>
      <c r="J416" s="7">
        <v>0</v>
      </c>
      <c r="K416" s="7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6">
        <f t="shared" si="135"/>
        <v>172</v>
      </c>
      <c r="R416" s="9">
        <v>0</v>
      </c>
      <c r="S416" s="9">
        <v>172</v>
      </c>
      <c r="T416" s="9">
        <v>0</v>
      </c>
      <c r="U416" s="9">
        <v>0</v>
      </c>
      <c r="V416" s="9">
        <v>0</v>
      </c>
      <c r="W416" s="9">
        <v>0</v>
      </c>
      <c r="X416" s="6">
        <f t="shared" si="136"/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6">
        <f t="shared" si="137"/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6">
        <f t="shared" si="138"/>
        <v>1090</v>
      </c>
      <c r="BC416" s="9">
        <v>0</v>
      </c>
      <c r="BD416" s="9">
        <v>0</v>
      </c>
      <c r="BE416" s="9"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1090</v>
      </c>
      <c r="BM416" s="9">
        <v>0</v>
      </c>
      <c r="BN416" s="8">
        <f t="shared" si="139"/>
        <v>0</v>
      </c>
      <c r="BO416" s="9">
        <v>0</v>
      </c>
      <c r="BP416" s="9">
        <v>0</v>
      </c>
      <c r="BQ416" s="9">
        <v>0</v>
      </c>
      <c r="BR416" s="6">
        <f t="shared" si="149"/>
        <v>0</v>
      </c>
      <c r="BS416" s="9">
        <v>0</v>
      </c>
      <c r="BT416" s="9">
        <v>0</v>
      </c>
      <c r="BU416" s="9">
        <v>0</v>
      </c>
      <c r="BV416" s="6">
        <f t="shared" si="140"/>
        <v>0</v>
      </c>
      <c r="BW416" s="9">
        <v>0</v>
      </c>
      <c r="BX416" s="6">
        <f t="shared" si="141"/>
        <v>0</v>
      </c>
      <c r="BY416" s="9">
        <v>0</v>
      </c>
      <c r="BZ416" s="9">
        <v>0</v>
      </c>
      <c r="CA416" s="9">
        <v>0</v>
      </c>
      <c r="CB416" s="6">
        <f t="shared" si="142"/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6">
        <f t="shared" si="143"/>
        <v>0</v>
      </c>
      <c r="CJ416" s="9">
        <v>0</v>
      </c>
      <c r="CK416" s="6">
        <f t="shared" si="144"/>
        <v>21</v>
      </c>
      <c r="CL416" s="9">
        <v>21</v>
      </c>
      <c r="CM416" s="9">
        <v>0</v>
      </c>
      <c r="CN416" s="9">
        <v>0</v>
      </c>
      <c r="CO416" s="6">
        <f t="shared" si="145"/>
        <v>7110</v>
      </c>
      <c r="CP416" s="9">
        <v>2150</v>
      </c>
      <c r="CQ416" s="9">
        <v>4960</v>
      </c>
      <c r="CR416" s="9">
        <v>0</v>
      </c>
      <c r="CS416" s="9">
        <v>0</v>
      </c>
      <c r="CT416" s="9">
        <v>0</v>
      </c>
      <c r="CU416" s="6">
        <f t="shared" si="146"/>
        <v>0</v>
      </c>
      <c r="CV416" s="9">
        <v>0</v>
      </c>
      <c r="CW416" s="6">
        <f t="shared" si="151"/>
        <v>59</v>
      </c>
      <c r="CX416" s="9">
        <v>59</v>
      </c>
      <c r="CY416" s="6">
        <f t="shared" si="147"/>
        <v>0</v>
      </c>
      <c r="CZ416" s="9">
        <v>0</v>
      </c>
      <c r="DA416" s="9">
        <v>0</v>
      </c>
      <c r="DB416" s="9">
        <v>0</v>
      </c>
      <c r="DC416" s="6">
        <f t="shared" si="148"/>
        <v>0</v>
      </c>
      <c r="DD416" s="9">
        <v>0</v>
      </c>
      <c r="DE416" s="9">
        <v>0</v>
      </c>
      <c r="DF416" s="10">
        <f t="shared" si="133"/>
        <v>8452</v>
      </c>
    </row>
    <row r="417" spans="1:110" ht="15" customHeight="1">
      <c r="A417" s="12">
        <v>416</v>
      </c>
      <c r="B417" s="13" t="s">
        <v>136</v>
      </c>
      <c r="C417" s="3" t="s">
        <v>198</v>
      </c>
      <c r="D417" s="3" t="s">
        <v>199</v>
      </c>
      <c r="E417" s="4"/>
      <c r="F417" s="5">
        <f t="shared" si="152"/>
        <v>24451</v>
      </c>
      <c r="G417" s="6">
        <f t="shared" si="134"/>
        <v>15</v>
      </c>
      <c r="H417" s="7">
        <v>0</v>
      </c>
      <c r="I417" s="7">
        <v>15</v>
      </c>
      <c r="J417" s="7">
        <v>0</v>
      </c>
      <c r="K417" s="7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6">
        <f t="shared" si="135"/>
        <v>748</v>
      </c>
      <c r="R417" s="9">
        <v>531</v>
      </c>
      <c r="S417" s="9">
        <v>214</v>
      </c>
      <c r="T417" s="9">
        <v>0</v>
      </c>
      <c r="U417" s="9">
        <v>3</v>
      </c>
      <c r="V417" s="9">
        <v>0</v>
      </c>
      <c r="W417" s="9">
        <v>0</v>
      </c>
      <c r="X417" s="6">
        <f t="shared" si="136"/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6">
        <f t="shared" si="137"/>
        <v>14145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13367</v>
      </c>
      <c r="BA417" s="9">
        <v>778</v>
      </c>
      <c r="BB417" s="6">
        <f t="shared" si="138"/>
        <v>597</v>
      </c>
      <c r="BC417" s="9">
        <v>0</v>
      </c>
      <c r="BD417" s="9">
        <v>0</v>
      </c>
      <c r="BE417" s="9">
        <v>0</v>
      </c>
      <c r="BF417" s="9">
        <v>597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8">
        <f t="shared" si="139"/>
        <v>0</v>
      </c>
      <c r="BO417" s="9">
        <v>0</v>
      </c>
      <c r="BP417" s="9">
        <v>0</v>
      </c>
      <c r="BQ417" s="9">
        <v>0</v>
      </c>
      <c r="BR417" s="6">
        <f t="shared" si="149"/>
        <v>1444</v>
      </c>
      <c r="BS417" s="9">
        <v>1444</v>
      </c>
      <c r="BT417" s="9">
        <v>0</v>
      </c>
      <c r="BU417" s="9">
        <v>0</v>
      </c>
      <c r="BV417" s="6">
        <f t="shared" si="140"/>
        <v>0</v>
      </c>
      <c r="BW417" s="9">
        <v>0</v>
      </c>
      <c r="BX417" s="6">
        <f t="shared" si="141"/>
        <v>0</v>
      </c>
      <c r="BY417" s="9">
        <v>0</v>
      </c>
      <c r="BZ417" s="9">
        <v>0</v>
      </c>
      <c r="CA417" s="9">
        <v>0</v>
      </c>
      <c r="CB417" s="6">
        <f t="shared" si="142"/>
        <v>28</v>
      </c>
      <c r="CC417" s="9">
        <v>0</v>
      </c>
      <c r="CD417" s="9">
        <v>28</v>
      </c>
      <c r="CE417" s="9">
        <v>0</v>
      </c>
      <c r="CF417" s="9">
        <v>0</v>
      </c>
      <c r="CG417" s="9">
        <v>0</v>
      </c>
      <c r="CH417" s="9">
        <v>0</v>
      </c>
      <c r="CI417" s="6">
        <f t="shared" si="143"/>
        <v>0</v>
      </c>
      <c r="CJ417" s="9">
        <v>0</v>
      </c>
      <c r="CK417" s="6">
        <f t="shared" si="144"/>
        <v>8</v>
      </c>
      <c r="CL417" s="9">
        <v>7</v>
      </c>
      <c r="CM417" s="9">
        <v>0</v>
      </c>
      <c r="CN417" s="9">
        <v>1</v>
      </c>
      <c r="CO417" s="6">
        <f t="shared" si="145"/>
        <v>7418</v>
      </c>
      <c r="CP417" s="9">
        <v>0</v>
      </c>
      <c r="CQ417" s="9">
        <v>7418</v>
      </c>
      <c r="CR417" s="9">
        <v>0</v>
      </c>
      <c r="CS417" s="9">
        <v>0</v>
      </c>
      <c r="CT417" s="9">
        <v>0</v>
      </c>
      <c r="CU417" s="6">
        <f t="shared" si="146"/>
        <v>0</v>
      </c>
      <c r="CV417" s="9">
        <v>0</v>
      </c>
      <c r="CW417" s="6">
        <f t="shared" si="151"/>
        <v>48</v>
      </c>
      <c r="CX417" s="9">
        <v>48</v>
      </c>
      <c r="CY417" s="6">
        <f t="shared" si="147"/>
        <v>0</v>
      </c>
      <c r="CZ417" s="9">
        <v>0</v>
      </c>
      <c r="DA417" s="9">
        <v>0</v>
      </c>
      <c r="DB417" s="9">
        <v>0</v>
      </c>
      <c r="DC417" s="6">
        <f t="shared" si="148"/>
        <v>0</v>
      </c>
      <c r="DD417" s="9">
        <v>0</v>
      </c>
      <c r="DE417" s="9">
        <v>0</v>
      </c>
      <c r="DF417" s="10">
        <f t="shared" si="133"/>
        <v>24451</v>
      </c>
    </row>
    <row r="418" spans="1:110" ht="15" customHeight="1">
      <c r="A418" s="12">
        <v>417</v>
      </c>
      <c r="B418" s="13" t="s">
        <v>127</v>
      </c>
      <c r="C418" s="3" t="s">
        <v>200</v>
      </c>
      <c r="D418" s="3" t="s">
        <v>201</v>
      </c>
      <c r="E418" s="4" t="s">
        <v>185</v>
      </c>
      <c r="F418" s="5">
        <f t="shared" si="152"/>
        <v>1651</v>
      </c>
      <c r="G418" s="6">
        <f t="shared" si="134"/>
        <v>0</v>
      </c>
      <c r="H418" s="7"/>
      <c r="I418" s="7"/>
      <c r="J418" s="7"/>
      <c r="K418" s="7"/>
      <c r="L418" s="9"/>
      <c r="M418" s="9"/>
      <c r="N418" s="9"/>
      <c r="O418" s="9"/>
      <c r="P418" s="9"/>
      <c r="Q418" s="6">
        <f t="shared" si="135"/>
        <v>0</v>
      </c>
      <c r="R418" s="9"/>
      <c r="S418" s="9"/>
      <c r="T418" s="9"/>
      <c r="U418" s="9"/>
      <c r="V418" s="9"/>
      <c r="W418" s="9"/>
      <c r="X418" s="6">
        <f t="shared" si="136"/>
        <v>0</v>
      </c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6">
        <f t="shared" si="137"/>
        <v>0</v>
      </c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6">
        <f t="shared" si="138"/>
        <v>0</v>
      </c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8">
        <f t="shared" si="139"/>
        <v>0</v>
      </c>
      <c r="BO418" s="9"/>
      <c r="BP418" s="9"/>
      <c r="BQ418" s="9"/>
      <c r="BR418" s="6">
        <f t="shared" si="149"/>
        <v>0</v>
      </c>
      <c r="BS418" s="9"/>
      <c r="BT418" s="9"/>
      <c r="BU418" s="9"/>
      <c r="BV418" s="6">
        <f t="shared" si="140"/>
        <v>0</v>
      </c>
      <c r="BW418" s="9"/>
      <c r="BX418" s="6">
        <f t="shared" si="141"/>
        <v>0</v>
      </c>
      <c r="BY418" s="9"/>
      <c r="BZ418" s="9"/>
      <c r="CA418" s="9"/>
      <c r="CB418" s="6">
        <f t="shared" si="142"/>
        <v>0</v>
      </c>
      <c r="CC418" s="9"/>
      <c r="CD418" s="9"/>
      <c r="CE418" s="9"/>
      <c r="CF418" s="9"/>
      <c r="CG418" s="9"/>
      <c r="CH418" s="9"/>
      <c r="CI418" s="6">
        <f t="shared" si="143"/>
        <v>1630</v>
      </c>
      <c r="CJ418" s="9">
        <v>1630</v>
      </c>
      <c r="CK418" s="6">
        <f t="shared" si="144"/>
        <v>0</v>
      </c>
      <c r="CL418" s="9"/>
      <c r="CM418" s="9"/>
      <c r="CN418" s="9"/>
      <c r="CO418" s="6">
        <f t="shared" si="145"/>
        <v>0</v>
      </c>
      <c r="CP418" s="9"/>
      <c r="CQ418" s="9"/>
      <c r="CR418" s="9"/>
      <c r="CS418" s="9"/>
      <c r="CT418" s="9"/>
      <c r="CU418" s="6">
        <f t="shared" si="146"/>
        <v>0</v>
      </c>
      <c r="CV418" s="9"/>
      <c r="CW418" s="6">
        <f t="shared" si="151"/>
        <v>21</v>
      </c>
      <c r="CX418" s="9">
        <v>21</v>
      </c>
      <c r="CY418" s="6">
        <f t="shared" si="147"/>
        <v>0</v>
      </c>
      <c r="CZ418" s="9"/>
      <c r="DA418" s="9"/>
      <c r="DB418" s="9"/>
      <c r="DC418" s="6">
        <f t="shared" si="148"/>
        <v>0</v>
      </c>
      <c r="DD418" s="9"/>
      <c r="DE418" s="9"/>
      <c r="DF418" s="10">
        <f t="shared" si="133"/>
        <v>1651</v>
      </c>
    </row>
    <row r="419" spans="1:110" ht="15" customHeight="1">
      <c r="A419" s="12">
        <v>418</v>
      </c>
      <c r="B419" s="13" t="s">
        <v>113</v>
      </c>
      <c r="C419" s="3" t="s">
        <v>202</v>
      </c>
      <c r="D419" s="3" t="s">
        <v>203</v>
      </c>
      <c r="E419" s="4" t="s">
        <v>185</v>
      </c>
      <c r="F419" s="5">
        <f t="shared" si="152"/>
        <v>342348</v>
      </c>
      <c r="G419" s="6">
        <f t="shared" si="134"/>
        <v>0</v>
      </c>
      <c r="H419" s="7"/>
      <c r="I419" s="7"/>
      <c r="J419" s="7"/>
      <c r="K419" s="7"/>
      <c r="L419" s="9"/>
      <c r="M419" s="9"/>
      <c r="N419" s="9"/>
      <c r="O419" s="9"/>
      <c r="P419" s="9"/>
      <c r="Q419" s="6">
        <f t="shared" si="135"/>
        <v>0</v>
      </c>
      <c r="R419" s="9"/>
      <c r="S419" s="9"/>
      <c r="T419" s="9"/>
      <c r="U419" s="9"/>
      <c r="V419" s="9"/>
      <c r="W419" s="9"/>
      <c r="X419" s="6">
        <f t="shared" si="136"/>
        <v>0</v>
      </c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6">
        <f t="shared" si="137"/>
        <v>0</v>
      </c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6">
        <f t="shared" si="138"/>
        <v>0</v>
      </c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8">
        <f t="shared" si="139"/>
        <v>0</v>
      </c>
      <c r="BO419" s="9"/>
      <c r="BP419" s="9"/>
      <c r="BQ419" s="9"/>
      <c r="BR419" s="6">
        <f t="shared" si="149"/>
        <v>226</v>
      </c>
      <c r="BS419" s="9">
        <v>172</v>
      </c>
      <c r="BT419" s="9"/>
      <c r="BU419" s="9">
        <v>54</v>
      </c>
      <c r="BV419" s="6">
        <f t="shared" si="140"/>
        <v>107</v>
      </c>
      <c r="BW419" s="9">
        <v>107</v>
      </c>
      <c r="BX419" s="6">
        <f t="shared" si="141"/>
        <v>0</v>
      </c>
      <c r="BY419" s="9"/>
      <c r="BZ419" s="9"/>
      <c r="CA419" s="9"/>
      <c r="CB419" s="6">
        <f t="shared" si="142"/>
        <v>347</v>
      </c>
      <c r="CC419" s="9"/>
      <c r="CD419" s="9">
        <v>120</v>
      </c>
      <c r="CE419" s="9">
        <v>33</v>
      </c>
      <c r="CF419" s="9">
        <v>138</v>
      </c>
      <c r="CG419" s="9">
        <v>56</v>
      </c>
      <c r="CH419" s="9"/>
      <c r="CI419" s="6">
        <f t="shared" si="143"/>
        <v>339239</v>
      </c>
      <c r="CJ419" s="9">
        <v>339239</v>
      </c>
      <c r="CK419" s="6">
        <f t="shared" si="144"/>
        <v>873</v>
      </c>
      <c r="CL419" s="9"/>
      <c r="CM419" s="9">
        <v>873</v>
      </c>
      <c r="CN419" s="9"/>
      <c r="CO419" s="6">
        <f t="shared" si="145"/>
        <v>0</v>
      </c>
      <c r="CP419" s="9"/>
      <c r="CQ419" s="9"/>
      <c r="CR419" s="9"/>
      <c r="CS419" s="9"/>
      <c r="CT419" s="9"/>
      <c r="CU419" s="6">
        <f t="shared" si="146"/>
        <v>0</v>
      </c>
      <c r="CV419" s="9"/>
      <c r="CW419" s="6">
        <f t="shared" si="151"/>
        <v>1556</v>
      </c>
      <c r="CX419" s="9">
        <v>1556</v>
      </c>
      <c r="CY419" s="6">
        <f t="shared" si="147"/>
        <v>0</v>
      </c>
      <c r="CZ419" s="9"/>
      <c r="DA419" s="9"/>
      <c r="DB419" s="9"/>
      <c r="DC419" s="6">
        <f t="shared" si="148"/>
        <v>0</v>
      </c>
      <c r="DD419" s="9"/>
      <c r="DE419" s="9"/>
      <c r="DF419" s="10">
        <f t="shared" si="133"/>
        <v>342348</v>
      </c>
    </row>
    <row r="420" spans="1:110" ht="15" customHeight="1">
      <c r="A420" s="12">
        <v>419</v>
      </c>
      <c r="B420" s="13" t="s">
        <v>118</v>
      </c>
      <c r="C420" s="3" t="s">
        <v>202</v>
      </c>
      <c r="D420" s="3" t="s">
        <v>203</v>
      </c>
      <c r="E420" s="4"/>
      <c r="F420" s="5">
        <f t="shared" si="152"/>
        <v>170674</v>
      </c>
      <c r="G420" s="6">
        <f t="shared" si="134"/>
        <v>0</v>
      </c>
      <c r="H420" s="7"/>
      <c r="I420" s="7"/>
      <c r="J420" s="7"/>
      <c r="K420" s="7"/>
      <c r="L420" s="9"/>
      <c r="M420" s="9"/>
      <c r="N420" s="9"/>
      <c r="O420" s="9"/>
      <c r="P420" s="9"/>
      <c r="Q420" s="6">
        <f t="shared" si="135"/>
        <v>0</v>
      </c>
      <c r="R420" s="9"/>
      <c r="S420" s="9"/>
      <c r="T420" s="9"/>
      <c r="U420" s="9"/>
      <c r="V420" s="9"/>
      <c r="W420" s="9"/>
      <c r="X420" s="6">
        <f t="shared" si="136"/>
        <v>0</v>
      </c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6">
        <f t="shared" si="137"/>
        <v>0</v>
      </c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6">
        <f t="shared" si="138"/>
        <v>0</v>
      </c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8">
        <f t="shared" si="139"/>
        <v>75</v>
      </c>
      <c r="BO420" s="9"/>
      <c r="BP420" s="9">
        <v>39</v>
      </c>
      <c r="BQ420" s="9">
        <v>36</v>
      </c>
      <c r="BR420" s="6">
        <f t="shared" si="149"/>
        <v>156</v>
      </c>
      <c r="BS420" s="9">
        <v>156</v>
      </c>
      <c r="BT420" s="9"/>
      <c r="BU420" s="9"/>
      <c r="BV420" s="6">
        <f t="shared" si="140"/>
        <v>0</v>
      </c>
      <c r="BW420" s="9"/>
      <c r="BX420" s="6">
        <f t="shared" si="141"/>
        <v>0</v>
      </c>
      <c r="BY420" s="9"/>
      <c r="BZ420" s="9"/>
      <c r="CA420" s="9"/>
      <c r="CB420" s="6">
        <f t="shared" si="142"/>
        <v>79</v>
      </c>
      <c r="CC420" s="9"/>
      <c r="CD420" s="9"/>
      <c r="CE420" s="9"/>
      <c r="CF420" s="9">
        <v>79</v>
      </c>
      <c r="CG420" s="9"/>
      <c r="CH420" s="9"/>
      <c r="CI420" s="6">
        <f t="shared" si="143"/>
        <v>169310</v>
      </c>
      <c r="CJ420" s="9">
        <v>169310</v>
      </c>
      <c r="CK420" s="6">
        <f t="shared" si="144"/>
        <v>0</v>
      </c>
      <c r="CL420" s="9"/>
      <c r="CM420" s="9"/>
      <c r="CN420" s="9"/>
      <c r="CO420" s="6">
        <f t="shared" si="145"/>
        <v>179</v>
      </c>
      <c r="CP420" s="9"/>
      <c r="CQ420" s="9"/>
      <c r="CR420" s="9"/>
      <c r="CS420" s="9"/>
      <c r="CT420" s="9">
        <v>179</v>
      </c>
      <c r="CU420" s="6">
        <f t="shared" si="146"/>
        <v>0</v>
      </c>
      <c r="CV420" s="9"/>
      <c r="CW420" s="6">
        <f t="shared" si="151"/>
        <v>875</v>
      </c>
      <c r="CX420" s="9">
        <v>875</v>
      </c>
      <c r="CY420" s="6">
        <f t="shared" si="147"/>
        <v>0</v>
      </c>
      <c r="CZ420" s="9"/>
      <c r="DA420" s="9"/>
      <c r="DB420" s="9"/>
      <c r="DC420" s="6">
        <f t="shared" si="148"/>
        <v>0</v>
      </c>
      <c r="DD420" s="9"/>
      <c r="DE420" s="9"/>
      <c r="DF420" s="10">
        <f t="shared" si="133"/>
        <v>170674</v>
      </c>
    </row>
    <row r="421" spans="1:110" ht="15" customHeight="1">
      <c r="A421" s="12">
        <v>420</v>
      </c>
      <c r="B421" s="13" t="s">
        <v>123</v>
      </c>
      <c r="C421" s="3" t="s">
        <v>202</v>
      </c>
      <c r="D421" s="3" t="s">
        <v>203</v>
      </c>
      <c r="E421" s="4"/>
      <c r="F421" s="5">
        <f t="shared" si="152"/>
        <v>74306</v>
      </c>
      <c r="G421" s="6">
        <f t="shared" si="134"/>
        <v>0</v>
      </c>
      <c r="H421" s="7"/>
      <c r="I421" s="7"/>
      <c r="J421" s="7"/>
      <c r="K421" s="7"/>
      <c r="L421" s="9"/>
      <c r="M421" s="9"/>
      <c r="N421" s="9"/>
      <c r="O421" s="9"/>
      <c r="P421" s="9"/>
      <c r="Q421" s="6">
        <f t="shared" si="135"/>
        <v>0</v>
      </c>
      <c r="R421" s="9"/>
      <c r="S421" s="9"/>
      <c r="T421" s="9"/>
      <c r="U421" s="9"/>
      <c r="V421" s="9"/>
      <c r="W421" s="9"/>
      <c r="X421" s="6">
        <f t="shared" si="136"/>
        <v>0</v>
      </c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6">
        <f t="shared" si="137"/>
        <v>0</v>
      </c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6">
        <f t="shared" si="138"/>
        <v>0</v>
      </c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8">
        <f t="shared" si="139"/>
        <v>157</v>
      </c>
      <c r="BO421" s="9">
        <v>82</v>
      </c>
      <c r="BP421" s="9"/>
      <c r="BQ421" s="9">
        <v>75</v>
      </c>
      <c r="BR421" s="6">
        <f t="shared" si="149"/>
        <v>17</v>
      </c>
      <c r="BS421" s="9"/>
      <c r="BT421" s="9"/>
      <c r="BU421" s="9">
        <v>17</v>
      </c>
      <c r="BV421" s="6">
        <f t="shared" si="140"/>
        <v>0</v>
      </c>
      <c r="BW421" s="9"/>
      <c r="BX421" s="6">
        <f t="shared" si="141"/>
        <v>0</v>
      </c>
      <c r="BY421" s="9"/>
      <c r="BZ421" s="9"/>
      <c r="CA421" s="9"/>
      <c r="CB421" s="6">
        <f t="shared" si="142"/>
        <v>319</v>
      </c>
      <c r="CC421" s="9"/>
      <c r="CD421" s="9"/>
      <c r="CE421" s="9">
        <v>147</v>
      </c>
      <c r="CF421" s="9"/>
      <c r="CG421" s="9">
        <v>172</v>
      </c>
      <c r="CH421" s="9"/>
      <c r="CI421" s="6">
        <f t="shared" si="143"/>
        <v>72363</v>
      </c>
      <c r="CJ421" s="9">
        <v>72363</v>
      </c>
      <c r="CK421" s="6">
        <f t="shared" si="144"/>
        <v>786</v>
      </c>
      <c r="CL421" s="9"/>
      <c r="CM421" s="9">
        <v>786</v>
      </c>
      <c r="CN421" s="9"/>
      <c r="CO421" s="6">
        <f t="shared" si="145"/>
        <v>0</v>
      </c>
      <c r="CP421" s="9"/>
      <c r="CQ421" s="9"/>
      <c r="CR421" s="9"/>
      <c r="CS421" s="9"/>
      <c r="CT421" s="9"/>
      <c r="CU421" s="6">
        <f t="shared" si="146"/>
        <v>0</v>
      </c>
      <c r="CV421" s="9"/>
      <c r="CW421" s="6">
        <f t="shared" si="151"/>
        <v>664</v>
      </c>
      <c r="CX421" s="9">
        <v>664</v>
      </c>
      <c r="CY421" s="6">
        <f t="shared" si="147"/>
        <v>0</v>
      </c>
      <c r="CZ421" s="9"/>
      <c r="DA421" s="9"/>
      <c r="DB421" s="9"/>
      <c r="DC421" s="6">
        <f t="shared" si="148"/>
        <v>0</v>
      </c>
      <c r="DD421" s="9"/>
      <c r="DE421" s="9"/>
      <c r="DF421" s="10">
        <f t="shared" si="133"/>
        <v>74306</v>
      </c>
    </row>
    <row r="422" spans="1:110" ht="15" customHeight="1">
      <c r="A422" s="12">
        <v>421</v>
      </c>
      <c r="B422" s="13" t="s">
        <v>124</v>
      </c>
      <c r="C422" s="3" t="s">
        <v>202</v>
      </c>
      <c r="D422" s="3" t="s">
        <v>203</v>
      </c>
      <c r="E422" s="4"/>
      <c r="F422" s="5">
        <f t="shared" si="152"/>
        <v>178138</v>
      </c>
      <c r="G422" s="6">
        <f t="shared" si="134"/>
        <v>0</v>
      </c>
      <c r="H422" s="7"/>
      <c r="I422" s="7"/>
      <c r="J422" s="7"/>
      <c r="K422" s="7"/>
      <c r="L422" s="9"/>
      <c r="M422" s="9"/>
      <c r="N422" s="9"/>
      <c r="O422" s="9"/>
      <c r="P422" s="9"/>
      <c r="Q422" s="6">
        <f t="shared" si="135"/>
        <v>0</v>
      </c>
      <c r="R422" s="9"/>
      <c r="S422" s="9"/>
      <c r="T422" s="9"/>
      <c r="U422" s="9"/>
      <c r="V422" s="9"/>
      <c r="W422" s="9"/>
      <c r="X422" s="6">
        <f t="shared" si="136"/>
        <v>0</v>
      </c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6">
        <f t="shared" si="137"/>
        <v>0</v>
      </c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6">
        <f t="shared" si="138"/>
        <v>0</v>
      </c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8">
        <f t="shared" si="139"/>
        <v>0</v>
      </c>
      <c r="BO422" s="9"/>
      <c r="BP422" s="9"/>
      <c r="BQ422" s="9"/>
      <c r="BR422" s="6">
        <f t="shared" si="149"/>
        <v>0</v>
      </c>
      <c r="BS422" s="9"/>
      <c r="BT422" s="9"/>
      <c r="BU422" s="9"/>
      <c r="BV422" s="6">
        <f t="shared" si="140"/>
        <v>33</v>
      </c>
      <c r="BW422" s="9">
        <v>33</v>
      </c>
      <c r="BX422" s="6">
        <f t="shared" si="141"/>
        <v>0</v>
      </c>
      <c r="BY422" s="9"/>
      <c r="BZ422" s="9"/>
      <c r="CA422" s="9"/>
      <c r="CB422" s="6">
        <f t="shared" si="142"/>
        <v>227</v>
      </c>
      <c r="CC422" s="9"/>
      <c r="CD422" s="9">
        <v>227</v>
      </c>
      <c r="CE422" s="9"/>
      <c r="CF422" s="9"/>
      <c r="CG422" s="9"/>
      <c r="CH422" s="9"/>
      <c r="CI422" s="6">
        <f t="shared" si="143"/>
        <v>177330</v>
      </c>
      <c r="CJ422" s="9">
        <v>177330</v>
      </c>
      <c r="CK422" s="6">
        <f t="shared" si="144"/>
        <v>10</v>
      </c>
      <c r="CL422" s="9"/>
      <c r="CM422" s="9">
        <v>10</v>
      </c>
      <c r="CN422" s="9"/>
      <c r="CO422" s="6">
        <f t="shared" si="145"/>
        <v>0</v>
      </c>
      <c r="CP422" s="9"/>
      <c r="CQ422" s="9"/>
      <c r="CR422" s="9"/>
      <c r="CS422" s="9"/>
      <c r="CT422" s="9"/>
      <c r="CU422" s="6">
        <f t="shared" si="146"/>
        <v>0</v>
      </c>
      <c r="CV422" s="9"/>
      <c r="CW422" s="6">
        <f t="shared" si="151"/>
        <v>538</v>
      </c>
      <c r="CX422" s="9">
        <v>538</v>
      </c>
      <c r="CY422" s="6">
        <f t="shared" si="147"/>
        <v>0</v>
      </c>
      <c r="CZ422" s="9"/>
      <c r="DA422" s="9"/>
      <c r="DB422" s="9"/>
      <c r="DC422" s="6">
        <f t="shared" si="148"/>
        <v>0</v>
      </c>
      <c r="DD422" s="9"/>
      <c r="DE422" s="9"/>
      <c r="DF422" s="10">
        <f t="shared" si="133"/>
        <v>178138</v>
      </c>
    </row>
    <row r="423" spans="1:110" ht="15" customHeight="1">
      <c r="A423" s="12">
        <v>422</v>
      </c>
      <c r="B423" s="13" t="s">
        <v>125</v>
      </c>
      <c r="C423" s="3" t="s">
        <v>202</v>
      </c>
      <c r="D423" s="3" t="s">
        <v>203</v>
      </c>
      <c r="E423" s="4"/>
      <c r="F423" s="5">
        <f t="shared" si="152"/>
        <v>244016</v>
      </c>
      <c r="G423" s="6">
        <f t="shared" si="134"/>
        <v>0</v>
      </c>
      <c r="H423" s="7"/>
      <c r="I423" s="7"/>
      <c r="J423" s="7"/>
      <c r="K423" s="7"/>
      <c r="L423" s="9"/>
      <c r="M423" s="9"/>
      <c r="N423" s="9"/>
      <c r="O423" s="9"/>
      <c r="P423" s="9"/>
      <c r="Q423" s="6">
        <f t="shared" si="135"/>
        <v>0</v>
      </c>
      <c r="R423" s="9"/>
      <c r="S423" s="9"/>
      <c r="T423" s="9"/>
      <c r="U423" s="9"/>
      <c r="V423" s="9"/>
      <c r="W423" s="9"/>
      <c r="X423" s="6">
        <f t="shared" si="136"/>
        <v>0</v>
      </c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6">
        <f t="shared" si="137"/>
        <v>0</v>
      </c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6">
        <f t="shared" si="138"/>
        <v>0</v>
      </c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8">
        <f t="shared" si="139"/>
        <v>71</v>
      </c>
      <c r="BO423" s="9">
        <v>43</v>
      </c>
      <c r="BP423" s="9">
        <v>28</v>
      </c>
      <c r="BQ423" s="9"/>
      <c r="BR423" s="6">
        <f t="shared" si="149"/>
        <v>0</v>
      </c>
      <c r="BS423" s="9"/>
      <c r="BT423" s="9"/>
      <c r="BU423" s="9"/>
      <c r="BV423" s="6">
        <f t="shared" si="140"/>
        <v>91</v>
      </c>
      <c r="BW423" s="9">
        <v>91</v>
      </c>
      <c r="BX423" s="6">
        <f t="shared" si="141"/>
        <v>0</v>
      </c>
      <c r="BY423" s="9"/>
      <c r="BZ423" s="9"/>
      <c r="CA423" s="9"/>
      <c r="CB423" s="6">
        <f t="shared" si="142"/>
        <v>92</v>
      </c>
      <c r="CC423" s="9"/>
      <c r="CD423" s="9"/>
      <c r="CE423" s="9"/>
      <c r="CF423" s="9">
        <v>92</v>
      </c>
      <c r="CG423" s="9"/>
      <c r="CH423" s="9"/>
      <c r="CI423" s="6">
        <f t="shared" si="143"/>
        <v>242148</v>
      </c>
      <c r="CJ423" s="9">
        <v>242148</v>
      </c>
      <c r="CK423" s="6">
        <f t="shared" si="144"/>
        <v>132</v>
      </c>
      <c r="CL423" s="9"/>
      <c r="CM423" s="9">
        <v>132</v>
      </c>
      <c r="CN423" s="9"/>
      <c r="CO423" s="6">
        <f t="shared" si="145"/>
        <v>200</v>
      </c>
      <c r="CP423" s="9"/>
      <c r="CQ423" s="9"/>
      <c r="CR423" s="9"/>
      <c r="CS423" s="9"/>
      <c r="CT423" s="9">
        <v>200</v>
      </c>
      <c r="CU423" s="6">
        <f t="shared" si="146"/>
        <v>0</v>
      </c>
      <c r="CV423" s="9"/>
      <c r="CW423" s="6">
        <f t="shared" si="151"/>
        <v>1192</v>
      </c>
      <c r="CX423" s="9">
        <v>1192</v>
      </c>
      <c r="CY423" s="6">
        <f t="shared" si="147"/>
        <v>0</v>
      </c>
      <c r="CZ423" s="9"/>
      <c r="DA423" s="9"/>
      <c r="DB423" s="9"/>
      <c r="DC423" s="6">
        <f t="shared" si="148"/>
        <v>90</v>
      </c>
      <c r="DD423" s="9">
        <v>90</v>
      </c>
      <c r="DE423" s="9"/>
      <c r="DF423" s="10">
        <f t="shared" si="133"/>
        <v>244016</v>
      </c>
    </row>
    <row r="424" spans="1:110" ht="15" customHeight="1">
      <c r="A424" s="12">
        <v>423</v>
      </c>
      <c r="B424" s="13" t="s">
        <v>126</v>
      </c>
      <c r="C424" s="3" t="s">
        <v>202</v>
      </c>
      <c r="D424" s="3" t="s">
        <v>203</v>
      </c>
      <c r="E424" s="4"/>
      <c r="F424" s="5">
        <f t="shared" si="152"/>
        <v>265389</v>
      </c>
      <c r="G424" s="6">
        <f t="shared" si="134"/>
        <v>0</v>
      </c>
      <c r="H424" s="7"/>
      <c r="I424" s="7"/>
      <c r="J424" s="7"/>
      <c r="K424" s="7"/>
      <c r="L424" s="9"/>
      <c r="M424" s="9"/>
      <c r="N424" s="9"/>
      <c r="O424" s="9"/>
      <c r="P424" s="9"/>
      <c r="Q424" s="6">
        <f t="shared" si="135"/>
        <v>0</v>
      </c>
      <c r="R424" s="9"/>
      <c r="S424" s="9"/>
      <c r="T424" s="9"/>
      <c r="U424" s="9"/>
      <c r="V424" s="9"/>
      <c r="W424" s="9"/>
      <c r="X424" s="6">
        <f t="shared" si="136"/>
        <v>0</v>
      </c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6">
        <f t="shared" si="137"/>
        <v>0</v>
      </c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6">
        <f t="shared" si="138"/>
        <v>0</v>
      </c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8">
        <f t="shared" si="139"/>
        <v>51</v>
      </c>
      <c r="BO424" s="9"/>
      <c r="BP424" s="9"/>
      <c r="BQ424" s="9">
        <v>51</v>
      </c>
      <c r="BR424" s="6">
        <f t="shared" si="149"/>
        <v>234</v>
      </c>
      <c r="BS424" s="9">
        <v>174</v>
      </c>
      <c r="BT424" s="9"/>
      <c r="BU424" s="9">
        <v>60</v>
      </c>
      <c r="BV424" s="6">
        <f t="shared" si="140"/>
        <v>164</v>
      </c>
      <c r="BW424" s="9">
        <v>164</v>
      </c>
      <c r="BX424" s="6">
        <f t="shared" si="141"/>
        <v>0</v>
      </c>
      <c r="BY424" s="9"/>
      <c r="BZ424" s="9"/>
      <c r="CA424" s="9"/>
      <c r="CB424" s="6">
        <f t="shared" si="142"/>
        <v>663</v>
      </c>
      <c r="CC424" s="9"/>
      <c r="CD424" s="9">
        <v>96</v>
      </c>
      <c r="CE424" s="9">
        <v>400</v>
      </c>
      <c r="CF424" s="9"/>
      <c r="CG424" s="9">
        <v>167</v>
      </c>
      <c r="CH424" s="9"/>
      <c r="CI424" s="6">
        <f t="shared" si="143"/>
        <v>261653</v>
      </c>
      <c r="CJ424" s="9">
        <v>261653</v>
      </c>
      <c r="CK424" s="6">
        <f t="shared" si="144"/>
        <v>714</v>
      </c>
      <c r="CL424" s="9"/>
      <c r="CM424" s="9">
        <v>714</v>
      </c>
      <c r="CN424" s="9"/>
      <c r="CO424" s="6">
        <f t="shared" si="145"/>
        <v>0</v>
      </c>
      <c r="CP424" s="9"/>
      <c r="CQ424" s="9"/>
      <c r="CR424" s="9"/>
      <c r="CS424" s="9"/>
      <c r="CT424" s="9"/>
      <c r="CU424" s="6">
        <f t="shared" si="146"/>
        <v>101</v>
      </c>
      <c r="CV424" s="9">
        <v>101</v>
      </c>
      <c r="CW424" s="6">
        <f t="shared" si="151"/>
        <v>1809</v>
      </c>
      <c r="CX424" s="9">
        <v>1809</v>
      </c>
      <c r="CY424" s="6">
        <f t="shared" si="147"/>
        <v>0</v>
      </c>
      <c r="CZ424" s="9"/>
      <c r="DA424" s="9"/>
      <c r="DB424" s="9"/>
      <c r="DC424" s="6">
        <f t="shared" si="148"/>
        <v>0</v>
      </c>
      <c r="DD424" s="9"/>
      <c r="DE424" s="9"/>
      <c r="DF424" s="10">
        <f t="shared" si="133"/>
        <v>265389</v>
      </c>
    </row>
    <row r="425" spans="1:110" ht="15" customHeight="1">
      <c r="A425" s="12">
        <v>424</v>
      </c>
      <c r="B425" s="13" t="s">
        <v>127</v>
      </c>
      <c r="C425" s="3" t="s">
        <v>202</v>
      </c>
      <c r="D425" s="3" t="s">
        <v>203</v>
      </c>
      <c r="E425" s="4"/>
      <c r="F425" s="5">
        <f t="shared" si="152"/>
        <v>413990</v>
      </c>
      <c r="G425" s="6">
        <f t="shared" si="134"/>
        <v>0</v>
      </c>
      <c r="H425" s="7"/>
      <c r="I425" s="7"/>
      <c r="J425" s="7"/>
      <c r="K425" s="7"/>
      <c r="L425" s="9"/>
      <c r="M425" s="9"/>
      <c r="N425" s="9"/>
      <c r="O425" s="9"/>
      <c r="P425" s="9"/>
      <c r="Q425" s="6">
        <f t="shared" si="135"/>
        <v>0</v>
      </c>
      <c r="R425" s="9"/>
      <c r="S425" s="9"/>
      <c r="T425" s="9"/>
      <c r="U425" s="9"/>
      <c r="V425" s="9"/>
      <c r="W425" s="9"/>
      <c r="X425" s="6">
        <f t="shared" si="136"/>
        <v>0</v>
      </c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6">
        <f t="shared" si="137"/>
        <v>0</v>
      </c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6">
        <f t="shared" si="138"/>
        <v>0</v>
      </c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8">
        <f t="shared" si="139"/>
        <v>69</v>
      </c>
      <c r="BO425" s="9"/>
      <c r="BP425" s="9">
        <v>69</v>
      </c>
      <c r="BQ425" s="9"/>
      <c r="BR425" s="6">
        <f t="shared" si="149"/>
        <v>416</v>
      </c>
      <c r="BS425" s="9">
        <v>200</v>
      </c>
      <c r="BT425" s="9"/>
      <c r="BU425" s="9">
        <v>216</v>
      </c>
      <c r="BV425" s="6">
        <f t="shared" si="140"/>
        <v>87</v>
      </c>
      <c r="BW425" s="9">
        <v>87</v>
      </c>
      <c r="BX425" s="6">
        <f t="shared" si="141"/>
        <v>0</v>
      </c>
      <c r="BY425" s="9"/>
      <c r="BZ425" s="9"/>
      <c r="CA425" s="9"/>
      <c r="CB425" s="6">
        <f t="shared" si="142"/>
        <v>510</v>
      </c>
      <c r="CC425" s="9"/>
      <c r="CD425" s="9">
        <v>43</v>
      </c>
      <c r="CE425" s="9">
        <v>235</v>
      </c>
      <c r="CF425" s="9">
        <v>86</v>
      </c>
      <c r="CG425" s="9">
        <v>146</v>
      </c>
      <c r="CH425" s="9"/>
      <c r="CI425" s="6">
        <f t="shared" si="143"/>
        <v>408299</v>
      </c>
      <c r="CJ425" s="9">
        <v>408299</v>
      </c>
      <c r="CK425" s="6">
        <f t="shared" si="144"/>
        <v>678</v>
      </c>
      <c r="CL425" s="9"/>
      <c r="CM425" s="9">
        <v>678</v>
      </c>
      <c r="CN425" s="9"/>
      <c r="CO425" s="6">
        <f t="shared" si="145"/>
        <v>150</v>
      </c>
      <c r="CP425" s="9"/>
      <c r="CQ425" s="9"/>
      <c r="CR425" s="9"/>
      <c r="CS425" s="9"/>
      <c r="CT425" s="9">
        <v>150</v>
      </c>
      <c r="CU425" s="6">
        <f t="shared" si="146"/>
        <v>90</v>
      </c>
      <c r="CV425" s="9">
        <v>90</v>
      </c>
      <c r="CW425" s="6">
        <f t="shared" si="151"/>
        <v>3691</v>
      </c>
      <c r="CX425" s="9">
        <v>3691</v>
      </c>
      <c r="CY425" s="6">
        <f t="shared" si="147"/>
        <v>0</v>
      </c>
      <c r="CZ425" s="9"/>
      <c r="DA425" s="9"/>
      <c r="DB425" s="9"/>
      <c r="DC425" s="6">
        <f t="shared" si="148"/>
        <v>0</v>
      </c>
      <c r="DD425" s="9"/>
      <c r="DE425" s="9"/>
      <c r="DF425" s="10">
        <f t="shared" si="133"/>
        <v>413990</v>
      </c>
    </row>
    <row r="426" spans="1:110" ht="15" customHeight="1">
      <c r="A426" s="12">
        <v>425</v>
      </c>
      <c r="B426" s="13" t="s">
        <v>128</v>
      </c>
      <c r="C426" s="3" t="s">
        <v>202</v>
      </c>
      <c r="D426" s="3" t="s">
        <v>203</v>
      </c>
      <c r="E426" s="4"/>
      <c r="F426" s="5">
        <f t="shared" si="152"/>
        <v>35662</v>
      </c>
      <c r="G426" s="6">
        <f t="shared" si="134"/>
        <v>0</v>
      </c>
      <c r="H426" s="7"/>
      <c r="I426" s="7"/>
      <c r="J426" s="7"/>
      <c r="K426" s="7"/>
      <c r="L426" s="9"/>
      <c r="M426" s="9"/>
      <c r="N426" s="9"/>
      <c r="O426" s="9"/>
      <c r="P426" s="9"/>
      <c r="Q426" s="6">
        <f t="shared" si="135"/>
        <v>0</v>
      </c>
      <c r="R426" s="9"/>
      <c r="S426" s="9"/>
      <c r="T426" s="9"/>
      <c r="U426" s="9"/>
      <c r="V426" s="9"/>
      <c r="W426" s="9"/>
      <c r="X426" s="6">
        <f t="shared" si="136"/>
        <v>0</v>
      </c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6">
        <f t="shared" si="137"/>
        <v>0</v>
      </c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6">
        <f t="shared" si="138"/>
        <v>0</v>
      </c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8">
        <f t="shared" si="139"/>
        <v>0</v>
      </c>
      <c r="BO426" s="9"/>
      <c r="BP426" s="9"/>
      <c r="BQ426" s="9"/>
      <c r="BR426" s="6">
        <f t="shared" si="149"/>
        <v>0</v>
      </c>
      <c r="BS426" s="9"/>
      <c r="BT426" s="9"/>
      <c r="BU426" s="9"/>
      <c r="BV426" s="6">
        <f t="shared" si="140"/>
        <v>0</v>
      </c>
      <c r="BW426" s="9"/>
      <c r="BX426" s="6">
        <f t="shared" si="141"/>
        <v>0</v>
      </c>
      <c r="BY426" s="9"/>
      <c r="BZ426" s="9"/>
      <c r="CA426" s="9"/>
      <c r="CB426" s="6">
        <f t="shared" si="142"/>
        <v>0</v>
      </c>
      <c r="CC426" s="9"/>
      <c r="CD426" s="9"/>
      <c r="CE426" s="9"/>
      <c r="CF426" s="9"/>
      <c r="CG426" s="9"/>
      <c r="CH426" s="9"/>
      <c r="CI426" s="6">
        <f t="shared" si="143"/>
        <v>35535</v>
      </c>
      <c r="CJ426" s="9">
        <v>35535</v>
      </c>
      <c r="CK426" s="6">
        <f t="shared" si="144"/>
        <v>41</v>
      </c>
      <c r="CL426" s="9"/>
      <c r="CM426" s="9">
        <v>41</v>
      </c>
      <c r="CN426" s="9"/>
      <c r="CO426" s="6">
        <f t="shared" si="145"/>
        <v>67</v>
      </c>
      <c r="CP426" s="9"/>
      <c r="CQ426" s="9"/>
      <c r="CR426" s="9"/>
      <c r="CS426" s="9"/>
      <c r="CT426" s="9">
        <v>67</v>
      </c>
      <c r="CU426" s="6">
        <f t="shared" si="146"/>
        <v>0</v>
      </c>
      <c r="CV426" s="9"/>
      <c r="CW426" s="6">
        <f t="shared" si="151"/>
        <v>19</v>
      </c>
      <c r="CX426" s="9">
        <v>19</v>
      </c>
      <c r="CY426" s="6">
        <f t="shared" si="147"/>
        <v>0</v>
      </c>
      <c r="CZ426" s="9"/>
      <c r="DA426" s="9"/>
      <c r="DB426" s="9"/>
      <c r="DC426" s="6">
        <f t="shared" si="148"/>
        <v>0</v>
      </c>
      <c r="DD426" s="9"/>
      <c r="DE426" s="9"/>
      <c r="DF426" s="10">
        <f t="shared" si="133"/>
        <v>35662</v>
      </c>
    </row>
    <row r="427" spans="1:110" ht="15" customHeight="1">
      <c r="A427" s="12">
        <v>426</v>
      </c>
      <c r="B427" s="13" t="s">
        <v>129</v>
      </c>
      <c r="C427" s="3" t="s">
        <v>202</v>
      </c>
      <c r="D427" s="3" t="s">
        <v>203</v>
      </c>
      <c r="E427" s="4"/>
      <c r="F427" s="5">
        <f t="shared" si="152"/>
        <v>290199</v>
      </c>
      <c r="G427" s="6">
        <f t="shared" si="134"/>
        <v>0</v>
      </c>
      <c r="H427" s="7"/>
      <c r="I427" s="7"/>
      <c r="J427" s="7"/>
      <c r="K427" s="7"/>
      <c r="L427" s="9"/>
      <c r="M427" s="9"/>
      <c r="N427" s="9"/>
      <c r="O427" s="9"/>
      <c r="P427" s="9"/>
      <c r="Q427" s="6">
        <f t="shared" si="135"/>
        <v>0</v>
      </c>
      <c r="R427" s="9"/>
      <c r="S427" s="9"/>
      <c r="T427" s="9"/>
      <c r="U427" s="9"/>
      <c r="V427" s="9"/>
      <c r="W427" s="9"/>
      <c r="X427" s="6">
        <f t="shared" si="136"/>
        <v>0</v>
      </c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6">
        <f t="shared" si="137"/>
        <v>0</v>
      </c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6">
        <f t="shared" si="138"/>
        <v>34</v>
      </c>
      <c r="BC427" s="9"/>
      <c r="BD427" s="9"/>
      <c r="BE427" s="9"/>
      <c r="BF427" s="9"/>
      <c r="BG427" s="9"/>
      <c r="BH427" s="9"/>
      <c r="BI427" s="9"/>
      <c r="BJ427" s="9">
        <v>34</v>
      </c>
      <c r="BK427" s="9"/>
      <c r="BL427" s="9"/>
      <c r="BM427" s="9"/>
      <c r="BN427" s="8">
        <f t="shared" si="139"/>
        <v>55</v>
      </c>
      <c r="BO427" s="9">
        <v>55</v>
      </c>
      <c r="BP427" s="9"/>
      <c r="BQ427" s="9"/>
      <c r="BR427" s="6">
        <f t="shared" si="149"/>
        <v>33</v>
      </c>
      <c r="BS427" s="9">
        <v>33</v>
      </c>
      <c r="BT427" s="9"/>
      <c r="BU427" s="9"/>
      <c r="BV427" s="6">
        <f t="shared" si="140"/>
        <v>141</v>
      </c>
      <c r="BW427" s="9">
        <v>141</v>
      </c>
      <c r="BX427" s="6">
        <f t="shared" si="141"/>
        <v>0</v>
      </c>
      <c r="BY427" s="9"/>
      <c r="BZ427" s="9"/>
      <c r="CA427" s="9"/>
      <c r="CB427" s="6">
        <f t="shared" si="142"/>
        <v>38</v>
      </c>
      <c r="CC427" s="9"/>
      <c r="CD427" s="9"/>
      <c r="CE427" s="9">
        <v>27</v>
      </c>
      <c r="CF427" s="9"/>
      <c r="CG427" s="9">
        <v>11</v>
      </c>
      <c r="CH427" s="9"/>
      <c r="CI427" s="6">
        <f t="shared" si="143"/>
        <v>288415</v>
      </c>
      <c r="CJ427" s="9">
        <v>288415</v>
      </c>
      <c r="CK427" s="6">
        <f t="shared" si="144"/>
        <v>456</v>
      </c>
      <c r="CL427" s="9"/>
      <c r="CM427" s="9">
        <v>456</v>
      </c>
      <c r="CN427" s="9"/>
      <c r="CO427" s="6">
        <f t="shared" si="145"/>
        <v>400</v>
      </c>
      <c r="CP427" s="9"/>
      <c r="CQ427" s="9"/>
      <c r="CR427" s="9"/>
      <c r="CS427" s="9"/>
      <c r="CT427" s="9">
        <v>400</v>
      </c>
      <c r="CU427" s="6">
        <f t="shared" si="146"/>
        <v>0</v>
      </c>
      <c r="CV427" s="9"/>
      <c r="CW427" s="6">
        <f t="shared" si="151"/>
        <v>627</v>
      </c>
      <c r="CX427" s="9">
        <v>627</v>
      </c>
      <c r="CY427" s="6">
        <f t="shared" si="147"/>
        <v>0</v>
      </c>
      <c r="CZ427" s="9"/>
      <c r="DA427" s="9"/>
      <c r="DB427" s="9"/>
      <c r="DC427" s="6">
        <f t="shared" si="148"/>
        <v>0</v>
      </c>
      <c r="DD427" s="9"/>
      <c r="DE427" s="9"/>
      <c r="DF427" s="10">
        <f t="shared" si="133"/>
        <v>290199</v>
      </c>
    </row>
    <row r="428" spans="1:110" ht="15" customHeight="1">
      <c r="A428" s="12">
        <v>427</v>
      </c>
      <c r="B428" s="13" t="s">
        <v>130</v>
      </c>
      <c r="C428" s="3" t="s">
        <v>202</v>
      </c>
      <c r="D428" s="3" t="s">
        <v>203</v>
      </c>
      <c r="E428" s="4"/>
      <c r="F428" s="5">
        <f t="shared" si="152"/>
        <v>56139</v>
      </c>
      <c r="G428" s="6">
        <f t="shared" si="134"/>
        <v>0</v>
      </c>
      <c r="H428" s="7"/>
      <c r="I428" s="7"/>
      <c r="J428" s="7"/>
      <c r="K428" s="7"/>
      <c r="L428" s="9"/>
      <c r="M428" s="9"/>
      <c r="N428" s="9"/>
      <c r="O428" s="9"/>
      <c r="P428" s="9"/>
      <c r="Q428" s="6">
        <f t="shared" si="135"/>
        <v>0</v>
      </c>
      <c r="R428" s="9"/>
      <c r="S428" s="9"/>
      <c r="T428" s="9"/>
      <c r="U428" s="9"/>
      <c r="V428" s="9"/>
      <c r="W428" s="9"/>
      <c r="X428" s="6">
        <f t="shared" si="136"/>
        <v>0</v>
      </c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6">
        <f t="shared" si="137"/>
        <v>0</v>
      </c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6">
        <f t="shared" si="138"/>
        <v>0</v>
      </c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8">
        <f t="shared" si="139"/>
        <v>35</v>
      </c>
      <c r="BO428" s="9"/>
      <c r="BP428" s="9">
        <v>35</v>
      </c>
      <c r="BQ428" s="9"/>
      <c r="BR428" s="6">
        <f t="shared" si="149"/>
        <v>0</v>
      </c>
      <c r="BS428" s="9"/>
      <c r="BT428" s="9"/>
      <c r="BU428" s="9"/>
      <c r="BV428" s="6">
        <f t="shared" si="140"/>
        <v>0</v>
      </c>
      <c r="BW428" s="9"/>
      <c r="BX428" s="6">
        <f t="shared" si="141"/>
        <v>0</v>
      </c>
      <c r="BY428" s="9"/>
      <c r="BZ428" s="9"/>
      <c r="CA428" s="9"/>
      <c r="CB428" s="6">
        <f t="shared" si="142"/>
        <v>0</v>
      </c>
      <c r="CC428" s="9"/>
      <c r="CD428" s="9"/>
      <c r="CE428" s="9"/>
      <c r="CF428" s="9"/>
      <c r="CG428" s="9"/>
      <c r="CH428" s="9"/>
      <c r="CI428" s="6">
        <f t="shared" si="143"/>
        <v>55457</v>
      </c>
      <c r="CJ428" s="9">
        <v>55457</v>
      </c>
      <c r="CK428" s="6">
        <f t="shared" si="144"/>
        <v>0</v>
      </c>
      <c r="CL428" s="9"/>
      <c r="CM428" s="9"/>
      <c r="CN428" s="9"/>
      <c r="CO428" s="6">
        <f t="shared" si="145"/>
        <v>0</v>
      </c>
      <c r="CP428" s="9"/>
      <c r="CQ428" s="9"/>
      <c r="CR428" s="9"/>
      <c r="CS428" s="9"/>
      <c r="CT428" s="9"/>
      <c r="CU428" s="6">
        <f t="shared" si="146"/>
        <v>0</v>
      </c>
      <c r="CV428" s="9"/>
      <c r="CW428" s="6">
        <f t="shared" si="151"/>
        <v>647</v>
      </c>
      <c r="CX428" s="9">
        <v>647</v>
      </c>
      <c r="CY428" s="6">
        <f t="shared" si="147"/>
        <v>0</v>
      </c>
      <c r="CZ428" s="9"/>
      <c r="DA428" s="9"/>
      <c r="DB428" s="9"/>
      <c r="DC428" s="6">
        <f t="shared" si="148"/>
        <v>0</v>
      </c>
      <c r="DD428" s="9"/>
      <c r="DE428" s="9"/>
      <c r="DF428" s="10">
        <f t="shared" si="133"/>
        <v>56139</v>
      </c>
    </row>
    <row r="429" spans="1:110" ht="15" customHeight="1">
      <c r="A429" s="12">
        <v>428</v>
      </c>
      <c r="B429" s="13" t="s">
        <v>131</v>
      </c>
      <c r="C429" s="3" t="s">
        <v>202</v>
      </c>
      <c r="D429" s="3" t="s">
        <v>203</v>
      </c>
      <c r="E429" s="4"/>
      <c r="F429" s="5">
        <f t="shared" si="152"/>
        <v>215991</v>
      </c>
      <c r="G429" s="6">
        <f t="shared" si="134"/>
        <v>0</v>
      </c>
      <c r="H429" s="7"/>
      <c r="I429" s="7"/>
      <c r="J429" s="7"/>
      <c r="K429" s="7"/>
      <c r="L429" s="9"/>
      <c r="M429" s="9"/>
      <c r="N429" s="9"/>
      <c r="O429" s="9"/>
      <c r="P429" s="9"/>
      <c r="Q429" s="6">
        <f t="shared" si="135"/>
        <v>0</v>
      </c>
      <c r="R429" s="9"/>
      <c r="S429" s="9"/>
      <c r="T429" s="9"/>
      <c r="U429" s="9"/>
      <c r="V429" s="9"/>
      <c r="W429" s="9"/>
      <c r="X429" s="6">
        <f t="shared" si="136"/>
        <v>0</v>
      </c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6">
        <f t="shared" si="137"/>
        <v>0</v>
      </c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6">
        <f t="shared" si="138"/>
        <v>0</v>
      </c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8">
        <f t="shared" si="139"/>
        <v>36</v>
      </c>
      <c r="BO429" s="9"/>
      <c r="BP429" s="9"/>
      <c r="BQ429" s="9">
        <v>36</v>
      </c>
      <c r="BR429" s="6">
        <f t="shared" si="149"/>
        <v>81</v>
      </c>
      <c r="BS429" s="9"/>
      <c r="BT429" s="9"/>
      <c r="BU429" s="9">
        <v>81</v>
      </c>
      <c r="BV429" s="6">
        <f t="shared" si="140"/>
        <v>0</v>
      </c>
      <c r="BW429" s="9"/>
      <c r="BX429" s="6">
        <f t="shared" si="141"/>
        <v>0</v>
      </c>
      <c r="BY429" s="9"/>
      <c r="BZ429" s="9"/>
      <c r="CA429" s="9"/>
      <c r="CB429" s="6">
        <f t="shared" si="142"/>
        <v>0</v>
      </c>
      <c r="CC429" s="9"/>
      <c r="CD429" s="9"/>
      <c r="CE429" s="9"/>
      <c r="CF429" s="9"/>
      <c r="CG429" s="9"/>
      <c r="CH429" s="9"/>
      <c r="CI429" s="6">
        <f t="shared" si="143"/>
        <v>214652</v>
      </c>
      <c r="CJ429" s="9">
        <v>214652</v>
      </c>
      <c r="CK429" s="6">
        <f t="shared" si="144"/>
        <v>195</v>
      </c>
      <c r="CL429" s="9"/>
      <c r="CM429" s="9">
        <v>195</v>
      </c>
      <c r="CN429" s="9"/>
      <c r="CO429" s="6">
        <f t="shared" si="145"/>
        <v>0</v>
      </c>
      <c r="CP429" s="9"/>
      <c r="CQ429" s="9"/>
      <c r="CR429" s="9"/>
      <c r="CS429" s="9"/>
      <c r="CT429" s="9"/>
      <c r="CU429" s="6">
        <f t="shared" si="146"/>
        <v>0</v>
      </c>
      <c r="CV429" s="9"/>
      <c r="CW429" s="6">
        <f t="shared" si="151"/>
        <v>1027</v>
      </c>
      <c r="CX429" s="9">
        <v>1027</v>
      </c>
      <c r="CY429" s="6">
        <f t="shared" si="147"/>
        <v>0</v>
      </c>
      <c r="CZ429" s="9"/>
      <c r="DA429" s="9"/>
      <c r="DB429" s="9"/>
      <c r="DC429" s="6">
        <f t="shared" si="148"/>
        <v>0</v>
      </c>
      <c r="DD429" s="9"/>
      <c r="DE429" s="9"/>
      <c r="DF429" s="10">
        <f t="shared" si="133"/>
        <v>215991</v>
      </c>
    </row>
    <row r="430" spans="1:110" ht="15" customHeight="1">
      <c r="A430" s="12">
        <v>429</v>
      </c>
      <c r="B430" s="13" t="s">
        <v>132</v>
      </c>
      <c r="C430" s="3" t="s">
        <v>202</v>
      </c>
      <c r="D430" s="3" t="s">
        <v>203</v>
      </c>
      <c r="E430" s="4"/>
      <c r="F430" s="5">
        <f t="shared" si="152"/>
        <v>288324</v>
      </c>
      <c r="G430" s="6">
        <f t="shared" si="134"/>
        <v>0</v>
      </c>
      <c r="H430" s="7"/>
      <c r="I430" s="7"/>
      <c r="J430" s="7"/>
      <c r="K430" s="7"/>
      <c r="L430" s="9"/>
      <c r="M430" s="9"/>
      <c r="N430" s="9"/>
      <c r="O430" s="9"/>
      <c r="P430" s="9"/>
      <c r="Q430" s="6">
        <f t="shared" si="135"/>
        <v>0</v>
      </c>
      <c r="R430" s="9"/>
      <c r="S430" s="9"/>
      <c r="T430" s="9"/>
      <c r="U430" s="9"/>
      <c r="V430" s="9"/>
      <c r="W430" s="9"/>
      <c r="X430" s="6">
        <f t="shared" si="136"/>
        <v>0</v>
      </c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6">
        <f t="shared" si="137"/>
        <v>0</v>
      </c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6">
        <f t="shared" si="138"/>
        <v>0</v>
      </c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8">
        <f t="shared" si="139"/>
        <v>0</v>
      </c>
      <c r="BO430" s="9"/>
      <c r="BP430" s="9"/>
      <c r="BQ430" s="9"/>
      <c r="BR430" s="6">
        <f t="shared" si="149"/>
        <v>0</v>
      </c>
      <c r="BS430" s="9"/>
      <c r="BT430" s="9"/>
      <c r="BU430" s="9"/>
      <c r="BV430" s="6">
        <f t="shared" si="140"/>
        <v>40</v>
      </c>
      <c r="BW430" s="9">
        <v>40</v>
      </c>
      <c r="BX430" s="6">
        <f t="shared" si="141"/>
        <v>0</v>
      </c>
      <c r="BY430" s="9"/>
      <c r="BZ430" s="9"/>
      <c r="CA430" s="9"/>
      <c r="CB430" s="6">
        <f t="shared" si="142"/>
        <v>232</v>
      </c>
      <c r="CC430" s="9"/>
      <c r="CD430" s="9">
        <v>36</v>
      </c>
      <c r="CE430" s="9">
        <v>127</v>
      </c>
      <c r="CF430" s="9"/>
      <c r="CG430" s="9">
        <v>69</v>
      </c>
      <c r="CH430" s="9"/>
      <c r="CI430" s="6">
        <f t="shared" si="143"/>
        <v>285950</v>
      </c>
      <c r="CJ430" s="9">
        <v>285950</v>
      </c>
      <c r="CK430" s="6">
        <f t="shared" si="144"/>
        <v>389</v>
      </c>
      <c r="CL430" s="9"/>
      <c r="CM430" s="9">
        <v>389</v>
      </c>
      <c r="CN430" s="9"/>
      <c r="CO430" s="6">
        <f t="shared" si="145"/>
        <v>178</v>
      </c>
      <c r="CP430" s="9"/>
      <c r="CQ430" s="9"/>
      <c r="CR430" s="9"/>
      <c r="CS430" s="9"/>
      <c r="CT430" s="9">
        <v>178</v>
      </c>
      <c r="CU430" s="6">
        <f t="shared" si="146"/>
        <v>0</v>
      </c>
      <c r="CV430" s="9"/>
      <c r="CW430" s="6">
        <f t="shared" si="151"/>
        <v>1535</v>
      </c>
      <c r="CX430" s="9">
        <v>1535</v>
      </c>
      <c r="CY430" s="6">
        <f t="shared" si="147"/>
        <v>0</v>
      </c>
      <c r="CZ430" s="9"/>
      <c r="DA430" s="9"/>
      <c r="DB430" s="9"/>
      <c r="DC430" s="6">
        <f t="shared" si="148"/>
        <v>0</v>
      </c>
      <c r="DD430" s="9"/>
      <c r="DE430" s="9"/>
      <c r="DF430" s="10">
        <f t="shared" si="133"/>
        <v>288324</v>
      </c>
    </row>
    <row r="431" spans="1:110" ht="15" customHeight="1">
      <c r="A431" s="12">
        <v>430</v>
      </c>
      <c r="B431" s="13" t="s">
        <v>133</v>
      </c>
      <c r="C431" s="3" t="s">
        <v>202</v>
      </c>
      <c r="D431" s="3" t="s">
        <v>203</v>
      </c>
      <c r="E431" s="4"/>
      <c r="F431" s="5">
        <f t="shared" si="152"/>
        <v>97370</v>
      </c>
      <c r="G431" s="6">
        <f t="shared" si="134"/>
        <v>0</v>
      </c>
      <c r="H431" s="7"/>
      <c r="I431" s="7"/>
      <c r="J431" s="7"/>
      <c r="K431" s="7"/>
      <c r="L431" s="9"/>
      <c r="M431" s="9"/>
      <c r="N431" s="9"/>
      <c r="O431" s="9"/>
      <c r="P431" s="9"/>
      <c r="Q431" s="6">
        <f t="shared" si="135"/>
        <v>0</v>
      </c>
      <c r="R431" s="9"/>
      <c r="S431" s="9"/>
      <c r="T431" s="9"/>
      <c r="U431" s="9"/>
      <c r="V431" s="9"/>
      <c r="W431" s="9"/>
      <c r="X431" s="6">
        <f t="shared" si="136"/>
        <v>0</v>
      </c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6">
        <f t="shared" si="137"/>
        <v>0</v>
      </c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6">
        <f t="shared" si="138"/>
        <v>55</v>
      </c>
      <c r="BC431" s="9"/>
      <c r="BD431" s="9"/>
      <c r="BE431" s="9"/>
      <c r="BF431" s="9"/>
      <c r="BG431" s="9"/>
      <c r="BH431" s="9"/>
      <c r="BI431" s="9"/>
      <c r="BJ431" s="9">
        <v>55</v>
      </c>
      <c r="BK431" s="9"/>
      <c r="BL431" s="9"/>
      <c r="BM431" s="9"/>
      <c r="BN431" s="8">
        <f t="shared" si="139"/>
        <v>152</v>
      </c>
      <c r="BO431" s="9">
        <v>122</v>
      </c>
      <c r="BP431" s="9">
        <v>30</v>
      </c>
      <c r="BQ431" s="9"/>
      <c r="BR431" s="6">
        <f t="shared" si="149"/>
        <v>40</v>
      </c>
      <c r="BS431" s="9">
        <v>40</v>
      </c>
      <c r="BT431" s="9"/>
      <c r="BU431" s="9"/>
      <c r="BV431" s="6">
        <f t="shared" si="140"/>
        <v>69</v>
      </c>
      <c r="BW431" s="9">
        <v>69</v>
      </c>
      <c r="BX431" s="6">
        <f t="shared" si="141"/>
        <v>0</v>
      </c>
      <c r="BY431" s="9"/>
      <c r="BZ431" s="9"/>
      <c r="CA431" s="9"/>
      <c r="CB431" s="6">
        <f t="shared" si="142"/>
        <v>136</v>
      </c>
      <c r="CC431" s="9">
        <v>30</v>
      </c>
      <c r="CD431" s="9"/>
      <c r="CE431" s="9">
        <v>45</v>
      </c>
      <c r="CF431" s="9"/>
      <c r="CG431" s="9">
        <v>61</v>
      </c>
      <c r="CH431" s="9"/>
      <c r="CI431" s="6">
        <f t="shared" si="143"/>
        <v>96214</v>
      </c>
      <c r="CJ431" s="9">
        <v>96214</v>
      </c>
      <c r="CK431" s="6">
        <f t="shared" si="144"/>
        <v>207</v>
      </c>
      <c r="CL431" s="9"/>
      <c r="CM431" s="9">
        <v>207</v>
      </c>
      <c r="CN431" s="9"/>
      <c r="CO431" s="6">
        <f t="shared" si="145"/>
        <v>0</v>
      </c>
      <c r="CP431" s="9"/>
      <c r="CQ431" s="9"/>
      <c r="CR431" s="9"/>
      <c r="CS431" s="9"/>
      <c r="CT431" s="9"/>
      <c r="CU431" s="6">
        <f t="shared" si="146"/>
        <v>0</v>
      </c>
      <c r="CV431" s="9"/>
      <c r="CW431" s="6">
        <f t="shared" si="151"/>
        <v>497</v>
      </c>
      <c r="CX431" s="9">
        <v>497</v>
      </c>
      <c r="CY431" s="6">
        <f t="shared" si="147"/>
        <v>0</v>
      </c>
      <c r="CZ431" s="9"/>
      <c r="DA431" s="9"/>
      <c r="DB431" s="9"/>
      <c r="DC431" s="6">
        <f t="shared" si="148"/>
        <v>0</v>
      </c>
      <c r="DD431" s="9"/>
      <c r="DE431" s="9"/>
      <c r="DF431" s="10">
        <f t="shared" si="133"/>
        <v>97370</v>
      </c>
    </row>
    <row r="432" spans="1:110" ht="15" customHeight="1">
      <c r="A432" s="12">
        <v>431</v>
      </c>
      <c r="B432" s="13" t="s">
        <v>134</v>
      </c>
      <c r="C432" s="3" t="s">
        <v>202</v>
      </c>
      <c r="D432" s="3" t="s">
        <v>203</v>
      </c>
      <c r="E432" s="4"/>
      <c r="F432" s="5">
        <f t="shared" si="152"/>
        <v>136480</v>
      </c>
      <c r="G432" s="6">
        <f t="shared" si="134"/>
        <v>0</v>
      </c>
      <c r="H432" s="7"/>
      <c r="I432" s="7"/>
      <c r="J432" s="7"/>
      <c r="K432" s="7"/>
      <c r="L432" s="9"/>
      <c r="M432" s="9"/>
      <c r="N432" s="9"/>
      <c r="O432" s="9"/>
      <c r="P432" s="9"/>
      <c r="Q432" s="6">
        <f t="shared" si="135"/>
        <v>0</v>
      </c>
      <c r="R432" s="9"/>
      <c r="S432" s="9"/>
      <c r="T432" s="9"/>
      <c r="U432" s="9"/>
      <c r="V432" s="9"/>
      <c r="W432" s="9"/>
      <c r="X432" s="6">
        <f t="shared" si="136"/>
        <v>0</v>
      </c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6">
        <f t="shared" si="137"/>
        <v>0</v>
      </c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6">
        <f t="shared" si="138"/>
        <v>0</v>
      </c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8">
        <f t="shared" si="139"/>
        <v>0</v>
      </c>
      <c r="BO432" s="9"/>
      <c r="BP432" s="9"/>
      <c r="BQ432" s="9"/>
      <c r="BR432" s="6">
        <f t="shared" si="149"/>
        <v>93</v>
      </c>
      <c r="BS432" s="9">
        <v>93</v>
      </c>
      <c r="BT432" s="9"/>
      <c r="BU432" s="9"/>
      <c r="BV432" s="6">
        <f t="shared" si="140"/>
        <v>199</v>
      </c>
      <c r="BW432" s="9">
        <v>199</v>
      </c>
      <c r="BX432" s="6">
        <f t="shared" si="141"/>
        <v>0</v>
      </c>
      <c r="BY432" s="9"/>
      <c r="BZ432" s="9"/>
      <c r="CA432" s="9"/>
      <c r="CB432" s="6">
        <f t="shared" si="142"/>
        <v>240</v>
      </c>
      <c r="CC432" s="9"/>
      <c r="CD432" s="9">
        <v>53</v>
      </c>
      <c r="CE432" s="9">
        <v>187</v>
      </c>
      <c r="CF432" s="9"/>
      <c r="CG432" s="9"/>
      <c r="CH432" s="9"/>
      <c r="CI432" s="6">
        <f t="shared" si="143"/>
        <v>134922</v>
      </c>
      <c r="CJ432" s="9">
        <v>134922</v>
      </c>
      <c r="CK432" s="6">
        <f t="shared" si="144"/>
        <v>171</v>
      </c>
      <c r="CL432" s="9"/>
      <c r="CM432" s="9">
        <v>171</v>
      </c>
      <c r="CN432" s="9"/>
      <c r="CO432" s="6">
        <f t="shared" si="145"/>
        <v>58</v>
      </c>
      <c r="CP432" s="9"/>
      <c r="CQ432" s="9"/>
      <c r="CR432" s="9"/>
      <c r="CS432" s="9"/>
      <c r="CT432" s="9">
        <v>58</v>
      </c>
      <c r="CU432" s="6">
        <f t="shared" si="146"/>
        <v>0</v>
      </c>
      <c r="CV432" s="9"/>
      <c r="CW432" s="6">
        <f t="shared" si="151"/>
        <v>797</v>
      </c>
      <c r="CX432" s="9">
        <v>797</v>
      </c>
      <c r="CY432" s="6">
        <f t="shared" si="147"/>
        <v>0</v>
      </c>
      <c r="CZ432" s="9"/>
      <c r="DA432" s="9"/>
      <c r="DB432" s="9"/>
      <c r="DC432" s="6">
        <f t="shared" si="148"/>
        <v>0</v>
      </c>
      <c r="DD432" s="9"/>
      <c r="DE432" s="9"/>
      <c r="DF432" s="10">
        <f t="shared" si="133"/>
        <v>136480</v>
      </c>
    </row>
    <row r="433" spans="1:110" ht="15" customHeight="1">
      <c r="A433" s="12">
        <v>432</v>
      </c>
      <c r="B433" s="13" t="s">
        <v>135</v>
      </c>
      <c r="C433" s="3" t="s">
        <v>202</v>
      </c>
      <c r="D433" s="3" t="s">
        <v>203</v>
      </c>
      <c r="E433" s="4"/>
      <c r="F433" s="5">
        <f t="shared" si="152"/>
        <v>373643</v>
      </c>
      <c r="G433" s="6">
        <f t="shared" si="134"/>
        <v>0</v>
      </c>
      <c r="H433" s="7"/>
      <c r="I433" s="7"/>
      <c r="J433" s="7"/>
      <c r="K433" s="7"/>
      <c r="L433" s="9"/>
      <c r="M433" s="9"/>
      <c r="N433" s="9"/>
      <c r="O433" s="9"/>
      <c r="P433" s="9"/>
      <c r="Q433" s="6">
        <f t="shared" si="135"/>
        <v>0</v>
      </c>
      <c r="R433" s="9"/>
      <c r="S433" s="9"/>
      <c r="T433" s="9"/>
      <c r="U433" s="9"/>
      <c r="V433" s="9"/>
      <c r="W433" s="9"/>
      <c r="X433" s="6">
        <f t="shared" si="136"/>
        <v>0</v>
      </c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6">
        <f t="shared" si="137"/>
        <v>0</v>
      </c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6">
        <f t="shared" si="138"/>
        <v>0</v>
      </c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8">
        <f t="shared" si="139"/>
        <v>30</v>
      </c>
      <c r="BO433" s="9"/>
      <c r="BP433" s="9">
        <v>30</v>
      </c>
      <c r="BQ433" s="9"/>
      <c r="BR433" s="6">
        <f t="shared" si="149"/>
        <v>35</v>
      </c>
      <c r="BS433" s="9"/>
      <c r="BT433" s="9"/>
      <c r="BU433" s="9">
        <v>35</v>
      </c>
      <c r="BV433" s="6">
        <f t="shared" si="140"/>
        <v>57</v>
      </c>
      <c r="BW433" s="9">
        <v>57</v>
      </c>
      <c r="BX433" s="6">
        <f t="shared" si="141"/>
        <v>0</v>
      </c>
      <c r="BY433" s="9"/>
      <c r="BZ433" s="9"/>
      <c r="CA433" s="9"/>
      <c r="CB433" s="6">
        <f t="shared" si="142"/>
        <v>82</v>
      </c>
      <c r="CC433" s="9"/>
      <c r="CD433" s="9"/>
      <c r="CE433" s="9"/>
      <c r="CF433" s="9"/>
      <c r="CG433" s="9">
        <v>82</v>
      </c>
      <c r="CH433" s="9"/>
      <c r="CI433" s="6">
        <f t="shared" si="143"/>
        <v>371826</v>
      </c>
      <c r="CJ433" s="9">
        <v>371826</v>
      </c>
      <c r="CK433" s="6">
        <f t="shared" si="144"/>
        <v>246</v>
      </c>
      <c r="CL433" s="9"/>
      <c r="CM433" s="9">
        <v>246</v>
      </c>
      <c r="CN433" s="9"/>
      <c r="CO433" s="6">
        <f t="shared" si="145"/>
        <v>80</v>
      </c>
      <c r="CP433" s="9"/>
      <c r="CQ433" s="9"/>
      <c r="CR433" s="9"/>
      <c r="CS433" s="9"/>
      <c r="CT433" s="9">
        <v>80</v>
      </c>
      <c r="CU433" s="6">
        <f t="shared" si="146"/>
        <v>0</v>
      </c>
      <c r="CV433" s="9"/>
      <c r="CW433" s="6">
        <f t="shared" si="151"/>
        <v>1248</v>
      </c>
      <c r="CX433" s="9">
        <v>1248</v>
      </c>
      <c r="CY433" s="6">
        <f t="shared" si="147"/>
        <v>0</v>
      </c>
      <c r="CZ433" s="9"/>
      <c r="DA433" s="9"/>
      <c r="DB433" s="9"/>
      <c r="DC433" s="6">
        <f t="shared" si="148"/>
        <v>39</v>
      </c>
      <c r="DD433" s="9"/>
      <c r="DE433" s="9">
        <v>39</v>
      </c>
      <c r="DF433" s="10">
        <f t="shared" si="133"/>
        <v>373643</v>
      </c>
    </row>
    <row r="434" spans="1:110" ht="15" customHeight="1">
      <c r="A434" s="12">
        <v>433</v>
      </c>
      <c r="B434" s="13" t="s">
        <v>136</v>
      </c>
      <c r="C434" s="3" t="s">
        <v>202</v>
      </c>
      <c r="D434" s="3" t="s">
        <v>203</v>
      </c>
      <c r="E434" s="4"/>
      <c r="F434" s="5">
        <f t="shared" si="152"/>
        <v>58559</v>
      </c>
      <c r="G434" s="6">
        <f t="shared" si="134"/>
        <v>0</v>
      </c>
      <c r="H434" s="7"/>
      <c r="I434" s="7"/>
      <c r="J434" s="7"/>
      <c r="K434" s="7"/>
      <c r="L434" s="9"/>
      <c r="M434" s="9"/>
      <c r="N434" s="9"/>
      <c r="O434" s="9"/>
      <c r="P434" s="9"/>
      <c r="Q434" s="6">
        <f t="shared" si="135"/>
        <v>0</v>
      </c>
      <c r="R434" s="9"/>
      <c r="S434" s="9"/>
      <c r="T434" s="9"/>
      <c r="U434" s="9"/>
      <c r="V434" s="9"/>
      <c r="W434" s="9"/>
      <c r="X434" s="6">
        <f t="shared" si="136"/>
        <v>0</v>
      </c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6">
        <f t="shared" si="137"/>
        <v>0</v>
      </c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6">
        <f t="shared" si="138"/>
        <v>0</v>
      </c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8">
        <f t="shared" si="139"/>
        <v>28</v>
      </c>
      <c r="BO434" s="9"/>
      <c r="BP434" s="9"/>
      <c r="BQ434" s="9">
        <v>28</v>
      </c>
      <c r="BR434" s="6">
        <f t="shared" si="149"/>
        <v>0</v>
      </c>
      <c r="BS434" s="9"/>
      <c r="BT434" s="9"/>
      <c r="BU434" s="9"/>
      <c r="BV434" s="6">
        <f t="shared" si="140"/>
        <v>0</v>
      </c>
      <c r="BW434" s="9"/>
      <c r="BX434" s="6">
        <f t="shared" si="141"/>
        <v>0</v>
      </c>
      <c r="BY434" s="9"/>
      <c r="BZ434" s="9"/>
      <c r="CA434" s="9"/>
      <c r="CB434" s="6">
        <f t="shared" si="142"/>
        <v>174</v>
      </c>
      <c r="CC434" s="9"/>
      <c r="CD434" s="9">
        <v>74</v>
      </c>
      <c r="CE434" s="9">
        <v>100</v>
      </c>
      <c r="CF434" s="9"/>
      <c r="CG434" s="9"/>
      <c r="CH434" s="9"/>
      <c r="CI434" s="6">
        <f t="shared" si="143"/>
        <v>57367</v>
      </c>
      <c r="CJ434" s="9">
        <v>57367</v>
      </c>
      <c r="CK434" s="6">
        <f t="shared" si="144"/>
        <v>269</v>
      </c>
      <c r="CL434" s="9"/>
      <c r="CM434" s="9">
        <v>269</v>
      </c>
      <c r="CN434" s="9"/>
      <c r="CO434" s="6">
        <f t="shared" si="145"/>
        <v>0</v>
      </c>
      <c r="CP434" s="9"/>
      <c r="CQ434" s="9"/>
      <c r="CR434" s="9"/>
      <c r="CS434" s="9"/>
      <c r="CT434" s="9"/>
      <c r="CU434" s="6">
        <f t="shared" si="146"/>
        <v>88</v>
      </c>
      <c r="CV434" s="9">
        <v>88</v>
      </c>
      <c r="CW434" s="6">
        <f t="shared" si="151"/>
        <v>633</v>
      </c>
      <c r="CX434" s="9">
        <v>633</v>
      </c>
      <c r="CY434" s="6">
        <f t="shared" si="147"/>
        <v>0</v>
      </c>
      <c r="CZ434" s="9"/>
      <c r="DA434" s="9"/>
      <c r="DB434" s="9"/>
      <c r="DC434" s="6">
        <f t="shared" si="148"/>
        <v>0</v>
      </c>
      <c r="DD434" s="9"/>
      <c r="DE434" s="9"/>
      <c r="DF434" s="10">
        <f t="shared" si="133"/>
        <v>58559</v>
      </c>
    </row>
    <row r="435" spans="1:110" ht="15" customHeight="1">
      <c r="A435" s="12">
        <v>434</v>
      </c>
      <c r="B435" s="13" t="s">
        <v>113</v>
      </c>
      <c r="C435" s="3" t="s">
        <v>204</v>
      </c>
      <c r="D435" s="3" t="s">
        <v>205</v>
      </c>
      <c r="E435" s="4" t="s">
        <v>185</v>
      </c>
      <c r="F435" s="5">
        <f t="shared" si="152"/>
        <v>0</v>
      </c>
      <c r="G435" s="6">
        <f t="shared" si="134"/>
        <v>0</v>
      </c>
      <c r="H435" s="7"/>
      <c r="I435" s="7"/>
      <c r="J435" s="7"/>
      <c r="K435" s="7"/>
      <c r="L435" s="9"/>
      <c r="M435" s="9"/>
      <c r="N435" s="9"/>
      <c r="O435" s="9"/>
      <c r="P435" s="9"/>
      <c r="Q435" s="6">
        <f t="shared" si="135"/>
        <v>0</v>
      </c>
      <c r="R435" s="9"/>
      <c r="S435" s="9"/>
      <c r="T435" s="9"/>
      <c r="U435" s="9"/>
      <c r="V435" s="9"/>
      <c r="W435" s="9"/>
      <c r="X435" s="6">
        <f t="shared" si="136"/>
        <v>0</v>
      </c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6">
        <f t="shared" si="137"/>
        <v>0</v>
      </c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6">
        <f t="shared" si="138"/>
        <v>0</v>
      </c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8">
        <f t="shared" si="139"/>
        <v>0</v>
      </c>
      <c r="BO435" s="9"/>
      <c r="BP435" s="9"/>
      <c r="BQ435" s="9"/>
      <c r="BR435" s="6">
        <f t="shared" si="149"/>
        <v>0</v>
      </c>
      <c r="BS435" s="9"/>
      <c r="BT435" s="9"/>
      <c r="BU435" s="9"/>
      <c r="BV435" s="6">
        <f t="shared" si="140"/>
        <v>0</v>
      </c>
      <c r="BW435" s="9"/>
      <c r="BX435" s="6">
        <f t="shared" si="141"/>
        <v>0</v>
      </c>
      <c r="BY435" s="9"/>
      <c r="BZ435" s="9"/>
      <c r="CA435" s="9"/>
      <c r="CB435" s="6">
        <f t="shared" si="142"/>
        <v>0</v>
      </c>
      <c r="CC435" s="9"/>
      <c r="CD435" s="9"/>
      <c r="CE435" s="9"/>
      <c r="CF435" s="9"/>
      <c r="CG435" s="9"/>
      <c r="CH435" s="9"/>
      <c r="CI435" s="6">
        <f t="shared" si="143"/>
        <v>0</v>
      </c>
      <c r="CJ435" s="9"/>
      <c r="CK435" s="6">
        <f t="shared" si="144"/>
        <v>0</v>
      </c>
      <c r="CL435" s="9"/>
      <c r="CM435" s="9"/>
      <c r="CN435" s="9"/>
      <c r="CO435" s="6">
        <f t="shared" si="145"/>
        <v>0</v>
      </c>
      <c r="CP435" s="9"/>
      <c r="CQ435" s="9"/>
      <c r="CR435" s="9"/>
      <c r="CS435" s="9"/>
      <c r="CT435" s="9"/>
      <c r="CU435" s="6">
        <f t="shared" si="146"/>
        <v>0</v>
      </c>
      <c r="CV435" s="9"/>
      <c r="CW435" s="6">
        <f t="shared" si="151"/>
        <v>0</v>
      </c>
      <c r="CX435" s="9"/>
      <c r="CY435" s="6">
        <f t="shared" si="147"/>
        <v>0</v>
      </c>
      <c r="CZ435" s="9"/>
      <c r="DA435" s="9"/>
      <c r="DB435" s="9"/>
      <c r="DC435" s="6">
        <f t="shared" si="148"/>
        <v>0</v>
      </c>
      <c r="DD435" s="9"/>
      <c r="DE435" s="9"/>
      <c r="DF435" s="10">
        <f t="shared" si="133"/>
        <v>0</v>
      </c>
    </row>
    <row r="436" spans="1:110" ht="15" customHeight="1">
      <c r="A436" s="12">
        <v>435</v>
      </c>
      <c r="B436" s="13" t="s">
        <v>118</v>
      </c>
      <c r="C436" s="3" t="s">
        <v>204</v>
      </c>
      <c r="D436" s="14" t="s">
        <v>205</v>
      </c>
      <c r="E436" s="4"/>
      <c r="F436" s="5">
        <f t="shared" si="152"/>
        <v>0</v>
      </c>
      <c r="G436" s="6">
        <f t="shared" si="134"/>
        <v>0</v>
      </c>
      <c r="H436" s="7"/>
      <c r="I436" s="7"/>
      <c r="J436" s="7"/>
      <c r="K436" s="7"/>
      <c r="L436" s="9"/>
      <c r="M436" s="9"/>
      <c r="N436" s="9"/>
      <c r="O436" s="9"/>
      <c r="P436" s="9"/>
      <c r="Q436" s="6">
        <f t="shared" si="135"/>
        <v>0</v>
      </c>
      <c r="R436" s="9"/>
      <c r="S436" s="9"/>
      <c r="T436" s="9"/>
      <c r="U436" s="9"/>
      <c r="V436" s="9"/>
      <c r="W436" s="9"/>
      <c r="X436" s="6">
        <f t="shared" si="136"/>
        <v>0</v>
      </c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6">
        <f t="shared" si="137"/>
        <v>0</v>
      </c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6">
        <f t="shared" si="138"/>
        <v>0</v>
      </c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8">
        <f t="shared" si="139"/>
        <v>0</v>
      </c>
      <c r="BO436" s="9"/>
      <c r="BP436" s="9"/>
      <c r="BQ436" s="9"/>
      <c r="BR436" s="6">
        <f t="shared" si="149"/>
        <v>0</v>
      </c>
      <c r="BS436" s="9"/>
      <c r="BT436" s="9"/>
      <c r="BU436" s="9"/>
      <c r="BV436" s="6">
        <f t="shared" si="140"/>
        <v>0</v>
      </c>
      <c r="BW436" s="9"/>
      <c r="BX436" s="6">
        <f t="shared" si="141"/>
        <v>0</v>
      </c>
      <c r="BY436" s="9"/>
      <c r="BZ436" s="9"/>
      <c r="CA436" s="9"/>
      <c r="CB436" s="6">
        <f t="shared" si="142"/>
        <v>0</v>
      </c>
      <c r="CC436" s="9"/>
      <c r="CD436" s="9"/>
      <c r="CE436" s="9"/>
      <c r="CF436" s="9"/>
      <c r="CG436" s="9"/>
      <c r="CH436" s="9"/>
      <c r="CI436" s="6">
        <f t="shared" si="143"/>
        <v>0</v>
      </c>
      <c r="CJ436" s="9"/>
      <c r="CK436" s="6">
        <f t="shared" si="144"/>
        <v>0</v>
      </c>
      <c r="CL436" s="9"/>
      <c r="CM436" s="9"/>
      <c r="CN436" s="9"/>
      <c r="CO436" s="6">
        <f t="shared" si="145"/>
        <v>0</v>
      </c>
      <c r="CP436" s="9"/>
      <c r="CQ436" s="9"/>
      <c r="CR436" s="9"/>
      <c r="CS436" s="9"/>
      <c r="CT436" s="9"/>
      <c r="CU436" s="6">
        <f t="shared" si="146"/>
        <v>0</v>
      </c>
      <c r="CV436" s="9"/>
      <c r="CW436" s="6">
        <f t="shared" si="151"/>
        <v>0</v>
      </c>
      <c r="CX436" s="9"/>
      <c r="CY436" s="6">
        <f t="shared" si="147"/>
        <v>0</v>
      </c>
      <c r="CZ436" s="9"/>
      <c r="DA436" s="9"/>
      <c r="DB436" s="9"/>
      <c r="DC436" s="6">
        <f t="shared" si="148"/>
        <v>0</v>
      </c>
      <c r="DD436" s="9"/>
      <c r="DE436" s="9"/>
      <c r="DF436" s="10">
        <f t="shared" si="133"/>
        <v>0</v>
      </c>
    </row>
    <row r="437" spans="1:110" ht="15" customHeight="1">
      <c r="A437" s="12">
        <v>436</v>
      </c>
      <c r="B437" s="13" t="s">
        <v>123</v>
      </c>
      <c r="C437" s="3" t="s">
        <v>204</v>
      </c>
      <c r="D437" s="14" t="s">
        <v>205</v>
      </c>
      <c r="E437" s="4"/>
      <c r="F437" s="5">
        <f t="shared" si="152"/>
        <v>0</v>
      </c>
      <c r="G437" s="6">
        <f t="shared" si="134"/>
        <v>0</v>
      </c>
      <c r="H437" s="7"/>
      <c r="I437" s="7"/>
      <c r="J437" s="7"/>
      <c r="K437" s="7"/>
      <c r="L437" s="9"/>
      <c r="M437" s="9"/>
      <c r="N437" s="9"/>
      <c r="O437" s="9"/>
      <c r="P437" s="9"/>
      <c r="Q437" s="6">
        <f t="shared" si="135"/>
        <v>0</v>
      </c>
      <c r="R437" s="9"/>
      <c r="S437" s="9"/>
      <c r="T437" s="9"/>
      <c r="U437" s="9"/>
      <c r="V437" s="9"/>
      <c r="W437" s="9"/>
      <c r="X437" s="6">
        <f t="shared" si="136"/>
        <v>0</v>
      </c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6">
        <f t="shared" si="137"/>
        <v>0</v>
      </c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6">
        <f t="shared" si="138"/>
        <v>0</v>
      </c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8">
        <f t="shared" si="139"/>
        <v>0</v>
      </c>
      <c r="BO437" s="9"/>
      <c r="BP437" s="9"/>
      <c r="BQ437" s="9"/>
      <c r="BR437" s="6">
        <f t="shared" si="149"/>
        <v>0</v>
      </c>
      <c r="BS437" s="9"/>
      <c r="BT437" s="9"/>
      <c r="BU437" s="9"/>
      <c r="BV437" s="6">
        <f t="shared" si="140"/>
        <v>0</v>
      </c>
      <c r="BW437" s="9"/>
      <c r="BX437" s="6">
        <f t="shared" si="141"/>
        <v>0</v>
      </c>
      <c r="BY437" s="9"/>
      <c r="BZ437" s="9"/>
      <c r="CA437" s="9"/>
      <c r="CB437" s="6">
        <f t="shared" si="142"/>
        <v>0</v>
      </c>
      <c r="CC437" s="9"/>
      <c r="CD437" s="9"/>
      <c r="CE437" s="9"/>
      <c r="CF437" s="9"/>
      <c r="CG437" s="9"/>
      <c r="CH437" s="9"/>
      <c r="CI437" s="6">
        <f t="shared" si="143"/>
        <v>0</v>
      </c>
      <c r="CJ437" s="9"/>
      <c r="CK437" s="6">
        <f t="shared" si="144"/>
        <v>0</v>
      </c>
      <c r="CL437" s="9"/>
      <c r="CM437" s="9"/>
      <c r="CN437" s="9"/>
      <c r="CO437" s="6">
        <f t="shared" si="145"/>
        <v>0</v>
      </c>
      <c r="CP437" s="9"/>
      <c r="CQ437" s="9"/>
      <c r="CR437" s="9"/>
      <c r="CS437" s="9"/>
      <c r="CT437" s="9"/>
      <c r="CU437" s="6">
        <f t="shared" si="146"/>
        <v>0</v>
      </c>
      <c r="CV437" s="9"/>
      <c r="CW437" s="6">
        <f t="shared" si="151"/>
        <v>0</v>
      </c>
      <c r="CX437" s="9"/>
      <c r="CY437" s="6">
        <f t="shared" si="147"/>
        <v>0</v>
      </c>
      <c r="CZ437" s="9"/>
      <c r="DA437" s="9"/>
      <c r="DB437" s="9"/>
      <c r="DC437" s="6">
        <f t="shared" si="148"/>
        <v>0</v>
      </c>
      <c r="DD437" s="9"/>
      <c r="DE437" s="9"/>
      <c r="DF437" s="10">
        <f t="shared" si="133"/>
        <v>0</v>
      </c>
    </row>
    <row r="438" spans="1:110" ht="15" customHeight="1">
      <c r="A438" s="12">
        <v>437</v>
      </c>
      <c r="B438" s="13" t="s">
        <v>124</v>
      </c>
      <c r="C438" s="3" t="s">
        <v>204</v>
      </c>
      <c r="D438" s="14" t="s">
        <v>205</v>
      </c>
      <c r="E438" s="4"/>
      <c r="F438" s="5">
        <f t="shared" si="152"/>
        <v>0</v>
      </c>
      <c r="G438" s="6">
        <f t="shared" si="134"/>
        <v>0</v>
      </c>
      <c r="H438" s="7"/>
      <c r="I438" s="7"/>
      <c r="J438" s="7"/>
      <c r="K438" s="7"/>
      <c r="L438" s="9"/>
      <c r="M438" s="9"/>
      <c r="N438" s="9"/>
      <c r="O438" s="9"/>
      <c r="P438" s="9"/>
      <c r="Q438" s="6">
        <f t="shared" si="135"/>
        <v>0</v>
      </c>
      <c r="R438" s="9"/>
      <c r="S438" s="9"/>
      <c r="T438" s="9"/>
      <c r="U438" s="9"/>
      <c r="V438" s="9"/>
      <c r="W438" s="9"/>
      <c r="X438" s="6">
        <f t="shared" si="136"/>
        <v>0</v>
      </c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6">
        <f t="shared" si="137"/>
        <v>0</v>
      </c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6">
        <f t="shared" si="138"/>
        <v>0</v>
      </c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8">
        <f t="shared" si="139"/>
        <v>0</v>
      </c>
      <c r="BO438" s="9"/>
      <c r="BP438" s="9"/>
      <c r="BQ438" s="9"/>
      <c r="BR438" s="6">
        <f t="shared" si="149"/>
        <v>0</v>
      </c>
      <c r="BS438" s="9"/>
      <c r="BT438" s="9"/>
      <c r="BU438" s="9"/>
      <c r="BV438" s="6">
        <f t="shared" si="140"/>
        <v>0</v>
      </c>
      <c r="BW438" s="9"/>
      <c r="BX438" s="6">
        <f t="shared" si="141"/>
        <v>0</v>
      </c>
      <c r="BY438" s="9"/>
      <c r="BZ438" s="9"/>
      <c r="CA438" s="9"/>
      <c r="CB438" s="6">
        <f t="shared" si="142"/>
        <v>0</v>
      </c>
      <c r="CC438" s="9"/>
      <c r="CD438" s="9"/>
      <c r="CE438" s="9"/>
      <c r="CF438" s="9"/>
      <c r="CG438" s="9"/>
      <c r="CH438" s="9"/>
      <c r="CI438" s="6">
        <f t="shared" si="143"/>
        <v>0</v>
      </c>
      <c r="CJ438" s="9"/>
      <c r="CK438" s="6">
        <f t="shared" si="144"/>
        <v>0</v>
      </c>
      <c r="CL438" s="9"/>
      <c r="CM438" s="9"/>
      <c r="CN438" s="9"/>
      <c r="CO438" s="6">
        <f t="shared" si="145"/>
        <v>0</v>
      </c>
      <c r="CP438" s="9"/>
      <c r="CQ438" s="9"/>
      <c r="CR438" s="9"/>
      <c r="CS438" s="9"/>
      <c r="CT438" s="9"/>
      <c r="CU438" s="6">
        <f t="shared" si="146"/>
        <v>0</v>
      </c>
      <c r="CV438" s="9"/>
      <c r="CW438" s="6">
        <f t="shared" si="151"/>
        <v>0</v>
      </c>
      <c r="CX438" s="9"/>
      <c r="CY438" s="6">
        <f t="shared" si="147"/>
        <v>0</v>
      </c>
      <c r="CZ438" s="9"/>
      <c r="DA438" s="9"/>
      <c r="DB438" s="9"/>
      <c r="DC438" s="6">
        <f t="shared" si="148"/>
        <v>0</v>
      </c>
      <c r="DD438" s="9"/>
      <c r="DE438" s="9"/>
      <c r="DF438" s="10">
        <f t="shared" si="133"/>
        <v>0</v>
      </c>
    </row>
    <row r="439" spans="1:110" ht="15" customHeight="1">
      <c r="A439" s="12">
        <v>438</v>
      </c>
      <c r="B439" s="13" t="s">
        <v>125</v>
      </c>
      <c r="C439" s="3" t="s">
        <v>204</v>
      </c>
      <c r="D439" s="14" t="s">
        <v>205</v>
      </c>
      <c r="E439" s="4"/>
      <c r="F439" s="5">
        <f t="shared" si="152"/>
        <v>0</v>
      </c>
      <c r="G439" s="6">
        <f t="shared" si="134"/>
        <v>0</v>
      </c>
      <c r="H439" s="7"/>
      <c r="I439" s="7"/>
      <c r="J439" s="7"/>
      <c r="K439" s="7"/>
      <c r="L439" s="9"/>
      <c r="M439" s="9"/>
      <c r="N439" s="9"/>
      <c r="O439" s="9"/>
      <c r="P439" s="9"/>
      <c r="Q439" s="6">
        <f t="shared" si="135"/>
        <v>0</v>
      </c>
      <c r="R439" s="9"/>
      <c r="S439" s="9"/>
      <c r="T439" s="9"/>
      <c r="U439" s="9"/>
      <c r="V439" s="9"/>
      <c r="W439" s="9"/>
      <c r="X439" s="6">
        <f t="shared" si="136"/>
        <v>0</v>
      </c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6">
        <f t="shared" si="137"/>
        <v>0</v>
      </c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6">
        <f t="shared" si="138"/>
        <v>0</v>
      </c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8">
        <f t="shared" si="139"/>
        <v>0</v>
      </c>
      <c r="BO439" s="9"/>
      <c r="BP439" s="9"/>
      <c r="BQ439" s="9"/>
      <c r="BR439" s="6">
        <f t="shared" si="149"/>
        <v>0</v>
      </c>
      <c r="BS439" s="9"/>
      <c r="BT439" s="9"/>
      <c r="BU439" s="9"/>
      <c r="BV439" s="6">
        <f t="shared" si="140"/>
        <v>0</v>
      </c>
      <c r="BW439" s="9"/>
      <c r="BX439" s="6">
        <f t="shared" si="141"/>
        <v>0</v>
      </c>
      <c r="BY439" s="9"/>
      <c r="BZ439" s="9"/>
      <c r="CA439" s="9"/>
      <c r="CB439" s="6">
        <f t="shared" si="142"/>
        <v>0</v>
      </c>
      <c r="CC439" s="9"/>
      <c r="CD439" s="9"/>
      <c r="CE439" s="9"/>
      <c r="CF439" s="9"/>
      <c r="CG439" s="9"/>
      <c r="CH439" s="9"/>
      <c r="CI439" s="6">
        <f t="shared" si="143"/>
        <v>0</v>
      </c>
      <c r="CJ439" s="9"/>
      <c r="CK439" s="6">
        <f t="shared" si="144"/>
        <v>0</v>
      </c>
      <c r="CL439" s="9"/>
      <c r="CM439" s="9"/>
      <c r="CN439" s="9"/>
      <c r="CO439" s="6">
        <f t="shared" si="145"/>
        <v>0</v>
      </c>
      <c r="CP439" s="9"/>
      <c r="CQ439" s="9"/>
      <c r="CR439" s="9"/>
      <c r="CS439" s="9"/>
      <c r="CT439" s="9"/>
      <c r="CU439" s="6">
        <f t="shared" si="146"/>
        <v>0</v>
      </c>
      <c r="CV439" s="9"/>
      <c r="CW439" s="6">
        <f t="shared" si="151"/>
        <v>0</v>
      </c>
      <c r="CX439" s="9"/>
      <c r="CY439" s="6">
        <f t="shared" si="147"/>
        <v>0</v>
      </c>
      <c r="CZ439" s="9"/>
      <c r="DA439" s="9"/>
      <c r="DB439" s="9"/>
      <c r="DC439" s="6">
        <f t="shared" si="148"/>
        <v>0</v>
      </c>
      <c r="DD439" s="9"/>
      <c r="DE439" s="9"/>
      <c r="DF439" s="10">
        <f t="shared" si="133"/>
        <v>0</v>
      </c>
    </row>
    <row r="440" spans="1:110" ht="15" customHeight="1">
      <c r="A440" s="12">
        <v>439</v>
      </c>
      <c r="B440" s="13" t="s">
        <v>126</v>
      </c>
      <c r="C440" s="3" t="s">
        <v>204</v>
      </c>
      <c r="D440" s="14" t="s">
        <v>205</v>
      </c>
      <c r="E440" s="4"/>
      <c r="F440" s="5">
        <f t="shared" si="152"/>
        <v>0</v>
      </c>
      <c r="G440" s="6">
        <f t="shared" si="134"/>
        <v>0</v>
      </c>
      <c r="H440" s="7"/>
      <c r="I440" s="7"/>
      <c r="J440" s="7"/>
      <c r="K440" s="7"/>
      <c r="L440" s="9"/>
      <c r="M440" s="9"/>
      <c r="N440" s="9"/>
      <c r="O440" s="9"/>
      <c r="P440" s="9"/>
      <c r="Q440" s="6">
        <f t="shared" si="135"/>
        <v>0</v>
      </c>
      <c r="R440" s="9"/>
      <c r="S440" s="9"/>
      <c r="T440" s="9"/>
      <c r="U440" s="9"/>
      <c r="V440" s="9"/>
      <c r="W440" s="9"/>
      <c r="X440" s="6">
        <f t="shared" si="136"/>
        <v>0</v>
      </c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6">
        <f t="shared" si="137"/>
        <v>0</v>
      </c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6">
        <f t="shared" si="138"/>
        <v>0</v>
      </c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8">
        <f t="shared" si="139"/>
        <v>0</v>
      </c>
      <c r="BO440" s="9"/>
      <c r="BP440" s="9"/>
      <c r="BQ440" s="9"/>
      <c r="BR440" s="6">
        <f t="shared" si="149"/>
        <v>0</v>
      </c>
      <c r="BS440" s="9"/>
      <c r="BT440" s="9"/>
      <c r="BU440" s="9"/>
      <c r="BV440" s="6">
        <f t="shared" si="140"/>
        <v>0</v>
      </c>
      <c r="BW440" s="9"/>
      <c r="BX440" s="6">
        <f t="shared" si="141"/>
        <v>0</v>
      </c>
      <c r="BY440" s="9"/>
      <c r="BZ440" s="9"/>
      <c r="CA440" s="9"/>
      <c r="CB440" s="6">
        <f t="shared" si="142"/>
        <v>0</v>
      </c>
      <c r="CC440" s="9"/>
      <c r="CD440" s="9"/>
      <c r="CE440" s="9"/>
      <c r="CF440" s="9"/>
      <c r="CG440" s="9"/>
      <c r="CH440" s="9"/>
      <c r="CI440" s="6">
        <f t="shared" si="143"/>
        <v>0</v>
      </c>
      <c r="CJ440" s="9"/>
      <c r="CK440" s="6">
        <f t="shared" si="144"/>
        <v>0</v>
      </c>
      <c r="CL440" s="9"/>
      <c r="CM440" s="9"/>
      <c r="CN440" s="9"/>
      <c r="CO440" s="6">
        <f t="shared" si="145"/>
        <v>0</v>
      </c>
      <c r="CP440" s="9"/>
      <c r="CQ440" s="9"/>
      <c r="CR440" s="9"/>
      <c r="CS440" s="9"/>
      <c r="CT440" s="9"/>
      <c r="CU440" s="6">
        <f t="shared" si="146"/>
        <v>0</v>
      </c>
      <c r="CV440" s="9"/>
      <c r="CW440" s="6">
        <f t="shared" si="151"/>
        <v>0</v>
      </c>
      <c r="CX440" s="9"/>
      <c r="CY440" s="6">
        <f t="shared" si="147"/>
        <v>0</v>
      </c>
      <c r="CZ440" s="9"/>
      <c r="DA440" s="9"/>
      <c r="DB440" s="9"/>
      <c r="DC440" s="6">
        <f t="shared" si="148"/>
        <v>0</v>
      </c>
      <c r="DD440" s="9"/>
      <c r="DE440" s="9"/>
      <c r="DF440" s="10">
        <f t="shared" si="133"/>
        <v>0</v>
      </c>
    </row>
    <row r="441" spans="1:110" ht="15" customHeight="1">
      <c r="A441" s="12">
        <v>440</v>
      </c>
      <c r="B441" s="13" t="s">
        <v>127</v>
      </c>
      <c r="C441" s="3" t="s">
        <v>204</v>
      </c>
      <c r="D441" s="14" t="s">
        <v>205</v>
      </c>
      <c r="E441" s="4"/>
      <c r="F441" s="5">
        <f t="shared" si="152"/>
        <v>2722</v>
      </c>
      <c r="G441" s="6">
        <f t="shared" si="134"/>
        <v>0</v>
      </c>
      <c r="H441" s="7"/>
      <c r="I441" s="7"/>
      <c r="J441" s="7"/>
      <c r="K441" s="7"/>
      <c r="L441" s="9"/>
      <c r="M441" s="9"/>
      <c r="N441" s="9"/>
      <c r="O441" s="9"/>
      <c r="P441" s="9"/>
      <c r="Q441" s="6">
        <f t="shared" si="135"/>
        <v>31</v>
      </c>
      <c r="R441" s="9">
        <v>22</v>
      </c>
      <c r="S441" s="9"/>
      <c r="T441" s="9"/>
      <c r="U441" s="9">
        <v>9</v>
      </c>
      <c r="V441" s="9"/>
      <c r="W441" s="9"/>
      <c r="X441" s="6">
        <f t="shared" si="136"/>
        <v>0</v>
      </c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6">
        <f t="shared" si="137"/>
        <v>0</v>
      </c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6">
        <f t="shared" si="138"/>
        <v>0</v>
      </c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8">
        <f t="shared" si="139"/>
        <v>0</v>
      </c>
      <c r="BO441" s="9"/>
      <c r="BP441" s="9"/>
      <c r="BQ441" s="9"/>
      <c r="BR441" s="6">
        <f t="shared" si="149"/>
        <v>181</v>
      </c>
      <c r="BS441" s="9">
        <f>163</f>
        <v>163</v>
      </c>
      <c r="BT441" s="9">
        <v>18</v>
      </c>
      <c r="BU441" s="9"/>
      <c r="BV441" s="6">
        <f t="shared" si="140"/>
        <v>0</v>
      </c>
      <c r="BW441" s="9"/>
      <c r="BX441" s="6">
        <f t="shared" si="141"/>
        <v>0</v>
      </c>
      <c r="BY441" s="9"/>
      <c r="BZ441" s="9"/>
      <c r="CA441" s="9"/>
      <c r="CB441" s="6">
        <f t="shared" si="142"/>
        <v>0</v>
      </c>
      <c r="CC441" s="9"/>
      <c r="CD441" s="9"/>
      <c r="CE441" s="9"/>
      <c r="CF441" s="9"/>
      <c r="CG441" s="9"/>
      <c r="CH441" s="9"/>
      <c r="CI441" s="6">
        <f t="shared" si="143"/>
        <v>0</v>
      </c>
      <c r="CJ441" s="9"/>
      <c r="CK441" s="6">
        <f t="shared" si="144"/>
        <v>0</v>
      </c>
      <c r="CL441" s="9"/>
      <c r="CM441" s="9"/>
      <c r="CN441" s="9"/>
      <c r="CO441" s="6">
        <f t="shared" si="145"/>
        <v>8</v>
      </c>
      <c r="CP441" s="9"/>
      <c r="CQ441" s="9">
        <v>8</v>
      </c>
      <c r="CR441" s="9"/>
      <c r="CS441" s="9"/>
      <c r="CT441" s="9"/>
      <c r="CU441" s="6">
        <f t="shared" si="146"/>
        <v>0</v>
      </c>
      <c r="CV441" s="9"/>
      <c r="CW441" s="6">
        <f t="shared" si="151"/>
        <v>1941</v>
      </c>
      <c r="CX441" s="9">
        <v>1941</v>
      </c>
      <c r="CY441" s="6">
        <f t="shared" si="147"/>
        <v>0</v>
      </c>
      <c r="CZ441" s="9"/>
      <c r="DA441" s="9"/>
      <c r="DB441" s="9"/>
      <c r="DC441" s="6">
        <f t="shared" si="148"/>
        <v>561</v>
      </c>
      <c r="DD441" s="9">
        <v>561</v>
      </c>
      <c r="DE441" s="9"/>
      <c r="DF441" s="10">
        <f t="shared" si="133"/>
        <v>2722</v>
      </c>
    </row>
    <row r="442" spans="1:110" ht="15" customHeight="1">
      <c r="A442" s="12">
        <v>441</v>
      </c>
      <c r="B442" s="13" t="s">
        <v>128</v>
      </c>
      <c r="C442" s="3" t="s">
        <v>204</v>
      </c>
      <c r="D442" s="14" t="s">
        <v>205</v>
      </c>
      <c r="E442" s="4"/>
      <c r="F442" s="5">
        <f t="shared" si="152"/>
        <v>0</v>
      </c>
      <c r="G442" s="6">
        <f t="shared" si="134"/>
        <v>0</v>
      </c>
      <c r="H442" s="7"/>
      <c r="I442" s="7"/>
      <c r="J442" s="7"/>
      <c r="K442" s="7"/>
      <c r="L442" s="9"/>
      <c r="M442" s="9"/>
      <c r="N442" s="9"/>
      <c r="O442" s="9"/>
      <c r="P442" s="9"/>
      <c r="Q442" s="6">
        <f t="shared" si="135"/>
        <v>0</v>
      </c>
      <c r="R442" s="9"/>
      <c r="S442" s="9"/>
      <c r="T442" s="9"/>
      <c r="U442" s="9"/>
      <c r="V442" s="9"/>
      <c r="W442" s="9"/>
      <c r="X442" s="6">
        <f t="shared" si="136"/>
        <v>0</v>
      </c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6">
        <f t="shared" si="137"/>
        <v>0</v>
      </c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6">
        <f t="shared" si="138"/>
        <v>0</v>
      </c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8">
        <f t="shared" si="139"/>
        <v>0</v>
      </c>
      <c r="BO442" s="9"/>
      <c r="BP442" s="9"/>
      <c r="BQ442" s="9"/>
      <c r="BR442" s="6">
        <f t="shared" si="149"/>
        <v>0</v>
      </c>
      <c r="BS442" s="9"/>
      <c r="BT442" s="9"/>
      <c r="BU442" s="9"/>
      <c r="BV442" s="6">
        <f t="shared" si="140"/>
        <v>0</v>
      </c>
      <c r="BW442" s="9"/>
      <c r="BX442" s="6">
        <f t="shared" si="141"/>
        <v>0</v>
      </c>
      <c r="BY442" s="9"/>
      <c r="BZ442" s="9"/>
      <c r="CA442" s="9"/>
      <c r="CB442" s="6">
        <f t="shared" si="142"/>
        <v>0</v>
      </c>
      <c r="CC442" s="9"/>
      <c r="CD442" s="9"/>
      <c r="CE442" s="9"/>
      <c r="CF442" s="9"/>
      <c r="CG442" s="9"/>
      <c r="CH442" s="9"/>
      <c r="CI442" s="6">
        <f t="shared" si="143"/>
        <v>0</v>
      </c>
      <c r="CJ442" s="9"/>
      <c r="CK442" s="6">
        <f t="shared" si="144"/>
        <v>0</v>
      </c>
      <c r="CL442" s="9"/>
      <c r="CM442" s="9"/>
      <c r="CN442" s="9"/>
      <c r="CO442" s="6">
        <f t="shared" si="145"/>
        <v>0</v>
      </c>
      <c r="CP442" s="9"/>
      <c r="CQ442" s="9"/>
      <c r="CR442" s="9"/>
      <c r="CS442" s="9"/>
      <c r="CT442" s="9"/>
      <c r="CU442" s="6">
        <f t="shared" si="146"/>
        <v>0</v>
      </c>
      <c r="CV442" s="9"/>
      <c r="CW442" s="6">
        <f t="shared" si="151"/>
        <v>0</v>
      </c>
      <c r="CX442" s="9"/>
      <c r="CY442" s="6">
        <f t="shared" si="147"/>
        <v>0</v>
      </c>
      <c r="CZ442" s="9"/>
      <c r="DA442" s="9"/>
      <c r="DB442" s="9"/>
      <c r="DC442" s="6">
        <f t="shared" si="148"/>
        <v>0</v>
      </c>
      <c r="DD442" s="9"/>
      <c r="DE442" s="9"/>
      <c r="DF442" s="10">
        <f t="shared" si="133"/>
        <v>0</v>
      </c>
    </row>
    <row r="443" spans="1:110" ht="15" customHeight="1">
      <c r="A443" s="12">
        <v>442</v>
      </c>
      <c r="B443" s="13" t="s">
        <v>129</v>
      </c>
      <c r="C443" s="3" t="s">
        <v>204</v>
      </c>
      <c r="D443" s="14" t="s">
        <v>205</v>
      </c>
      <c r="E443" s="4"/>
      <c r="F443" s="5">
        <f t="shared" si="152"/>
        <v>0</v>
      </c>
      <c r="G443" s="6">
        <f t="shared" si="134"/>
        <v>0</v>
      </c>
      <c r="H443" s="7"/>
      <c r="I443" s="7"/>
      <c r="J443" s="7"/>
      <c r="K443" s="7"/>
      <c r="L443" s="9"/>
      <c r="M443" s="9"/>
      <c r="N443" s="9"/>
      <c r="O443" s="9"/>
      <c r="P443" s="9"/>
      <c r="Q443" s="6">
        <f t="shared" si="135"/>
        <v>0</v>
      </c>
      <c r="R443" s="9"/>
      <c r="S443" s="9"/>
      <c r="T443" s="9"/>
      <c r="U443" s="9"/>
      <c r="V443" s="9"/>
      <c r="W443" s="9"/>
      <c r="X443" s="6">
        <f t="shared" si="136"/>
        <v>0</v>
      </c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6">
        <f t="shared" si="137"/>
        <v>0</v>
      </c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6">
        <f t="shared" si="138"/>
        <v>0</v>
      </c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8">
        <f t="shared" si="139"/>
        <v>0</v>
      </c>
      <c r="BO443" s="9"/>
      <c r="BP443" s="9"/>
      <c r="BQ443" s="9"/>
      <c r="BR443" s="6">
        <f t="shared" si="149"/>
        <v>0</v>
      </c>
      <c r="BS443" s="9"/>
      <c r="BT443" s="9"/>
      <c r="BU443" s="9"/>
      <c r="BV443" s="6">
        <f t="shared" si="140"/>
        <v>0</v>
      </c>
      <c r="BW443" s="9"/>
      <c r="BX443" s="6">
        <f t="shared" si="141"/>
        <v>0</v>
      </c>
      <c r="BY443" s="9"/>
      <c r="BZ443" s="9"/>
      <c r="CA443" s="9"/>
      <c r="CB443" s="6">
        <f t="shared" si="142"/>
        <v>0</v>
      </c>
      <c r="CC443" s="9"/>
      <c r="CD443" s="9"/>
      <c r="CE443" s="9"/>
      <c r="CF443" s="9"/>
      <c r="CG443" s="9"/>
      <c r="CH443" s="9"/>
      <c r="CI443" s="6">
        <f t="shared" si="143"/>
        <v>0</v>
      </c>
      <c r="CJ443" s="9"/>
      <c r="CK443" s="6">
        <f t="shared" si="144"/>
        <v>0</v>
      </c>
      <c r="CL443" s="9"/>
      <c r="CM443" s="9"/>
      <c r="CN443" s="9"/>
      <c r="CO443" s="6">
        <f t="shared" si="145"/>
        <v>0</v>
      </c>
      <c r="CP443" s="9"/>
      <c r="CQ443" s="9"/>
      <c r="CR443" s="9"/>
      <c r="CS443" s="9"/>
      <c r="CT443" s="9"/>
      <c r="CU443" s="6">
        <f t="shared" si="146"/>
        <v>0</v>
      </c>
      <c r="CV443" s="9"/>
      <c r="CW443" s="6">
        <f t="shared" si="151"/>
        <v>0</v>
      </c>
      <c r="CX443" s="9"/>
      <c r="CY443" s="6">
        <f t="shared" si="147"/>
        <v>0</v>
      </c>
      <c r="CZ443" s="9"/>
      <c r="DA443" s="9"/>
      <c r="DB443" s="9"/>
      <c r="DC443" s="6">
        <f t="shared" si="148"/>
        <v>0</v>
      </c>
      <c r="DD443" s="9"/>
      <c r="DE443" s="9"/>
      <c r="DF443" s="10">
        <f t="shared" si="133"/>
        <v>0</v>
      </c>
    </row>
    <row r="444" spans="1:110" ht="15" customHeight="1">
      <c r="A444" s="12">
        <v>443</v>
      </c>
      <c r="B444" s="13" t="s">
        <v>130</v>
      </c>
      <c r="C444" s="3" t="s">
        <v>204</v>
      </c>
      <c r="D444" s="14" t="s">
        <v>205</v>
      </c>
      <c r="E444" s="4"/>
      <c r="F444" s="5">
        <f t="shared" si="152"/>
        <v>0</v>
      </c>
      <c r="G444" s="6">
        <f t="shared" si="134"/>
        <v>0</v>
      </c>
      <c r="H444" s="7"/>
      <c r="I444" s="7"/>
      <c r="J444" s="7"/>
      <c r="K444" s="7"/>
      <c r="L444" s="9"/>
      <c r="M444" s="9"/>
      <c r="N444" s="9"/>
      <c r="O444" s="9"/>
      <c r="P444" s="9"/>
      <c r="Q444" s="6">
        <f t="shared" si="135"/>
        <v>0</v>
      </c>
      <c r="R444" s="9"/>
      <c r="S444" s="9"/>
      <c r="T444" s="9"/>
      <c r="U444" s="9"/>
      <c r="V444" s="9"/>
      <c r="W444" s="9"/>
      <c r="X444" s="6">
        <f t="shared" si="136"/>
        <v>0</v>
      </c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6">
        <f t="shared" si="137"/>
        <v>0</v>
      </c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6">
        <f t="shared" si="138"/>
        <v>0</v>
      </c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8">
        <f t="shared" si="139"/>
        <v>0</v>
      </c>
      <c r="BO444" s="9"/>
      <c r="BP444" s="9"/>
      <c r="BQ444" s="9"/>
      <c r="BR444" s="6">
        <f t="shared" si="149"/>
        <v>0</v>
      </c>
      <c r="BS444" s="9"/>
      <c r="BT444" s="9"/>
      <c r="BU444" s="9"/>
      <c r="BV444" s="6">
        <f t="shared" si="140"/>
        <v>0</v>
      </c>
      <c r="BW444" s="9"/>
      <c r="BX444" s="6">
        <f t="shared" si="141"/>
        <v>0</v>
      </c>
      <c r="BY444" s="9"/>
      <c r="BZ444" s="9"/>
      <c r="CA444" s="9"/>
      <c r="CB444" s="6">
        <f t="shared" si="142"/>
        <v>0</v>
      </c>
      <c r="CC444" s="9"/>
      <c r="CD444" s="9"/>
      <c r="CE444" s="9"/>
      <c r="CF444" s="9"/>
      <c r="CG444" s="9"/>
      <c r="CH444" s="9"/>
      <c r="CI444" s="6">
        <f t="shared" si="143"/>
        <v>0</v>
      </c>
      <c r="CJ444" s="9"/>
      <c r="CK444" s="6">
        <f t="shared" si="144"/>
        <v>0</v>
      </c>
      <c r="CL444" s="9"/>
      <c r="CM444" s="9"/>
      <c r="CN444" s="9"/>
      <c r="CO444" s="6">
        <f t="shared" si="145"/>
        <v>0</v>
      </c>
      <c r="CP444" s="9"/>
      <c r="CQ444" s="9"/>
      <c r="CR444" s="9"/>
      <c r="CS444" s="9"/>
      <c r="CT444" s="9"/>
      <c r="CU444" s="6">
        <f t="shared" si="146"/>
        <v>0</v>
      </c>
      <c r="CV444" s="9"/>
      <c r="CW444" s="6">
        <f t="shared" si="151"/>
        <v>0</v>
      </c>
      <c r="CX444" s="9"/>
      <c r="CY444" s="6">
        <f t="shared" si="147"/>
        <v>0</v>
      </c>
      <c r="CZ444" s="9"/>
      <c r="DA444" s="9"/>
      <c r="DB444" s="9"/>
      <c r="DC444" s="6">
        <f t="shared" si="148"/>
        <v>0</v>
      </c>
      <c r="DD444" s="9"/>
      <c r="DE444" s="9"/>
      <c r="DF444" s="10">
        <f t="shared" si="133"/>
        <v>0</v>
      </c>
    </row>
    <row r="445" spans="1:110" ht="15" customHeight="1">
      <c r="A445" s="12">
        <v>444</v>
      </c>
      <c r="B445" s="13" t="s">
        <v>131</v>
      </c>
      <c r="C445" s="3" t="s">
        <v>204</v>
      </c>
      <c r="D445" s="14" t="s">
        <v>205</v>
      </c>
      <c r="E445" s="4"/>
      <c r="F445" s="5">
        <f t="shared" si="152"/>
        <v>0</v>
      </c>
      <c r="G445" s="6">
        <f t="shared" si="134"/>
        <v>0</v>
      </c>
      <c r="H445" s="7"/>
      <c r="I445" s="7"/>
      <c r="J445" s="7"/>
      <c r="K445" s="7"/>
      <c r="L445" s="9"/>
      <c r="M445" s="9"/>
      <c r="N445" s="9"/>
      <c r="O445" s="9"/>
      <c r="P445" s="9"/>
      <c r="Q445" s="6">
        <f t="shared" si="135"/>
        <v>0</v>
      </c>
      <c r="R445" s="9"/>
      <c r="S445" s="9"/>
      <c r="T445" s="9"/>
      <c r="U445" s="9"/>
      <c r="V445" s="9"/>
      <c r="W445" s="9"/>
      <c r="X445" s="6">
        <f t="shared" si="136"/>
        <v>0</v>
      </c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6">
        <f t="shared" si="137"/>
        <v>0</v>
      </c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6">
        <f t="shared" si="138"/>
        <v>0</v>
      </c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8">
        <f t="shared" si="139"/>
        <v>0</v>
      </c>
      <c r="BO445" s="9"/>
      <c r="BP445" s="9"/>
      <c r="BQ445" s="9"/>
      <c r="BR445" s="6">
        <f t="shared" si="149"/>
        <v>0</v>
      </c>
      <c r="BS445" s="9"/>
      <c r="BT445" s="9"/>
      <c r="BU445" s="9"/>
      <c r="BV445" s="6">
        <f t="shared" si="140"/>
        <v>0</v>
      </c>
      <c r="BW445" s="9"/>
      <c r="BX445" s="6">
        <f t="shared" si="141"/>
        <v>0</v>
      </c>
      <c r="BY445" s="9"/>
      <c r="BZ445" s="9"/>
      <c r="CA445" s="9"/>
      <c r="CB445" s="6">
        <f t="shared" si="142"/>
        <v>0</v>
      </c>
      <c r="CC445" s="9"/>
      <c r="CD445" s="9"/>
      <c r="CE445" s="9"/>
      <c r="CF445" s="9"/>
      <c r="CG445" s="9"/>
      <c r="CH445" s="9"/>
      <c r="CI445" s="6">
        <f t="shared" si="143"/>
        <v>0</v>
      </c>
      <c r="CJ445" s="9"/>
      <c r="CK445" s="6">
        <f t="shared" si="144"/>
        <v>0</v>
      </c>
      <c r="CL445" s="9"/>
      <c r="CM445" s="9"/>
      <c r="CN445" s="9"/>
      <c r="CO445" s="6">
        <f t="shared" si="145"/>
        <v>0</v>
      </c>
      <c r="CP445" s="9"/>
      <c r="CQ445" s="9"/>
      <c r="CR445" s="9"/>
      <c r="CS445" s="9"/>
      <c r="CT445" s="9"/>
      <c r="CU445" s="6">
        <f t="shared" si="146"/>
        <v>0</v>
      </c>
      <c r="CV445" s="9"/>
      <c r="CW445" s="6">
        <f t="shared" si="151"/>
        <v>0</v>
      </c>
      <c r="CX445" s="9"/>
      <c r="CY445" s="6">
        <f t="shared" si="147"/>
        <v>0</v>
      </c>
      <c r="CZ445" s="9"/>
      <c r="DA445" s="9"/>
      <c r="DB445" s="9"/>
      <c r="DC445" s="6">
        <f t="shared" si="148"/>
        <v>0</v>
      </c>
      <c r="DD445" s="9"/>
      <c r="DE445" s="9"/>
      <c r="DF445" s="10">
        <f t="shared" si="133"/>
        <v>0</v>
      </c>
    </row>
    <row r="446" spans="1:110" ht="15" customHeight="1">
      <c r="A446" s="12">
        <v>445</v>
      </c>
      <c r="B446" s="13" t="s">
        <v>132</v>
      </c>
      <c r="C446" s="3" t="s">
        <v>204</v>
      </c>
      <c r="D446" s="14" t="s">
        <v>205</v>
      </c>
      <c r="E446" s="4"/>
      <c r="F446" s="5">
        <f t="shared" si="152"/>
        <v>0</v>
      </c>
      <c r="G446" s="6">
        <f t="shared" si="134"/>
        <v>0</v>
      </c>
      <c r="H446" s="7"/>
      <c r="I446" s="7"/>
      <c r="J446" s="7"/>
      <c r="K446" s="7"/>
      <c r="L446" s="9"/>
      <c r="M446" s="9"/>
      <c r="N446" s="9"/>
      <c r="O446" s="9"/>
      <c r="P446" s="9"/>
      <c r="Q446" s="6">
        <f t="shared" si="135"/>
        <v>0</v>
      </c>
      <c r="R446" s="9"/>
      <c r="S446" s="9"/>
      <c r="T446" s="9"/>
      <c r="U446" s="9"/>
      <c r="V446" s="9"/>
      <c r="W446" s="9"/>
      <c r="X446" s="6">
        <f t="shared" si="136"/>
        <v>0</v>
      </c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6">
        <f t="shared" si="137"/>
        <v>0</v>
      </c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6">
        <f t="shared" si="138"/>
        <v>0</v>
      </c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8">
        <f t="shared" si="139"/>
        <v>0</v>
      </c>
      <c r="BO446" s="9"/>
      <c r="BP446" s="9"/>
      <c r="BQ446" s="9"/>
      <c r="BR446" s="6">
        <f t="shared" si="149"/>
        <v>0</v>
      </c>
      <c r="BS446" s="9"/>
      <c r="BT446" s="9"/>
      <c r="BU446" s="9"/>
      <c r="BV446" s="6">
        <f t="shared" si="140"/>
        <v>0</v>
      </c>
      <c r="BW446" s="9"/>
      <c r="BX446" s="6">
        <f t="shared" si="141"/>
        <v>0</v>
      </c>
      <c r="BY446" s="9"/>
      <c r="BZ446" s="9"/>
      <c r="CA446" s="9"/>
      <c r="CB446" s="6">
        <f t="shared" si="142"/>
        <v>0</v>
      </c>
      <c r="CC446" s="9"/>
      <c r="CD446" s="9"/>
      <c r="CE446" s="9"/>
      <c r="CF446" s="9"/>
      <c r="CG446" s="9"/>
      <c r="CH446" s="9"/>
      <c r="CI446" s="6">
        <f t="shared" si="143"/>
        <v>0</v>
      </c>
      <c r="CJ446" s="9"/>
      <c r="CK446" s="6">
        <f t="shared" si="144"/>
        <v>0</v>
      </c>
      <c r="CL446" s="9"/>
      <c r="CM446" s="9"/>
      <c r="CN446" s="9"/>
      <c r="CO446" s="6">
        <f t="shared" si="145"/>
        <v>0</v>
      </c>
      <c r="CP446" s="9"/>
      <c r="CQ446" s="9"/>
      <c r="CR446" s="9"/>
      <c r="CS446" s="9"/>
      <c r="CT446" s="9"/>
      <c r="CU446" s="6">
        <f t="shared" si="146"/>
        <v>0</v>
      </c>
      <c r="CV446" s="9"/>
      <c r="CW446" s="6">
        <f t="shared" si="151"/>
        <v>0</v>
      </c>
      <c r="CX446" s="9"/>
      <c r="CY446" s="6">
        <f t="shared" si="147"/>
        <v>0</v>
      </c>
      <c r="CZ446" s="9"/>
      <c r="DA446" s="9"/>
      <c r="DB446" s="9"/>
      <c r="DC446" s="6">
        <f t="shared" si="148"/>
        <v>0</v>
      </c>
      <c r="DD446" s="9"/>
      <c r="DE446" s="9"/>
      <c r="DF446" s="10">
        <f t="shared" si="133"/>
        <v>0</v>
      </c>
    </row>
    <row r="447" spans="1:110" ht="15" customHeight="1">
      <c r="A447" s="12">
        <v>446</v>
      </c>
      <c r="B447" s="13" t="s">
        <v>133</v>
      </c>
      <c r="C447" s="3" t="s">
        <v>204</v>
      </c>
      <c r="D447" s="14" t="s">
        <v>205</v>
      </c>
      <c r="E447" s="4"/>
      <c r="F447" s="5">
        <f t="shared" si="152"/>
        <v>0</v>
      </c>
      <c r="G447" s="6">
        <f t="shared" si="134"/>
        <v>0</v>
      </c>
      <c r="H447" s="7"/>
      <c r="I447" s="7"/>
      <c r="J447" s="7"/>
      <c r="K447" s="7"/>
      <c r="L447" s="9"/>
      <c r="M447" s="9"/>
      <c r="N447" s="9"/>
      <c r="O447" s="9"/>
      <c r="P447" s="9"/>
      <c r="Q447" s="6">
        <f t="shared" si="135"/>
        <v>0</v>
      </c>
      <c r="R447" s="9"/>
      <c r="S447" s="9"/>
      <c r="T447" s="9"/>
      <c r="U447" s="9"/>
      <c r="V447" s="9"/>
      <c r="W447" s="9"/>
      <c r="X447" s="6">
        <f t="shared" si="136"/>
        <v>0</v>
      </c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6">
        <f t="shared" si="137"/>
        <v>0</v>
      </c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6">
        <f t="shared" si="138"/>
        <v>0</v>
      </c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8">
        <f t="shared" si="139"/>
        <v>0</v>
      </c>
      <c r="BO447" s="9"/>
      <c r="BP447" s="9"/>
      <c r="BQ447" s="9"/>
      <c r="BR447" s="6">
        <f t="shared" si="149"/>
        <v>0</v>
      </c>
      <c r="BS447" s="9"/>
      <c r="BT447" s="9"/>
      <c r="BU447" s="9"/>
      <c r="BV447" s="6">
        <f t="shared" si="140"/>
        <v>0</v>
      </c>
      <c r="BW447" s="9"/>
      <c r="BX447" s="6">
        <f t="shared" si="141"/>
        <v>0</v>
      </c>
      <c r="BY447" s="9"/>
      <c r="BZ447" s="9"/>
      <c r="CA447" s="9"/>
      <c r="CB447" s="6">
        <f t="shared" si="142"/>
        <v>0</v>
      </c>
      <c r="CC447" s="9"/>
      <c r="CD447" s="9"/>
      <c r="CE447" s="9"/>
      <c r="CF447" s="9"/>
      <c r="CG447" s="9"/>
      <c r="CH447" s="9"/>
      <c r="CI447" s="6">
        <f t="shared" si="143"/>
        <v>0</v>
      </c>
      <c r="CJ447" s="9"/>
      <c r="CK447" s="6">
        <f t="shared" si="144"/>
        <v>0</v>
      </c>
      <c r="CL447" s="9"/>
      <c r="CM447" s="9"/>
      <c r="CN447" s="9"/>
      <c r="CO447" s="6">
        <f t="shared" si="145"/>
        <v>0</v>
      </c>
      <c r="CP447" s="9"/>
      <c r="CQ447" s="9"/>
      <c r="CR447" s="9"/>
      <c r="CS447" s="9"/>
      <c r="CT447" s="9"/>
      <c r="CU447" s="6">
        <f t="shared" si="146"/>
        <v>0</v>
      </c>
      <c r="CV447" s="9"/>
      <c r="CW447" s="6">
        <f t="shared" si="151"/>
        <v>0</v>
      </c>
      <c r="CX447" s="9"/>
      <c r="CY447" s="6">
        <f t="shared" si="147"/>
        <v>0</v>
      </c>
      <c r="CZ447" s="9"/>
      <c r="DA447" s="9"/>
      <c r="DB447" s="9"/>
      <c r="DC447" s="6">
        <f t="shared" si="148"/>
        <v>0</v>
      </c>
      <c r="DD447" s="9"/>
      <c r="DE447" s="9"/>
      <c r="DF447" s="10">
        <f t="shared" si="133"/>
        <v>0</v>
      </c>
    </row>
    <row r="448" spans="1:110" ht="15" customHeight="1">
      <c r="A448" s="12">
        <v>447</v>
      </c>
      <c r="B448" s="13" t="s">
        <v>134</v>
      </c>
      <c r="C448" s="3" t="s">
        <v>204</v>
      </c>
      <c r="D448" s="14" t="s">
        <v>205</v>
      </c>
      <c r="E448" s="4"/>
      <c r="F448" s="5">
        <f t="shared" si="152"/>
        <v>0</v>
      </c>
      <c r="G448" s="6">
        <f t="shared" si="134"/>
        <v>0</v>
      </c>
      <c r="H448" s="7"/>
      <c r="I448" s="7"/>
      <c r="J448" s="7"/>
      <c r="K448" s="7"/>
      <c r="L448" s="9"/>
      <c r="M448" s="9"/>
      <c r="N448" s="9"/>
      <c r="O448" s="9"/>
      <c r="P448" s="9"/>
      <c r="Q448" s="6">
        <f t="shared" si="135"/>
        <v>0</v>
      </c>
      <c r="R448" s="9"/>
      <c r="S448" s="9"/>
      <c r="T448" s="9"/>
      <c r="U448" s="9"/>
      <c r="V448" s="9"/>
      <c r="W448" s="9"/>
      <c r="X448" s="6">
        <f t="shared" si="136"/>
        <v>0</v>
      </c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6">
        <f t="shared" si="137"/>
        <v>0</v>
      </c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6">
        <f t="shared" si="138"/>
        <v>0</v>
      </c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8">
        <f t="shared" si="139"/>
        <v>0</v>
      </c>
      <c r="BO448" s="9"/>
      <c r="BP448" s="9"/>
      <c r="BQ448" s="9"/>
      <c r="BR448" s="6">
        <f t="shared" si="149"/>
        <v>0</v>
      </c>
      <c r="BS448" s="9"/>
      <c r="BT448" s="9"/>
      <c r="BU448" s="9"/>
      <c r="BV448" s="6">
        <f t="shared" si="140"/>
        <v>0</v>
      </c>
      <c r="BW448" s="9"/>
      <c r="BX448" s="6">
        <f t="shared" si="141"/>
        <v>0</v>
      </c>
      <c r="BY448" s="9"/>
      <c r="BZ448" s="9"/>
      <c r="CA448" s="9"/>
      <c r="CB448" s="6">
        <f t="shared" si="142"/>
        <v>0</v>
      </c>
      <c r="CC448" s="9"/>
      <c r="CD448" s="9"/>
      <c r="CE448" s="9"/>
      <c r="CF448" s="9"/>
      <c r="CG448" s="9"/>
      <c r="CH448" s="9"/>
      <c r="CI448" s="6">
        <f t="shared" si="143"/>
        <v>0</v>
      </c>
      <c r="CJ448" s="9"/>
      <c r="CK448" s="6">
        <f t="shared" si="144"/>
        <v>0</v>
      </c>
      <c r="CL448" s="9"/>
      <c r="CM448" s="9"/>
      <c r="CN448" s="9"/>
      <c r="CO448" s="6">
        <f t="shared" si="145"/>
        <v>0</v>
      </c>
      <c r="CP448" s="9"/>
      <c r="CQ448" s="9"/>
      <c r="CR448" s="9"/>
      <c r="CS448" s="9"/>
      <c r="CT448" s="9"/>
      <c r="CU448" s="6">
        <f t="shared" si="146"/>
        <v>0</v>
      </c>
      <c r="CV448" s="9"/>
      <c r="CW448" s="6">
        <f t="shared" si="151"/>
        <v>0</v>
      </c>
      <c r="CX448" s="9"/>
      <c r="CY448" s="6">
        <f t="shared" si="147"/>
        <v>0</v>
      </c>
      <c r="CZ448" s="9"/>
      <c r="DA448" s="9"/>
      <c r="DB448" s="9"/>
      <c r="DC448" s="6">
        <f t="shared" si="148"/>
        <v>0</v>
      </c>
      <c r="DD448" s="9"/>
      <c r="DE448" s="9"/>
      <c r="DF448" s="10">
        <f t="shared" si="133"/>
        <v>0</v>
      </c>
    </row>
    <row r="449" spans="1:110" ht="15" customHeight="1">
      <c r="A449" s="12">
        <v>448</v>
      </c>
      <c r="B449" s="13" t="s">
        <v>135</v>
      </c>
      <c r="C449" s="3" t="s">
        <v>204</v>
      </c>
      <c r="D449" s="14" t="s">
        <v>205</v>
      </c>
      <c r="E449" s="4"/>
      <c r="F449" s="5">
        <f t="shared" si="152"/>
        <v>0</v>
      </c>
      <c r="G449" s="6">
        <f t="shared" si="134"/>
        <v>0</v>
      </c>
      <c r="H449" s="7"/>
      <c r="I449" s="7"/>
      <c r="J449" s="7"/>
      <c r="K449" s="7"/>
      <c r="L449" s="9"/>
      <c r="M449" s="9"/>
      <c r="N449" s="9"/>
      <c r="O449" s="9"/>
      <c r="P449" s="9"/>
      <c r="Q449" s="6">
        <f t="shared" si="135"/>
        <v>0</v>
      </c>
      <c r="R449" s="9"/>
      <c r="S449" s="9"/>
      <c r="T449" s="9"/>
      <c r="U449" s="9"/>
      <c r="V449" s="9"/>
      <c r="W449" s="9"/>
      <c r="X449" s="6">
        <f t="shared" si="136"/>
        <v>0</v>
      </c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6">
        <f t="shared" si="137"/>
        <v>0</v>
      </c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6">
        <f t="shared" si="138"/>
        <v>0</v>
      </c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8">
        <f t="shared" si="139"/>
        <v>0</v>
      </c>
      <c r="BO449" s="9"/>
      <c r="BP449" s="9"/>
      <c r="BQ449" s="9"/>
      <c r="BR449" s="6">
        <f t="shared" si="149"/>
        <v>0</v>
      </c>
      <c r="BS449" s="9"/>
      <c r="BT449" s="9"/>
      <c r="BU449" s="9"/>
      <c r="BV449" s="6">
        <f t="shared" si="140"/>
        <v>0</v>
      </c>
      <c r="BW449" s="9"/>
      <c r="BX449" s="6">
        <f t="shared" si="141"/>
        <v>0</v>
      </c>
      <c r="BY449" s="9"/>
      <c r="BZ449" s="9"/>
      <c r="CA449" s="9"/>
      <c r="CB449" s="6">
        <f t="shared" si="142"/>
        <v>0</v>
      </c>
      <c r="CC449" s="9"/>
      <c r="CD449" s="9"/>
      <c r="CE449" s="9"/>
      <c r="CF449" s="9"/>
      <c r="CG449" s="9"/>
      <c r="CH449" s="9"/>
      <c r="CI449" s="6">
        <f t="shared" si="143"/>
        <v>0</v>
      </c>
      <c r="CJ449" s="9"/>
      <c r="CK449" s="6">
        <f t="shared" si="144"/>
        <v>0</v>
      </c>
      <c r="CL449" s="9"/>
      <c r="CM449" s="9"/>
      <c r="CN449" s="9"/>
      <c r="CO449" s="6">
        <f t="shared" si="145"/>
        <v>0</v>
      </c>
      <c r="CP449" s="9"/>
      <c r="CQ449" s="9"/>
      <c r="CR449" s="9"/>
      <c r="CS449" s="9"/>
      <c r="CT449" s="9"/>
      <c r="CU449" s="6">
        <f t="shared" si="146"/>
        <v>0</v>
      </c>
      <c r="CV449" s="9"/>
      <c r="CW449" s="6">
        <f t="shared" si="151"/>
        <v>0</v>
      </c>
      <c r="CX449" s="9"/>
      <c r="CY449" s="6">
        <f t="shared" si="147"/>
        <v>0</v>
      </c>
      <c r="CZ449" s="9"/>
      <c r="DA449" s="9"/>
      <c r="DB449" s="9"/>
      <c r="DC449" s="6">
        <f t="shared" si="148"/>
        <v>0</v>
      </c>
      <c r="DD449" s="9"/>
      <c r="DE449" s="9"/>
      <c r="DF449" s="10">
        <f t="shared" si="133"/>
        <v>0</v>
      </c>
    </row>
    <row r="450" spans="1:110" ht="15" customHeight="1">
      <c r="A450" s="12">
        <v>449</v>
      </c>
      <c r="B450" s="13" t="s">
        <v>136</v>
      </c>
      <c r="C450" s="3" t="s">
        <v>204</v>
      </c>
      <c r="D450" s="14" t="s">
        <v>205</v>
      </c>
      <c r="E450" s="4"/>
      <c r="F450" s="5">
        <f t="shared" si="152"/>
        <v>0</v>
      </c>
      <c r="G450" s="6">
        <f t="shared" si="134"/>
        <v>0</v>
      </c>
      <c r="H450" s="7"/>
      <c r="I450" s="7"/>
      <c r="J450" s="7"/>
      <c r="K450" s="7"/>
      <c r="L450" s="9"/>
      <c r="M450" s="9"/>
      <c r="N450" s="9"/>
      <c r="O450" s="9"/>
      <c r="P450" s="9"/>
      <c r="Q450" s="6">
        <f t="shared" si="135"/>
        <v>0</v>
      </c>
      <c r="R450" s="9"/>
      <c r="S450" s="9"/>
      <c r="T450" s="9"/>
      <c r="U450" s="9"/>
      <c r="V450" s="9"/>
      <c r="W450" s="9"/>
      <c r="X450" s="6">
        <f t="shared" si="136"/>
        <v>0</v>
      </c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6">
        <f t="shared" si="137"/>
        <v>0</v>
      </c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6">
        <f t="shared" si="138"/>
        <v>0</v>
      </c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8">
        <f t="shared" si="139"/>
        <v>0</v>
      </c>
      <c r="BO450" s="9"/>
      <c r="BP450" s="9"/>
      <c r="BQ450" s="9"/>
      <c r="BR450" s="6">
        <f t="shared" si="149"/>
        <v>0</v>
      </c>
      <c r="BS450" s="9"/>
      <c r="BT450" s="9"/>
      <c r="BU450" s="9"/>
      <c r="BV450" s="6">
        <f t="shared" si="140"/>
        <v>0</v>
      </c>
      <c r="BW450" s="9"/>
      <c r="BX450" s="6">
        <f t="shared" si="141"/>
        <v>0</v>
      </c>
      <c r="BY450" s="9"/>
      <c r="BZ450" s="9"/>
      <c r="CA450" s="9"/>
      <c r="CB450" s="6">
        <f t="shared" si="142"/>
        <v>0</v>
      </c>
      <c r="CC450" s="9"/>
      <c r="CD450" s="9"/>
      <c r="CE450" s="9"/>
      <c r="CF450" s="9"/>
      <c r="CG450" s="9"/>
      <c r="CH450" s="9"/>
      <c r="CI450" s="6">
        <f t="shared" si="143"/>
        <v>0</v>
      </c>
      <c r="CJ450" s="9"/>
      <c r="CK450" s="6">
        <f t="shared" si="144"/>
        <v>0</v>
      </c>
      <c r="CL450" s="9"/>
      <c r="CM450" s="9"/>
      <c r="CN450" s="9"/>
      <c r="CO450" s="6">
        <f t="shared" si="145"/>
        <v>0</v>
      </c>
      <c r="CP450" s="9"/>
      <c r="CQ450" s="9"/>
      <c r="CR450" s="9"/>
      <c r="CS450" s="9"/>
      <c r="CT450" s="9"/>
      <c r="CU450" s="6">
        <f t="shared" si="146"/>
        <v>0</v>
      </c>
      <c r="CV450" s="9"/>
      <c r="CW450" s="6">
        <f t="shared" si="151"/>
        <v>0</v>
      </c>
      <c r="CX450" s="9"/>
      <c r="CY450" s="6">
        <f t="shared" si="147"/>
        <v>0</v>
      </c>
      <c r="CZ450" s="9"/>
      <c r="DA450" s="9"/>
      <c r="DB450" s="9"/>
      <c r="DC450" s="6">
        <f t="shared" si="148"/>
        <v>0</v>
      </c>
      <c r="DD450" s="9"/>
      <c r="DE450" s="9"/>
      <c r="DF450" s="10">
        <f t="shared" ref="DF450:DF513" si="153">DC450+CY450+CW450+CU450+CO450+CK450+CI450+CB450+BX450+BV450+BR450+BN450+BB450+AP450+X450+Q450+G450</f>
        <v>0</v>
      </c>
    </row>
    <row r="451" spans="1:110" ht="15" customHeight="1">
      <c r="A451" s="12">
        <v>450</v>
      </c>
      <c r="B451" s="13" t="s">
        <v>113</v>
      </c>
      <c r="C451" s="3" t="s">
        <v>206</v>
      </c>
      <c r="D451" s="14" t="s">
        <v>207</v>
      </c>
      <c r="E451" s="4" t="s">
        <v>185</v>
      </c>
      <c r="F451" s="5">
        <f t="shared" si="152"/>
        <v>42907</v>
      </c>
      <c r="G451" s="6">
        <f t="shared" ref="G451:G514" si="154">SUM(H451:P451)</f>
        <v>691</v>
      </c>
      <c r="H451" s="7">
        <v>691</v>
      </c>
      <c r="I451" s="7">
        <v>0</v>
      </c>
      <c r="J451" s="7">
        <v>0</v>
      </c>
      <c r="K451" s="7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6">
        <f t="shared" ref="Q451:Q514" si="155">SUM(R451:W451)</f>
        <v>2489</v>
      </c>
      <c r="R451" s="9">
        <v>0</v>
      </c>
      <c r="S451" s="9">
        <v>2198</v>
      </c>
      <c r="T451" s="9">
        <v>291</v>
      </c>
      <c r="U451" s="9">
        <v>0</v>
      </c>
      <c r="V451" s="9">
        <v>0</v>
      </c>
      <c r="W451" s="9">
        <v>0</v>
      </c>
      <c r="X451" s="6">
        <f t="shared" ref="X451:X514" si="156">SUM(Y451:AO451)</f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6">
        <f t="shared" ref="AP451:AP514" si="157">SUM(AQ451:BA451)</f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6">
        <f t="shared" ref="BB451:BB514" si="158">SUM(BC451:BM451)</f>
        <v>0</v>
      </c>
      <c r="BC451" s="9">
        <v>0</v>
      </c>
      <c r="BD451" s="9">
        <v>0</v>
      </c>
      <c r="BE451" s="9"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8">
        <f t="shared" ref="BN451:BN514" si="159">SUM(BO451:BQ451)</f>
        <v>0</v>
      </c>
      <c r="BO451" s="9">
        <v>0</v>
      </c>
      <c r="BP451" s="9">
        <v>0</v>
      </c>
      <c r="BQ451" s="9">
        <v>0</v>
      </c>
      <c r="BR451" s="6">
        <f t="shared" si="149"/>
        <v>227</v>
      </c>
      <c r="BS451" s="9">
        <v>227</v>
      </c>
      <c r="BT451" s="9">
        <v>0</v>
      </c>
      <c r="BU451" s="9">
        <v>0</v>
      </c>
      <c r="BV451" s="6">
        <f t="shared" ref="BV451:BV514" si="160">BW451</f>
        <v>0</v>
      </c>
      <c r="BW451" s="9">
        <v>0</v>
      </c>
      <c r="BX451" s="6">
        <f t="shared" ref="BX451:BX514" si="161">SUM(BY451:CA451)</f>
        <v>3</v>
      </c>
      <c r="BY451" s="9">
        <v>3</v>
      </c>
      <c r="BZ451" s="9">
        <v>0</v>
      </c>
      <c r="CA451" s="9">
        <v>0</v>
      </c>
      <c r="CB451" s="6">
        <f t="shared" ref="CB451:CB514" si="162">SUM(CC451:CH451)</f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6">
        <f t="shared" ref="CI451:CI514" si="163">CJ451</f>
        <v>0</v>
      </c>
      <c r="CJ451" s="9">
        <v>0</v>
      </c>
      <c r="CK451" s="6">
        <f t="shared" ref="CK451:CK514" si="164">SUM(CL451:CN451)</f>
        <v>10242</v>
      </c>
      <c r="CL451" s="9">
        <v>9905</v>
      </c>
      <c r="CM451" s="9">
        <v>337</v>
      </c>
      <c r="CN451" s="9">
        <v>0</v>
      </c>
      <c r="CO451" s="6">
        <f t="shared" ref="CO451:CO514" si="165">SUM(CP451:CT451)</f>
        <v>28982</v>
      </c>
      <c r="CP451" s="9">
        <v>8354</v>
      </c>
      <c r="CQ451" s="9">
        <v>20628</v>
      </c>
      <c r="CR451" s="9">
        <v>0</v>
      </c>
      <c r="CS451" s="9">
        <v>0</v>
      </c>
      <c r="CT451" s="9">
        <v>0</v>
      </c>
      <c r="CU451" s="6">
        <f t="shared" ref="CU451:CV514" si="166">CV451</f>
        <v>0</v>
      </c>
      <c r="CV451" s="9">
        <v>0</v>
      </c>
      <c r="CW451" s="6">
        <f t="shared" si="151"/>
        <v>273</v>
      </c>
      <c r="CX451" s="9">
        <v>273</v>
      </c>
      <c r="CY451" s="6">
        <f t="shared" ref="CY451:CY514" si="167">SUM(CZ451:DB451)</f>
        <v>0</v>
      </c>
      <c r="CZ451" s="9">
        <v>0</v>
      </c>
      <c r="DA451" s="9">
        <v>0</v>
      </c>
      <c r="DB451" s="9">
        <v>0</v>
      </c>
      <c r="DC451" s="6">
        <f t="shared" ref="DC451:DC514" si="168">SUM(DD451:DE451)</f>
        <v>0</v>
      </c>
      <c r="DD451" s="9">
        <v>0</v>
      </c>
      <c r="DE451" s="9">
        <v>0</v>
      </c>
      <c r="DF451" s="10">
        <f t="shared" si="153"/>
        <v>42907</v>
      </c>
    </row>
    <row r="452" spans="1:110" ht="15" customHeight="1">
      <c r="A452" s="12">
        <v>451</v>
      </c>
      <c r="B452" s="13" t="s">
        <v>118</v>
      </c>
      <c r="C452" s="3" t="s">
        <v>206</v>
      </c>
      <c r="D452" s="3" t="s">
        <v>207</v>
      </c>
      <c r="E452" s="4"/>
      <c r="F452" s="5">
        <f t="shared" si="152"/>
        <v>69397</v>
      </c>
      <c r="G452" s="6">
        <f t="shared" si="154"/>
        <v>6968</v>
      </c>
      <c r="H452" s="7">
        <v>5974</v>
      </c>
      <c r="I452" s="7">
        <v>994</v>
      </c>
      <c r="J452" s="7">
        <v>0</v>
      </c>
      <c r="K452" s="7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6">
        <f t="shared" si="155"/>
        <v>3014</v>
      </c>
      <c r="R452" s="9">
        <v>0</v>
      </c>
      <c r="S452" s="9">
        <v>2818</v>
      </c>
      <c r="T452" s="9">
        <v>196</v>
      </c>
      <c r="U452" s="9">
        <v>0</v>
      </c>
      <c r="V452" s="9">
        <v>0</v>
      </c>
      <c r="W452" s="9">
        <v>0</v>
      </c>
      <c r="X452" s="6">
        <f t="shared" si="156"/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6">
        <f t="shared" si="157"/>
        <v>2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2</v>
      </c>
      <c r="BB452" s="6">
        <f t="shared" si="158"/>
        <v>4</v>
      </c>
      <c r="BC452" s="9">
        <v>0</v>
      </c>
      <c r="BD452" s="9">
        <v>0</v>
      </c>
      <c r="BE452" s="9"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4</v>
      </c>
      <c r="BN452" s="8">
        <f t="shared" si="159"/>
        <v>0</v>
      </c>
      <c r="BO452" s="9">
        <v>0</v>
      </c>
      <c r="BP452" s="9">
        <v>0</v>
      </c>
      <c r="BQ452" s="9">
        <v>0</v>
      </c>
      <c r="BR452" s="6">
        <f t="shared" ref="BR452:BR515" si="169">SUM(BS452:BU452)</f>
        <v>0</v>
      </c>
      <c r="BS452" s="9">
        <v>0</v>
      </c>
      <c r="BT452" s="9">
        <v>0</v>
      </c>
      <c r="BU452" s="9">
        <v>0</v>
      </c>
      <c r="BV452" s="6">
        <f t="shared" si="160"/>
        <v>0</v>
      </c>
      <c r="BW452" s="9">
        <v>0</v>
      </c>
      <c r="BX452" s="6">
        <f t="shared" si="161"/>
        <v>23</v>
      </c>
      <c r="BY452" s="9">
        <v>0</v>
      </c>
      <c r="BZ452" s="9">
        <v>23</v>
      </c>
      <c r="CA452" s="9">
        <v>0</v>
      </c>
      <c r="CB452" s="6">
        <f t="shared" si="162"/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6">
        <f t="shared" si="163"/>
        <v>0</v>
      </c>
      <c r="CJ452" s="9">
        <v>0</v>
      </c>
      <c r="CK452" s="6">
        <f t="shared" si="164"/>
        <v>2693</v>
      </c>
      <c r="CL452" s="9">
        <v>2398</v>
      </c>
      <c r="CM452" s="9">
        <v>295</v>
      </c>
      <c r="CN452" s="9">
        <v>0</v>
      </c>
      <c r="CO452" s="6">
        <f t="shared" si="165"/>
        <v>56601</v>
      </c>
      <c r="CP452" s="9">
        <v>3661</v>
      </c>
      <c r="CQ452" s="9">
        <v>52924</v>
      </c>
      <c r="CR452" s="9">
        <v>0</v>
      </c>
      <c r="CS452" s="9">
        <v>16</v>
      </c>
      <c r="CT452" s="9">
        <v>0</v>
      </c>
      <c r="CU452" s="6">
        <f t="shared" si="166"/>
        <v>0</v>
      </c>
      <c r="CV452" s="9">
        <v>0</v>
      </c>
      <c r="CW452" s="6">
        <f t="shared" ref="CW452:CW515" si="170">CX452</f>
        <v>92</v>
      </c>
      <c r="CX452" s="9">
        <v>92</v>
      </c>
      <c r="CY452" s="6">
        <f t="shared" si="167"/>
        <v>0</v>
      </c>
      <c r="CZ452" s="9">
        <v>0</v>
      </c>
      <c r="DA452" s="9">
        <v>0</v>
      </c>
      <c r="DB452" s="9">
        <v>0</v>
      </c>
      <c r="DC452" s="6">
        <f t="shared" si="168"/>
        <v>0</v>
      </c>
      <c r="DD452" s="9">
        <v>0</v>
      </c>
      <c r="DE452" s="9">
        <v>0</v>
      </c>
      <c r="DF452" s="10">
        <f t="shared" si="153"/>
        <v>69397</v>
      </c>
    </row>
    <row r="453" spans="1:110" ht="15" customHeight="1">
      <c r="A453" s="12">
        <v>452</v>
      </c>
      <c r="B453" s="13" t="s">
        <v>123</v>
      </c>
      <c r="C453" s="3" t="s">
        <v>206</v>
      </c>
      <c r="D453" s="3" t="s">
        <v>207</v>
      </c>
      <c r="E453" s="4"/>
      <c r="F453" s="5">
        <f t="shared" si="152"/>
        <v>72566</v>
      </c>
      <c r="G453" s="6">
        <f t="shared" si="154"/>
        <v>10296</v>
      </c>
      <c r="H453" s="7">
        <v>7677</v>
      </c>
      <c r="I453" s="7">
        <v>2353</v>
      </c>
      <c r="J453" s="7">
        <v>266</v>
      </c>
      <c r="K453" s="7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6">
        <f t="shared" si="155"/>
        <v>876</v>
      </c>
      <c r="R453" s="9">
        <v>0</v>
      </c>
      <c r="S453" s="9">
        <v>852</v>
      </c>
      <c r="T453" s="9">
        <v>0</v>
      </c>
      <c r="U453" s="9">
        <v>24</v>
      </c>
      <c r="V453" s="9">
        <v>0</v>
      </c>
      <c r="W453" s="9">
        <v>0</v>
      </c>
      <c r="X453" s="6">
        <f t="shared" si="156"/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6">
        <f t="shared" si="157"/>
        <v>5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5</v>
      </c>
      <c r="AX453" s="9">
        <v>0</v>
      </c>
      <c r="AY453" s="9">
        <v>0</v>
      </c>
      <c r="AZ453" s="9">
        <v>0</v>
      </c>
      <c r="BA453" s="9">
        <v>0</v>
      </c>
      <c r="BB453" s="6">
        <f t="shared" si="158"/>
        <v>130</v>
      </c>
      <c r="BC453" s="9">
        <v>0</v>
      </c>
      <c r="BD453" s="9">
        <v>0</v>
      </c>
      <c r="BE453" s="9">
        <v>0</v>
      </c>
      <c r="BF453" s="9">
        <v>130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8">
        <f t="shared" si="159"/>
        <v>0</v>
      </c>
      <c r="BO453" s="9">
        <v>0</v>
      </c>
      <c r="BP453" s="9">
        <v>0</v>
      </c>
      <c r="BQ453" s="9">
        <v>0</v>
      </c>
      <c r="BR453" s="6">
        <f t="shared" si="169"/>
        <v>0</v>
      </c>
      <c r="BS453" s="9">
        <v>0</v>
      </c>
      <c r="BT453" s="9">
        <v>0</v>
      </c>
      <c r="BU453" s="9">
        <v>0</v>
      </c>
      <c r="BV453" s="6">
        <f t="shared" si="160"/>
        <v>0</v>
      </c>
      <c r="BW453" s="9">
        <v>0</v>
      </c>
      <c r="BX453" s="6">
        <f t="shared" si="161"/>
        <v>0</v>
      </c>
      <c r="BY453" s="9">
        <v>0</v>
      </c>
      <c r="BZ453" s="9">
        <v>0</v>
      </c>
      <c r="CA453" s="9">
        <v>0</v>
      </c>
      <c r="CB453" s="6">
        <f t="shared" si="162"/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6">
        <f t="shared" si="163"/>
        <v>73</v>
      </c>
      <c r="CJ453" s="9">
        <v>73</v>
      </c>
      <c r="CK453" s="6">
        <f t="shared" si="164"/>
        <v>30938</v>
      </c>
      <c r="CL453" s="9">
        <v>30715</v>
      </c>
      <c r="CM453" s="9">
        <v>223</v>
      </c>
      <c r="CN453" s="9">
        <v>0</v>
      </c>
      <c r="CO453" s="6">
        <f t="shared" si="165"/>
        <v>30192</v>
      </c>
      <c r="CP453" s="9">
        <v>8586</v>
      </c>
      <c r="CQ453" s="9">
        <v>21606</v>
      </c>
      <c r="CR453" s="9">
        <v>0</v>
      </c>
      <c r="CS453" s="9">
        <v>0</v>
      </c>
      <c r="CT453" s="9">
        <v>0</v>
      </c>
      <c r="CU453" s="6">
        <f t="shared" si="166"/>
        <v>0</v>
      </c>
      <c r="CV453" s="9">
        <v>0</v>
      </c>
      <c r="CW453" s="6">
        <f t="shared" si="170"/>
        <v>56</v>
      </c>
      <c r="CX453" s="9">
        <v>56</v>
      </c>
      <c r="CY453" s="6">
        <f t="shared" si="167"/>
        <v>0</v>
      </c>
      <c r="CZ453" s="9">
        <v>0</v>
      </c>
      <c r="DA453" s="9">
        <v>0</v>
      </c>
      <c r="DB453" s="9">
        <v>0</v>
      </c>
      <c r="DC453" s="6">
        <f t="shared" si="168"/>
        <v>0</v>
      </c>
      <c r="DD453" s="9">
        <v>0</v>
      </c>
      <c r="DE453" s="9">
        <v>0</v>
      </c>
      <c r="DF453" s="10">
        <f t="shared" si="153"/>
        <v>72566</v>
      </c>
    </row>
    <row r="454" spans="1:110" ht="15" customHeight="1">
      <c r="A454" s="12">
        <v>453</v>
      </c>
      <c r="B454" s="13" t="s">
        <v>124</v>
      </c>
      <c r="C454" s="3" t="s">
        <v>206</v>
      </c>
      <c r="D454" s="3" t="s">
        <v>207</v>
      </c>
      <c r="E454" s="4"/>
      <c r="F454" s="5">
        <f t="shared" si="152"/>
        <v>6129</v>
      </c>
      <c r="G454" s="6">
        <f t="shared" si="154"/>
        <v>0</v>
      </c>
      <c r="H454" s="7">
        <v>0</v>
      </c>
      <c r="I454" s="7">
        <v>0</v>
      </c>
      <c r="J454" s="7">
        <v>0</v>
      </c>
      <c r="K454" s="7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6">
        <f t="shared" si="155"/>
        <v>2864</v>
      </c>
      <c r="R454" s="9">
        <v>0</v>
      </c>
      <c r="S454" s="9">
        <v>2864</v>
      </c>
      <c r="T454" s="9">
        <v>0</v>
      </c>
      <c r="U454" s="9">
        <v>0</v>
      </c>
      <c r="V454" s="9">
        <v>0</v>
      </c>
      <c r="W454" s="9">
        <v>0</v>
      </c>
      <c r="X454" s="6">
        <f t="shared" si="156"/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6">
        <f t="shared" si="157"/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6">
        <f t="shared" si="158"/>
        <v>0</v>
      </c>
      <c r="BC454" s="9">
        <v>0</v>
      </c>
      <c r="BD454" s="9">
        <v>0</v>
      </c>
      <c r="BE454" s="9"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8">
        <f t="shared" si="159"/>
        <v>0</v>
      </c>
      <c r="BO454" s="9">
        <v>0</v>
      </c>
      <c r="BP454" s="9">
        <v>0</v>
      </c>
      <c r="BQ454" s="9">
        <v>0</v>
      </c>
      <c r="BR454" s="6">
        <f t="shared" si="169"/>
        <v>0</v>
      </c>
      <c r="BS454" s="9">
        <v>0</v>
      </c>
      <c r="BT454" s="9">
        <v>0</v>
      </c>
      <c r="BU454" s="9">
        <v>0</v>
      </c>
      <c r="BV454" s="6">
        <f t="shared" si="160"/>
        <v>0</v>
      </c>
      <c r="BW454" s="9">
        <v>0</v>
      </c>
      <c r="BX454" s="6">
        <f t="shared" si="161"/>
        <v>0</v>
      </c>
      <c r="BY454" s="9">
        <v>0</v>
      </c>
      <c r="BZ454" s="9">
        <v>0</v>
      </c>
      <c r="CA454" s="9">
        <v>0</v>
      </c>
      <c r="CB454" s="6">
        <f t="shared" si="162"/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6">
        <f t="shared" si="163"/>
        <v>0</v>
      </c>
      <c r="CJ454" s="9">
        <v>0</v>
      </c>
      <c r="CK454" s="6">
        <f t="shared" si="164"/>
        <v>2627</v>
      </c>
      <c r="CL454" s="9">
        <v>2627</v>
      </c>
      <c r="CM454" s="9">
        <v>0</v>
      </c>
      <c r="CN454" s="9">
        <v>0</v>
      </c>
      <c r="CO454" s="6">
        <f t="shared" si="165"/>
        <v>504</v>
      </c>
      <c r="CP454" s="9">
        <v>0</v>
      </c>
      <c r="CQ454" s="9">
        <v>504</v>
      </c>
      <c r="CR454" s="9">
        <v>0</v>
      </c>
      <c r="CS454" s="9">
        <v>0</v>
      </c>
      <c r="CT454" s="9">
        <v>0</v>
      </c>
      <c r="CU454" s="6">
        <f t="shared" si="166"/>
        <v>0</v>
      </c>
      <c r="CV454" s="9">
        <v>0</v>
      </c>
      <c r="CW454" s="6">
        <f t="shared" si="170"/>
        <v>134</v>
      </c>
      <c r="CX454" s="9">
        <v>134</v>
      </c>
      <c r="CY454" s="6">
        <f t="shared" si="167"/>
        <v>0</v>
      </c>
      <c r="CZ454" s="9">
        <v>0</v>
      </c>
      <c r="DA454" s="9">
        <v>0</v>
      </c>
      <c r="DB454" s="9">
        <v>0</v>
      </c>
      <c r="DC454" s="6">
        <f t="shared" si="168"/>
        <v>0</v>
      </c>
      <c r="DD454" s="9">
        <v>0</v>
      </c>
      <c r="DE454" s="9">
        <v>0</v>
      </c>
      <c r="DF454" s="10">
        <f t="shared" si="153"/>
        <v>6129</v>
      </c>
    </row>
    <row r="455" spans="1:110" ht="15" customHeight="1">
      <c r="A455" s="12">
        <v>454</v>
      </c>
      <c r="B455" s="13" t="s">
        <v>125</v>
      </c>
      <c r="C455" s="3" t="s">
        <v>206</v>
      </c>
      <c r="D455" s="3" t="s">
        <v>207</v>
      </c>
      <c r="E455" s="4"/>
      <c r="F455" s="5">
        <f t="shared" si="152"/>
        <v>73521</v>
      </c>
      <c r="G455" s="6">
        <f t="shared" si="154"/>
        <v>9733</v>
      </c>
      <c r="H455" s="7">
        <v>8699</v>
      </c>
      <c r="I455" s="7">
        <v>1034</v>
      </c>
      <c r="J455" s="7">
        <v>0</v>
      </c>
      <c r="K455" s="7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6">
        <f t="shared" si="155"/>
        <v>2674</v>
      </c>
      <c r="R455" s="9">
        <v>659</v>
      </c>
      <c r="S455" s="9">
        <v>1467</v>
      </c>
      <c r="T455" s="9">
        <v>0</v>
      </c>
      <c r="U455" s="9">
        <v>548</v>
      </c>
      <c r="V455" s="9">
        <v>0</v>
      </c>
      <c r="W455" s="9">
        <v>0</v>
      </c>
      <c r="X455" s="6">
        <f t="shared" si="156"/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6">
        <f t="shared" si="157"/>
        <v>712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7</v>
      </c>
      <c r="AY455" s="9">
        <v>0</v>
      </c>
      <c r="AZ455" s="9">
        <v>0</v>
      </c>
      <c r="BA455" s="9">
        <v>705</v>
      </c>
      <c r="BB455" s="6">
        <f t="shared" si="158"/>
        <v>0</v>
      </c>
      <c r="BC455" s="9">
        <v>0</v>
      </c>
      <c r="BD455" s="9">
        <v>0</v>
      </c>
      <c r="BE455" s="9"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8">
        <f t="shared" si="159"/>
        <v>0</v>
      </c>
      <c r="BO455" s="9">
        <v>0</v>
      </c>
      <c r="BP455" s="9">
        <v>0</v>
      </c>
      <c r="BQ455" s="9">
        <v>0</v>
      </c>
      <c r="BR455" s="6">
        <f t="shared" si="169"/>
        <v>1291</v>
      </c>
      <c r="BS455" s="9">
        <v>1291</v>
      </c>
      <c r="BT455" s="9">
        <v>0</v>
      </c>
      <c r="BU455" s="9">
        <v>0</v>
      </c>
      <c r="BV455" s="6">
        <f t="shared" si="160"/>
        <v>0</v>
      </c>
      <c r="BW455" s="9">
        <v>0</v>
      </c>
      <c r="BX455" s="6">
        <f t="shared" si="161"/>
        <v>11</v>
      </c>
      <c r="BY455" s="9">
        <v>11</v>
      </c>
      <c r="BZ455" s="9">
        <v>0</v>
      </c>
      <c r="CA455" s="9">
        <v>0</v>
      </c>
      <c r="CB455" s="6">
        <f t="shared" si="162"/>
        <v>5</v>
      </c>
      <c r="CC455" s="9">
        <v>0</v>
      </c>
      <c r="CD455" s="9">
        <v>5</v>
      </c>
      <c r="CE455" s="9">
        <v>0</v>
      </c>
      <c r="CF455" s="9">
        <v>0</v>
      </c>
      <c r="CG455" s="9">
        <v>0</v>
      </c>
      <c r="CH455" s="9">
        <v>0</v>
      </c>
      <c r="CI455" s="6">
        <f t="shared" si="163"/>
        <v>0</v>
      </c>
      <c r="CJ455" s="9">
        <v>0</v>
      </c>
      <c r="CK455" s="6">
        <f t="shared" si="164"/>
        <v>17154</v>
      </c>
      <c r="CL455" s="9">
        <v>8961</v>
      </c>
      <c r="CM455" s="9">
        <v>7549</v>
      </c>
      <c r="CN455" s="9">
        <v>644</v>
      </c>
      <c r="CO455" s="6">
        <f t="shared" si="165"/>
        <v>41861</v>
      </c>
      <c r="CP455" s="9">
        <v>0</v>
      </c>
      <c r="CQ455" s="9">
        <v>41861</v>
      </c>
      <c r="CR455" s="9">
        <v>0</v>
      </c>
      <c r="CS455" s="9">
        <v>0</v>
      </c>
      <c r="CT455" s="9">
        <v>0</v>
      </c>
      <c r="CU455" s="6">
        <f t="shared" si="166"/>
        <v>0</v>
      </c>
      <c r="CV455" s="9">
        <v>0</v>
      </c>
      <c r="CW455" s="6">
        <f t="shared" si="170"/>
        <v>80</v>
      </c>
      <c r="CX455" s="9">
        <v>80</v>
      </c>
      <c r="CY455" s="6">
        <f t="shared" si="167"/>
        <v>0</v>
      </c>
      <c r="CZ455" s="9">
        <v>0</v>
      </c>
      <c r="DA455" s="9">
        <v>0</v>
      </c>
      <c r="DB455" s="9">
        <v>0</v>
      </c>
      <c r="DC455" s="6">
        <f t="shared" si="168"/>
        <v>0</v>
      </c>
      <c r="DD455" s="9">
        <v>0</v>
      </c>
      <c r="DE455" s="9">
        <v>0</v>
      </c>
      <c r="DF455" s="10">
        <f t="shared" si="153"/>
        <v>73521</v>
      </c>
    </row>
    <row r="456" spans="1:110" ht="15" customHeight="1">
      <c r="A456" s="12">
        <v>455</v>
      </c>
      <c r="B456" s="13" t="s">
        <v>126</v>
      </c>
      <c r="C456" s="3" t="s">
        <v>206</v>
      </c>
      <c r="D456" s="3" t="s">
        <v>207</v>
      </c>
      <c r="E456" s="4"/>
      <c r="F456" s="5">
        <f t="shared" si="152"/>
        <v>197786</v>
      </c>
      <c r="G456" s="6">
        <f t="shared" si="154"/>
        <v>16589</v>
      </c>
      <c r="H456" s="7">
        <v>14791</v>
      </c>
      <c r="I456" s="7">
        <v>840</v>
      </c>
      <c r="J456" s="7">
        <v>0</v>
      </c>
      <c r="K456" s="7">
        <v>958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6">
        <f t="shared" si="155"/>
        <v>617</v>
      </c>
      <c r="R456" s="9">
        <v>519</v>
      </c>
      <c r="S456" s="9">
        <v>67</v>
      </c>
      <c r="T456" s="9">
        <v>0</v>
      </c>
      <c r="U456" s="9">
        <v>31</v>
      </c>
      <c r="V456" s="9">
        <v>0</v>
      </c>
      <c r="W456" s="9">
        <v>0</v>
      </c>
      <c r="X456" s="6">
        <f t="shared" si="156"/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6">
        <f t="shared" si="157"/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6">
        <f t="shared" si="158"/>
        <v>0</v>
      </c>
      <c r="BC456" s="9">
        <v>0</v>
      </c>
      <c r="BD456" s="9">
        <v>0</v>
      </c>
      <c r="BE456" s="9"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8">
        <f t="shared" si="159"/>
        <v>0</v>
      </c>
      <c r="BO456" s="9">
        <v>0</v>
      </c>
      <c r="BP456" s="9">
        <v>0</v>
      </c>
      <c r="BQ456" s="9">
        <v>0</v>
      </c>
      <c r="BR456" s="6">
        <f t="shared" si="169"/>
        <v>365</v>
      </c>
      <c r="BS456" s="9">
        <v>344</v>
      </c>
      <c r="BT456" s="9">
        <v>0</v>
      </c>
      <c r="BU456" s="9">
        <v>21</v>
      </c>
      <c r="BV456" s="6">
        <f t="shared" si="160"/>
        <v>0</v>
      </c>
      <c r="BW456" s="9">
        <v>0</v>
      </c>
      <c r="BX456" s="6">
        <f t="shared" si="161"/>
        <v>672</v>
      </c>
      <c r="BY456" s="9">
        <v>0</v>
      </c>
      <c r="BZ456" s="9">
        <v>672</v>
      </c>
      <c r="CA456" s="9">
        <v>0</v>
      </c>
      <c r="CB456" s="6">
        <f t="shared" si="162"/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6">
        <f t="shared" si="163"/>
        <v>0</v>
      </c>
      <c r="CJ456" s="9">
        <v>0</v>
      </c>
      <c r="CK456" s="6">
        <f t="shared" si="164"/>
        <v>48162</v>
      </c>
      <c r="CL456" s="9">
        <v>38277</v>
      </c>
      <c r="CM456" s="9">
        <v>4824</v>
      </c>
      <c r="CN456" s="9">
        <v>5061</v>
      </c>
      <c r="CO456" s="6">
        <f t="shared" si="165"/>
        <v>131212</v>
      </c>
      <c r="CP456" s="9">
        <v>3529</v>
      </c>
      <c r="CQ456" s="9">
        <v>127683</v>
      </c>
      <c r="CR456" s="9">
        <v>0</v>
      </c>
      <c r="CS456" s="9">
        <v>0</v>
      </c>
      <c r="CT456" s="9">
        <v>0</v>
      </c>
      <c r="CU456" s="6">
        <f t="shared" si="166"/>
        <v>0</v>
      </c>
      <c r="CV456" s="9">
        <v>0</v>
      </c>
      <c r="CW456" s="6">
        <f t="shared" si="170"/>
        <v>169</v>
      </c>
      <c r="CX456" s="9">
        <v>169</v>
      </c>
      <c r="CY456" s="6">
        <f t="shared" si="167"/>
        <v>0</v>
      </c>
      <c r="CZ456" s="9">
        <v>0</v>
      </c>
      <c r="DA456" s="9">
        <v>0</v>
      </c>
      <c r="DB456" s="9">
        <v>0</v>
      </c>
      <c r="DC456" s="6">
        <f t="shared" si="168"/>
        <v>0</v>
      </c>
      <c r="DD456" s="9">
        <v>0</v>
      </c>
      <c r="DE456" s="9">
        <v>0</v>
      </c>
      <c r="DF456" s="10">
        <f t="shared" si="153"/>
        <v>197786</v>
      </c>
    </row>
    <row r="457" spans="1:110" ht="15" customHeight="1">
      <c r="A457" s="12">
        <v>456</v>
      </c>
      <c r="B457" s="13" t="s">
        <v>127</v>
      </c>
      <c r="C457" s="3" t="s">
        <v>206</v>
      </c>
      <c r="D457" s="3" t="s">
        <v>207</v>
      </c>
      <c r="E457" s="4"/>
      <c r="F457" s="5">
        <f t="shared" si="152"/>
        <v>186532</v>
      </c>
      <c r="G457" s="6">
        <f t="shared" si="154"/>
        <v>577</v>
      </c>
      <c r="H457" s="7">
        <v>494</v>
      </c>
      <c r="I457" s="7">
        <v>83</v>
      </c>
      <c r="J457" s="7">
        <v>0</v>
      </c>
      <c r="K457" s="7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6">
        <f t="shared" si="155"/>
        <v>26702</v>
      </c>
      <c r="R457" s="9">
        <v>334</v>
      </c>
      <c r="S457" s="9">
        <v>14409</v>
      </c>
      <c r="T457" s="9">
        <v>0</v>
      </c>
      <c r="U457" s="9">
        <v>11959</v>
      </c>
      <c r="V457" s="9">
        <v>0</v>
      </c>
      <c r="W457" s="9">
        <v>0</v>
      </c>
      <c r="X457" s="6">
        <f t="shared" si="156"/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6">
        <f t="shared" si="157"/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6">
        <f t="shared" si="158"/>
        <v>0</v>
      </c>
      <c r="BC457" s="9">
        <v>0</v>
      </c>
      <c r="BD457" s="9">
        <v>0</v>
      </c>
      <c r="BE457" s="9"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8">
        <f t="shared" si="159"/>
        <v>0</v>
      </c>
      <c r="BO457" s="9">
        <v>0</v>
      </c>
      <c r="BP457" s="9">
        <v>0</v>
      </c>
      <c r="BQ457" s="9">
        <v>0</v>
      </c>
      <c r="BR457" s="6">
        <f t="shared" si="169"/>
        <v>0</v>
      </c>
      <c r="BS457" s="9">
        <v>0</v>
      </c>
      <c r="BT457" s="9">
        <v>0</v>
      </c>
      <c r="BU457" s="9">
        <v>0</v>
      </c>
      <c r="BV457" s="6">
        <f t="shared" si="160"/>
        <v>0</v>
      </c>
      <c r="BW457" s="9">
        <v>0</v>
      </c>
      <c r="BX457" s="6">
        <f t="shared" si="161"/>
        <v>0</v>
      </c>
      <c r="BY457" s="9">
        <v>0</v>
      </c>
      <c r="BZ457" s="9">
        <v>0</v>
      </c>
      <c r="CA457" s="9">
        <v>0</v>
      </c>
      <c r="CB457" s="6">
        <f t="shared" si="162"/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6">
        <f t="shared" si="163"/>
        <v>278</v>
      </c>
      <c r="CJ457" s="9">
        <v>278</v>
      </c>
      <c r="CK457" s="6">
        <f t="shared" si="164"/>
        <v>81877</v>
      </c>
      <c r="CL457" s="9">
        <v>81719</v>
      </c>
      <c r="CM457" s="9">
        <v>158</v>
      </c>
      <c r="CN457" s="9">
        <v>0</v>
      </c>
      <c r="CO457" s="6">
        <f t="shared" si="165"/>
        <v>74769</v>
      </c>
      <c r="CP457" s="9">
        <v>8074</v>
      </c>
      <c r="CQ457" s="9">
        <v>66695</v>
      </c>
      <c r="CR457" s="9">
        <v>0</v>
      </c>
      <c r="CS457" s="9">
        <v>0</v>
      </c>
      <c r="CT457" s="9">
        <v>0</v>
      </c>
      <c r="CU457" s="6">
        <f t="shared" si="166"/>
        <v>0</v>
      </c>
      <c r="CV457" s="9">
        <v>0</v>
      </c>
      <c r="CW457" s="6">
        <f t="shared" si="170"/>
        <v>1955</v>
      </c>
      <c r="CX457" s="9">
        <v>1955</v>
      </c>
      <c r="CY457" s="6">
        <f t="shared" si="167"/>
        <v>0</v>
      </c>
      <c r="CZ457" s="9">
        <v>0</v>
      </c>
      <c r="DA457" s="9">
        <v>0</v>
      </c>
      <c r="DB457" s="9">
        <v>0</v>
      </c>
      <c r="DC457" s="6">
        <f t="shared" si="168"/>
        <v>374</v>
      </c>
      <c r="DD457" s="9">
        <v>345</v>
      </c>
      <c r="DE457" s="9">
        <v>29</v>
      </c>
      <c r="DF457" s="10">
        <f t="shared" si="153"/>
        <v>186532</v>
      </c>
    </row>
    <row r="458" spans="1:110" ht="15" customHeight="1">
      <c r="A458" s="12">
        <v>457</v>
      </c>
      <c r="B458" s="13" t="s">
        <v>128</v>
      </c>
      <c r="C458" s="3" t="s">
        <v>206</v>
      </c>
      <c r="D458" s="3" t="s">
        <v>207</v>
      </c>
      <c r="E458" s="4"/>
      <c r="F458" s="5">
        <f t="shared" si="152"/>
        <v>1102</v>
      </c>
      <c r="G458" s="6">
        <f t="shared" si="154"/>
        <v>0</v>
      </c>
      <c r="H458" s="7">
        <v>0</v>
      </c>
      <c r="I458" s="7">
        <v>0</v>
      </c>
      <c r="J458" s="7">
        <v>0</v>
      </c>
      <c r="K458" s="7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6">
        <f t="shared" si="155"/>
        <v>1</v>
      </c>
      <c r="R458" s="9">
        <v>0</v>
      </c>
      <c r="S458" s="9">
        <v>1</v>
      </c>
      <c r="T458" s="9">
        <v>0</v>
      </c>
      <c r="U458" s="9">
        <v>0</v>
      </c>
      <c r="V458" s="9">
        <v>0</v>
      </c>
      <c r="W458" s="9">
        <v>0</v>
      </c>
      <c r="X458" s="6">
        <f t="shared" si="156"/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6">
        <f t="shared" si="157"/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6">
        <f t="shared" si="158"/>
        <v>0</v>
      </c>
      <c r="BC458" s="9">
        <v>0</v>
      </c>
      <c r="BD458" s="9">
        <v>0</v>
      </c>
      <c r="BE458" s="9"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8">
        <f t="shared" si="159"/>
        <v>0</v>
      </c>
      <c r="BO458" s="9">
        <v>0</v>
      </c>
      <c r="BP458" s="9">
        <v>0</v>
      </c>
      <c r="BQ458" s="9">
        <v>0</v>
      </c>
      <c r="BR458" s="6">
        <f t="shared" si="169"/>
        <v>0</v>
      </c>
      <c r="BS458" s="9">
        <v>0</v>
      </c>
      <c r="BT458" s="9">
        <v>0</v>
      </c>
      <c r="BU458" s="9">
        <v>0</v>
      </c>
      <c r="BV458" s="6">
        <f t="shared" si="160"/>
        <v>0</v>
      </c>
      <c r="BW458" s="9">
        <v>0</v>
      </c>
      <c r="BX458" s="6">
        <f t="shared" si="161"/>
        <v>0</v>
      </c>
      <c r="BY458" s="9">
        <v>0</v>
      </c>
      <c r="BZ458" s="9">
        <v>0</v>
      </c>
      <c r="CA458" s="9">
        <v>0</v>
      </c>
      <c r="CB458" s="6">
        <f t="shared" si="162"/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6">
        <f t="shared" si="163"/>
        <v>0</v>
      </c>
      <c r="CJ458" s="9">
        <v>0</v>
      </c>
      <c r="CK458" s="6">
        <f t="shared" si="164"/>
        <v>703</v>
      </c>
      <c r="CL458" s="9">
        <v>703</v>
      </c>
      <c r="CM458" s="9">
        <v>0</v>
      </c>
      <c r="CN458" s="9">
        <v>0</v>
      </c>
      <c r="CO458" s="6">
        <f t="shared" si="165"/>
        <v>349</v>
      </c>
      <c r="CP458" s="9">
        <v>0</v>
      </c>
      <c r="CQ458" s="9">
        <v>349</v>
      </c>
      <c r="CR458" s="9">
        <v>0</v>
      </c>
      <c r="CS458" s="9">
        <v>0</v>
      </c>
      <c r="CT458" s="9">
        <v>0</v>
      </c>
      <c r="CU458" s="6">
        <f t="shared" si="166"/>
        <v>0</v>
      </c>
      <c r="CV458" s="9">
        <v>0</v>
      </c>
      <c r="CW458" s="6">
        <f t="shared" si="170"/>
        <v>49</v>
      </c>
      <c r="CX458" s="9">
        <v>49</v>
      </c>
      <c r="CY458" s="6">
        <f t="shared" si="167"/>
        <v>0</v>
      </c>
      <c r="CZ458" s="9">
        <v>0</v>
      </c>
      <c r="DA458" s="9">
        <v>0</v>
      </c>
      <c r="DB458" s="9">
        <v>0</v>
      </c>
      <c r="DC458" s="6">
        <f t="shared" si="168"/>
        <v>0</v>
      </c>
      <c r="DD458" s="9">
        <v>0</v>
      </c>
      <c r="DE458" s="9">
        <v>0</v>
      </c>
      <c r="DF458" s="10">
        <f t="shared" si="153"/>
        <v>1102</v>
      </c>
    </row>
    <row r="459" spans="1:110" ht="15" customHeight="1">
      <c r="A459" s="12">
        <v>458</v>
      </c>
      <c r="B459" s="13" t="s">
        <v>129</v>
      </c>
      <c r="C459" s="3" t="s">
        <v>206</v>
      </c>
      <c r="D459" s="3" t="s">
        <v>207</v>
      </c>
      <c r="E459" s="4"/>
      <c r="F459" s="5">
        <f t="shared" si="152"/>
        <v>4151</v>
      </c>
      <c r="G459" s="6">
        <f t="shared" si="154"/>
        <v>0</v>
      </c>
      <c r="H459" s="7">
        <v>0</v>
      </c>
      <c r="I459" s="7">
        <v>0</v>
      </c>
      <c r="J459" s="7">
        <v>0</v>
      </c>
      <c r="K459" s="7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6">
        <f t="shared" si="155"/>
        <v>1595</v>
      </c>
      <c r="R459" s="9">
        <v>0</v>
      </c>
      <c r="S459" s="9">
        <v>1595</v>
      </c>
      <c r="T459" s="9">
        <v>0</v>
      </c>
      <c r="U459" s="9">
        <v>0</v>
      </c>
      <c r="V459" s="9">
        <v>0</v>
      </c>
      <c r="W459" s="9">
        <v>0</v>
      </c>
      <c r="X459" s="6">
        <f t="shared" si="156"/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6">
        <f t="shared" si="157"/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6">
        <f t="shared" si="158"/>
        <v>0</v>
      </c>
      <c r="BC459" s="9">
        <v>0</v>
      </c>
      <c r="BD459" s="9">
        <v>0</v>
      </c>
      <c r="BE459" s="9"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8">
        <f t="shared" si="159"/>
        <v>0</v>
      </c>
      <c r="BO459" s="9">
        <v>0</v>
      </c>
      <c r="BP459" s="9">
        <v>0</v>
      </c>
      <c r="BQ459" s="9">
        <v>0</v>
      </c>
      <c r="BR459" s="6">
        <f t="shared" si="169"/>
        <v>0</v>
      </c>
      <c r="BS459" s="9">
        <v>0</v>
      </c>
      <c r="BT459" s="9">
        <v>0</v>
      </c>
      <c r="BU459" s="9">
        <v>0</v>
      </c>
      <c r="BV459" s="6">
        <f t="shared" si="160"/>
        <v>0</v>
      </c>
      <c r="BW459" s="9">
        <v>0</v>
      </c>
      <c r="BX459" s="6">
        <f t="shared" si="161"/>
        <v>0</v>
      </c>
      <c r="BY459" s="9">
        <v>0</v>
      </c>
      <c r="BZ459" s="9">
        <v>0</v>
      </c>
      <c r="CA459" s="9">
        <v>0</v>
      </c>
      <c r="CB459" s="6">
        <f t="shared" si="162"/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6">
        <f t="shared" si="163"/>
        <v>0</v>
      </c>
      <c r="CJ459" s="9">
        <v>0</v>
      </c>
      <c r="CK459" s="6">
        <f t="shared" si="164"/>
        <v>2078</v>
      </c>
      <c r="CL459" s="9">
        <v>2078</v>
      </c>
      <c r="CM459" s="9">
        <v>0</v>
      </c>
      <c r="CN459" s="9">
        <v>0</v>
      </c>
      <c r="CO459" s="6">
        <f t="shared" si="165"/>
        <v>422</v>
      </c>
      <c r="CP459" s="9">
        <v>0</v>
      </c>
      <c r="CQ459" s="9">
        <v>422</v>
      </c>
      <c r="CR459" s="9">
        <v>0</v>
      </c>
      <c r="CS459" s="9">
        <v>0</v>
      </c>
      <c r="CT459" s="9">
        <v>0</v>
      </c>
      <c r="CU459" s="6">
        <f t="shared" si="166"/>
        <v>0</v>
      </c>
      <c r="CV459" s="9">
        <v>0</v>
      </c>
      <c r="CW459" s="6">
        <f t="shared" si="170"/>
        <v>56</v>
      </c>
      <c r="CX459" s="9">
        <v>56</v>
      </c>
      <c r="CY459" s="6">
        <f t="shared" si="167"/>
        <v>0</v>
      </c>
      <c r="CZ459" s="9">
        <v>0</v>
      </c>
      <c r="DA459" s="9">
        <v>0</v>
      </c>
      <c r="DB459" s="9">
        <v>0</v>
      </c>
      <c r="DC459" s="6">
        <f t="shared" si="168"/>
        <v>0</v>
      </c>
      <c r="DD459" s="9">
        <v>0</v>
      </c>
      <c r="DE459" s="9">
        <v>0</v>
      </c>
      <c r="DF459" s="10">
        <f t="shared" si="153"/>
        <v>4151</v>
      </c>
    </row>
    <row r="460" spans="1:110" ht="15" customHeight="1">
      <c r="A460" s="12">
        <v>459</v>
      </c>
      <c r="B460" s="13" t="s">
        <v>130</v>
      </c>
      <c r="C460" s="3" t="s">
        <v>206</v>
      </c>
      <c r="D460" s="3" t="s">
        <v>207</v>
      </c>
      <c r="E460" s="4"/>
      <c r="F460" s="5">
        <f t="shared" si="152"/>
        <v>147588</v>
      </c>
      <c r="G460" s="6">
        <f t="shared" si="154"/>
        <v>21051</v>
      </c>
      <c r="H460" s="7">
        <v>6111</v>
      </c>
      <c r="I460" s="7">
        <v>14893</v>
      </c>
      <c r="J460" s="7">
        <v>0</v>
      </c>
      <c r="K460" s="7">
        <v>47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6">
        <f t="shared" si="155"/>
        <v>4117</v>
      </c>
      <c r="R460" s="9">
        <v>3</v>
      </c>
      <c r="S460" s="9">
        <v>2931</v>
      </c>
      <c r="T460" s="9">
        <v>0</v>
      </c>
      <c r="U460" s="9">
        <v>1183</v>
      </c>
      <c r="V460" s="9">
        <v>0</v>
      </c>
      <c r="W460" s="9">
        <v>0</v>
      </c>
      <c r="X460" s="6">
        <f t="shared" si="156"/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6">
        <f t="shared" si="157"/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6">
        <f t="shared" si="158"/>
        <v>25</v>
      </c>
      <c r="BC460" s="9">
        <v>25</v>
      </c>
      <c r="BD460" s="9">
        <v>0</v>
      </c>
      <c r="BE460" s="9"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8">
        <f t="shared" si="159"/>
        <v>0</v>
      </c>
      <c r="BO460" s="9">
        <v>0</v>
      </c>
      <c r="BP460" s="9">
        <v>0</v>
      </c>
      <c r="BQ460" s="9">
        <v>0</v>
      </c>
      <c r="BR460" s="6">
        <f t="shared" si="169"/>
        <v>5</v>
      </c>
      <c r="BS460" s="9">
        <v>0</v>
      </c>
      <c r="BT460" s="9">
        <v>0</v>
      </c>
      <c r="BU460" s="9">
        <v>5</v>
      </c>
      <c r="BV460" s="6">
        <f t="shared" si="160"/>
        <v>0</v>
      </c>
      <c r="BW460" s="9">
        <v>0</v>
      </c>
      <c r="BX460" s="6">
        <f t="shared" si="161"/>
        <v>0</v>
      </c>
      <c r="BY460" s="9">
        <v>0</v>
      </c>
      <c r="BZ460" s="9">
        <v>0</v>
      </c>
      <c r="CA460" s="9">
        <v>0</v>
      </c>
      <c r="CB460" s="6">
        <f t="shared" si="162"/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6">
        <f t="shared" si="163"/>
        <v>0</v>
      </c>
      <c r="CJ460" s="9">
        <v>0</v>
      </c>
      <c r="CK460" s="6">
        <f t="shared" si="164"/>
        <v>6186</v>
      </c>
      <c r="CL460" s="9">
        <v>4817</v>
      </c>
      <c r="CM460" s="9">
        <v>834</v>
      </c>
      <c r="CN460" s="9">
        <v>535</v>
      </c>
      <c r="CO460" s="6">
        <f t="shared" si="165"/>
        <v>116014</v>
      </c>
      <c r="CP460" s="9">
        <v>2008</v>
      </c>
      <c r="CQ460" s="9">
        <v>114006</v>
      </c>
      <c r="CR460" s="9">
        <v>0</v>
      </c>
      <c r="CS460" s="9">
        <v>0</v>
      </c>
      <c r="CT460" s="9">
        <v>0</v>
      </c>
      <c r="CU460" s="6">
        <f t="shared" si="166"/>
        <v>0</v>
      </c>
      <c r="CV460" s="9">
        <v>0</v>
      </c>
      <c r="CW460" s="6">
        <f t="shared" si="170"/>
        <v>118</v>
      </c>
      <c r="CX460" s="9">
        <v>118</v>
      </c>
      <c r="CY460" s="6">
        <f t="shared" si="167"/>
        <v>0</v>
      </c>
      <c r="CZ460" s="9">
        <v>0</v>
      </c>
      <c r="DA460" s="9">
        <v>0</v>
      </c>
      <c r="DB460" s="9">
        <v>0</v>
      </c>
      <c r="DC460" s="6">
        <f t="shared" si="168"/>
        <v>72</v>
      </c>
      <c r="DD460" s="9">
        <v>0</v>
      </c>
      <c r="DE460" s="9">
        <v>72</v>
      </c>
      <c r="DF460" s="10">
        <f t="shared" si="153"/>
        <v>147588</v>
      </c>
    </row>
    <row r="461" spans="1:110" ht="15" customHeight="1">
      <c r="A461" s="12">
        <v>460</v>
      </c>
      <c r="B461" s="13" t="s">
        <v>131</v>
      </c>
      <c r="C461" s="3" t="s">
        <v>206</v>
      </c>
      <c r="D461" s="3" t="s">
        <v>207</v>
      </c>
      <c r="E461" s="4"/>
      <c r="F461" s="5">
        <f t="shared" si="152"/>
        <v>48594</v>
      </c>
      <c r="G461" s="6">
        <f t="shared" si="154"/>
        <v>112</v>
      </c>
      <c r="H461" s="7">
        <v>112</v>
      </c>
      <c r="I461" s="7">
        <v>0</v>
      </c>
      <c r="J461" s="7">
        <v>0</v>
      </c>
      <c r="K461" s="7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6">
        <f t="shared" si="155"/>
        <v>3694</v>
      </c>
      <c r="R461" s="9">
        <v>85</v>
      </c>
      <c r="S461" s="9">
        <v>3609</v>
      </c>
      <c r="T461" s="9">
        <v>0</v>
      </c>
      <c r="U461" s="9">
        <v>0</v>
      </c>
      <c r="V461" s="9">
        <v>0</v>
      </c>
      <c r="W461" s="9">
        <v>0</v>
      </c>
      <c r="X461" s="6">
        <f t="shared" si="156"/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6">
        <f t="shared" si="157"/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6">
        <f t="shared" si="158"/>
        <v>0</v>
      </c>
      <c r="BC461" s="9">
        <v>0</v>
      </c>
      <c r="BD461" s="9">
        <v>0</v>
      </c>
      <c r="BE461" s="9"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8">
        <f t="shared" si="159"/>
        <v>0</v>
      </c>
      <c r="BO461" s="9">
        <v>0</v>
      </c>
      <c r="BP461" s="9">
        <v>0</v>
      </c>
      <c r="BQ461" s="9">
        <v>0</v>
      </c>
      <c r="BR461" s="6">
        <f t="shared" si="169"/>
        <v>0</v>
      </c>
      <c r="BS461" s="9">
        <v>0</v>
      </c>
      <c r="BT461" s="9">
        <v>0</v>
      </c>
      <c r="BU461" s="9">
        <v>0</v>
      </c>
      <c r="BV461" s="6">
        <f t="shared" si="160"/>
        <v>0</v>
      </c>
      <c r="BW461" s="9">
        <v>0</v>
      </c>
      <c r="BX461" s="6">
        <f t="shared" si="161"/>
        <v>0</v>
      </c>
      <c r="BY461" s="9">
        <v>0</v>
      </c>
      <c r="BZ461" s="9">
        <v>0</v>
      </c>
      <c r="CA461" s="9">
        <v>0</v>
      </c>
      <c r="CB461" s="6">
        <f t="shared" si="162"/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6">
        <f t="shared" si="163"/>
        <v>0</v>
      </c>
      <c r="CJ461" s="9">
        <v>0</v>
      </c>
      <c r="CK461" s="6">
        <f t="shared" si="164"/>
        <v>23387</v>
      </c>
      <c r="CL461" s="9">
        <v>23387</v>
      </c>
      <c r="CM461" s="9">
        <v>0</v>
      </c>
      <c r="CN461" s="9">
        <v>0</v>
      </c>
      <c r="CO461" s="6">
        <f t="shared" si="165"/>
        <v>21287</v>
      </c>
      <c r="CP461" s="9">
        <v>0</v>
      </c>
      <c r="CQ461" s="9">
        <v>21287</v>
      </c>
      <c r="CR461" s="9">
        <v>0</v>
      </c>
      <c r="CS461" s="9">
        <v>0</v>
      </c>
      <c r="CT461" s="9">
        <v>0</v>
      </c>
      <c r="CU461" s="6">
        <f t="shared" si="166"/>
        <v>0</v>
      </c>
      <c r="CV461" s="9">
        <v>0</v>
      </c>
      <c r="CW461" s="6">
        <f t="shared" si="170"/>
        <v>114</v>
      </c>
      <c r="CX461" s="9">
        <v>114</v>
      </c>
      <c r="CY461" s="6">
        <f t="shared" si="167"/>
        <v>0</v>
      </c>
      <c r="CZ461" s="9">
        <v>0</v>
      </c>
      <c r="DA461" s="9">
        <v>0</v>
      </c>
      <c r="DB461" s="9">
        <v>0</v>
      </c>
      <c r="DC461" s="6">
        <f t="shared" si="168"/>
        <v>0</v>
      </c>
      <c r="DD461" s="9">
        <v>0</v>
      </c>
      <c r="DE461" s="9">
        <v>0</v>
      </c>
      <c r="DF461" s="10">
        <f t="shared" si="153"/>
        <v>48594</v>
      </c>
    </row>
    <row r="462" spans="1:110" ht="15" customHeight="1">
      <c r="A462" s="12">
        <v>461</v>
      </c>
      <c r="B462" s="13" t="s">
        <v>132</v>
      </c>
      <c r="C462" s="3" t="s">
        <v>206</v>
      </c>
      <c r="D462" s="3" t="s">
        <v>207</v>
      </c>
      <c r="E462" s="4"/>
      <c r="F462" s="5">
        <f t="shared" si="152"/>
        <v>140894</v>
      </c>
      <c r="G462" s="6">
        <f t="shared" si="154"/>
        <v>17901</v>
      </c>
      <c r="H462" s="7">
        <v>13055</v>
      </c>
      <c r="I462" s="7">
        <v>4409</v>
      </c>
      <c r="J462" s="7">
        <v>0</v>
      </c>
      <c r="K462" s="7">
        <v>0</v>
      </c>
      <c r="L462" s="9">
        <v>437</v>
      </c>
      <c r="M462" s="9">
        <v>0</v>
      </c>
      <c r="N462" s="9">
        <v>0</v>
      </c>
      <c r="O462" s="9">
        <v>0</v>
      </c>
      <c r="P462" s="9">
        <v>0</v>
      </c>
      <c r="Q462" s="6">
        <f t="shared" si="155"/>
        <v>6425</v>
      </c>
      <c r="R462" s="9">
        <v>0</v>
      </c>
      <c r="S462" s="9">
        <v>6425</v>
      </c>
      <c r="T462" s="9">
        <v>0</v>
      </c>
      <c r="U462" s="9">
        <v>0</v>
      </c>
      <c r="V462" s="9">
        <v>0</v>
      </c>
      <c r="W462" s="9">
        <v>0</v>
      </c>
      <c r="X462" s="6">
        <f t="shared" si="156"/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6">
        <f t="shared" si="157"/>
        <v>576</v>
      </c>
      <c r="AQ462" s="9">
        <v>576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6">
        <f t="shared" si="158"/>
        <v>928</v>
      </c>
      <c r="BC462" s="9">
        <v>0</v>
      </c>
      <c r="BD462" s="9">
        <v>0</v>
      </c>
      <c r="BE462" s="9">
        <v>0</v>
      </c>
      <c r="BF462" s="9">
        <v>911</v>
      </c>
      <c r="BG462" s="9">
        <v>0</v>
      </c>
      <c r="BH462" s="9">
        <v>0</v>
      </c>
      <c r="BI462" s="9">
        <v>0</v>
      </c>
      <c r="BJ462" s="9">
        <v>17</v>
      </c>
      <c r="BK462" s="9">
        <v>0</v>
      </c>
      <c r="BL462" s="9">
        <v>0</v>
      </c>
      <c r="BM462" s="9">
        <v>0</v>
      </c>
      <c r="BN462" s="8">
        <f t="shared" si="159"/>
        <v>0</v>
      </c>
      <c r="BO462" s="9">
        <v>0</v>
      </c>
      <c r="BP462" s="9">
        <v>0</v>
      </c>
      <c r="BQ462" s="9">
        <v>0</v>
      </c>
      <c r="BR462" s="6">
        <f t="shared" si="169"/>
        <v>0</v>
      </c>
      <c r="BS462" s="9">
        <v>0</v>
      </c>
      <c r="BT462" s="9">
        <v>0</v>
      </c>
      <c r="BU462" s="9">
        <v>0</v>
      </c>
      <c r="BV462" s="6">
        <f t="shared" si="160"/>
        <v>0</v>
      </c>
      <c r="BW462" s="9">
        <v>0</v>
      </c>
      <c r="BX462" s="6">
        <f t="shared" si="161"/>
        <v>0</v>
      </c>
      <c r="BY462" s="9">
        <v>0</v>
      </c>
      <c r="BZ462" s="9">
        <v>0</v>
      </c>
      <c r="CA462" s="9">
        <v>0</v>
      </c>
      <c r="CB462" s="6">
        <f t="shared" si="162"/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6">
        <f t="shared" si="163"/>
        <v>42</v>
      </c>
      <c r="CJ462" s="9">
        <v>42</v>
      </c>
      <c r="CK462" s="6">
        <f t="shared" si="164"/>
        <v>43210</v>
      </c>
      <c r="CL462" s="9">
        <v>43137</v>
      </c>
      <c r="CM462" s="9">
        <v>58</v>
      </c>
      <c r="CN462" s="9">
        <v>15</v>
      </c>
      <c r="CO462" s="6">
        <f t="shared" si="165"/>
        <v>71578</v>
      </c>
      <c r="CP462" s="9">
        <v>16467</v>
      </c>
      <c r="CQ462" s="9">
        <v>55111</v>
      </c>
      <c r="CR462" s="9">
        <v>0</v>
      </c>
      <c r="CS462" s="9">
        <v>0</v>
      </c>
      <c r="CT462" s="9">
        <v>0</v>
      </c>
      <c r="CU462" s="6">
        <f t="shared" si="166"/>
        <v>0</v>
      </c>
      <c r="CV462" s="9">
        <v>0</v>
      </c>
      <c r="CW462" s="6">
        <f t="shared" si="170"/>
        <v>234</v>
      </c>
      <c r="CX462" s="9">
        <v>234</v>
      </c>
      <c r="CY462" s="6">
        <f t="shared" si="167"/>
        <v>0</v>
      </c>
      <c r="CZ462" s="9">
        <v>0</v>
      </c>
      <c r="DA462" s="9">
        <v>0</v>
      </c>
      <c r="DB462" s="9">
        <v>0</v>
      </c>
      <c r="DC462" s="6">
        <f t="shared" si="168"/>
        <v>0</v>
      </c>
      <c r="DD462" s="9">
        <v>0</v>
      </c>
      <c r="DE462" s="9">
        <v>0</v>
      </c>
      <c r="DF462" s="10">
        <f t="shared" si="153"/>
        <v>140894</v>
      </c>
    </row>
    <row r="463" spans="1:110" ht="15" customHeight="1">
      <c r="A463" s="12">
        <v>462</v>
      </c>
      <c r="B463" s="13" t="s">
        <v>133</v>
      </c>
      <c r="C463" s="3" t="s">
        <v>206</v>
      </c>
      <c r="D463" s="3" t="s">
        <v>207</v>
      </c>
      <c r="E463" s="4"/>
      <c r="F463" s="5">
        <f t="shared" si="152"/>
        <v>2584</v>
      </c>
      <c r="G463" s="6">
        <f t="shared" si="154"/>
        <v>0</v>
      </c>
      <c r="H463" s="7">
        <v>0</v>
      </c>
      <c r="I463" s="7">
        <v>0</v>
      </c>
      <c r="J463" s="7">
        <v>0</v>
      </c>
      <c r="K463" s="7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6">
        <f t="shared" si="155"/>
        <v>12</v>
      </c>
      <c r="R463" s="9">
        <v>0</v>
      </c>
      <c r="S463" s="9">
        <v>12</v>
      </c>
      <c r="T463" s="9">
        <v>0</v>
      </c>
      <c r="U463" s="9">
        <v>0</v>
      </c>
      <c r="V463" s="9">
        <v>0</v>
      </c>
      <c r="W463" s="9">
        <v>0</v>
      </c>
      <c r="X463" s="6">
        <f t="shared" si="156"/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6">
        <f t="shared" si="157"/>
        <v>255</v>
      </c>
      <c r="AQ463" s="9">
        <v>255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6">
        <f t="shared" si="158"/>
        <v>121</v>
      </c>
      <c r="BC463" s="9">
        <v>0</v>
      </c>
      <c r="BD463" s="9">
        <v>0</v>
      </c>
      <c r="BE463" s="9">
        <v>0</v>
      </c>
      <c r="BF463" s="9">
        <v>121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8">
        <f t="shared" si="159"/>
        <v>0</v>
      </c>
      <c r="BO463" s="9">
        <v>0</v>
      </c>
      <c r="BP463" s="9">
        <v>0</v>
      </c>
      <c r="BQ463" s="9">
        <v>0</v>
      </c>
      <c r="BR463" s="6">
        <f t="shared" si="169"/>
        <v>0</v>
      </c>
      <c r="BS463" s="9">
        <v>0</v>
      </c>
      <c r="BT463" s="9">
        <v>0</v>
      </c>
      <c r="BU463" s="9">
        <v>0</v>
      </c>
      <c r="BV463" s="6">
        <f t="shared" si="160"/>
        <v>0</v>
      </c>
      <c r="BW463" s="9">
        <v>0</v>
      </c>
      <c r="BX463" s="6">
        <f t="shared" si="161"/>
        <v>0</v>
      </c>
      <c r="BY463" s="9">
        <v>0</v>
      </c>
      <c r="BZ463" s="9">
        <v>0</v>
      </c>
      <c r="CA463" s="9">
        <v>0</v>
      </c>
      <c r="CB463" s="6">
        <f t="shared" si="162"/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6">
        <f t="shared" si="163"/>
        <v>0</v>
      </c>
      <c r="CJ463" s="9">
        <v>0</v>
      </c>
      <c r="CK463" s="6">
        <f t="shared" si="164"/>
        <v>2152</v>
      </c>
      <c r="CL463" s="9">
        <v>2152</v>
      </c>
      <c r="CM463" s="9">
        <v>0</v>
      </c>
      <c r="CN463" s="9">
        <v>0</v>
      </c>
      <c r="CO463" s="6">
        <f t="shared" si="165"/>
        <v>7</v>
      </c>
      <c r="CP463" s="9">
        <v>0</v>
      </c>
      <c r="CQ463" s="9">
        <v>7</v>
      </c>
      <c r="CR463" s="9">
        <v>0</v>
      </c>
      <c r="CS463" s="9">
        <v>0</v>
      </c>
      <c r="CT463" s="9">
        <v>0</v>
      </c>
      <c r="CU463" s="6">
        <f t="shared" si="166"/>
        <v>0</v>
      </c>
      <c r="CV463" s="9">
        <v>0</v>
      </c>
      <c r="CW463" s="6">
        <f t="shared" si="170"/>
        <v>37</v>
      </c>
      <c r="CX463" s="9">
        <v>37</v>
      </c>
      <c r="CY463" s="6">
        <f t="shared" si="167"/>
        <v>0</v>
      </c>
      <c r="CZ463" s="9">
        <v>0</v>
      </c>
      <c r="DA463" s="9">
        <v>0</v>
      </c>
      <c r="DB463" s="9">
        <v>0</v>
      </c>
      <c r="DC463" s="6">
        <f t="shared" si="168"/>
        <v>0</v>
      </c>
      <c r="DD463" s="9">
        <v>0</v>
      </c>
      <c r="DE463" s="9">
        <v>0</v>
      </c>
      <c r="DF463" s="10">
        <f t="shared" si="153"/>
        <v>2584</v>
      </c>
    </row>
    <row r="464" spans="1:110" ht="15" customHeight="1">
      <c r="A464" s="12">
        <v>463</v>
      </c>
      <c r="B464" s="13" t="s">
        <v>134</v>
      </c>
      <c r="C464" s="3" t="s">
        <v>206</v>
      </c>
      <c r="D464" s="3" t="s">
        <v>207</v>
      </c>
      <c r="E464" s="4"/>
      <c r="F464" s="5">
        <f t="shared" si="152"/>
        <v>1985</v>
      </c>
      <c r="G464" s="6">
        <f t="shared" si="154"/>
        <v>0</v>
      </c>
      <c r="H464" s="7">
        <v>0</v>
      </c>
      <c r="I464" s="7">
        <v>0</v>
      </c>
      <c r="J464" s="7">
        <v>0</v>
      </c>
      <c r="K464" s="7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6">
        <f t="shared" si="155"/>
        <v>41</v>
      </c>
      <c r="R464" s="9">
        <v>0</v>
      </c>
      <c r="S464" s="9">
        <v>23</v>
      </c>
      <c r="T464" s="9">
        <v>0</v>
      </c>
      <c r="U464" s="9">
        <v>18</v>
      </c>
      <c r="V464" s="9">
        <v>0</v>
      </c>
      <c r="W464" s="9">
        <v>0</v>
      </c>
      <c r="X464" s="6">
        <f t="shared" si="156"/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6">
        <f t="shared" si="157"/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6">
        <f t="shared" si="158"/>
        <v>0</v>
      </c>
      <c r="BC464" s="9">
        <v>0</v>
      </c>
      <c r="BD464" s="9">
        <v>0</v>
      </c>
      <c r="BE464" s="9"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8">
        <f t="shared" si="159"/>
        <v>0</v>
      </c>
      <c r="BO464" s="9">
        <v>0</v>
      </c>
      <c r="BP464" s="9">
        <v>0</v>
      </c>
      <c r="BQ464" s="9">
        <v>0</v>
      </c>
      <c r="BR464" s="6">
        <f t="shared" si="169"/>
        <v>0</v>
      </c>
      <c r="BS464" s="9">
        <v>0</v>
      </c>
      <c r="BT464" s="9">
        <v>0</v>
      </c>
      <c r="BU464" s="9">
        <v>0</v>
      </c>
      <c r="BV464" s="6">
        <f t="shared" si="160"/>
        <v>0</v>
      </c>
      <c r="BW464" s="9">
        <v>0</v>
      </c>
      <c r="BX464" s="6">
        <f t="shared" si="161"/>
        <v>0</v>
      </c>
      <c r="BY464" s="9">
        <v>0</v>
      </c>
      <c r="BZ464" s="9">
        <v>0</v>
      </c>
      <c r="CA464" s="9">
        <v>0</v>
      </c>
      <c r="CB464" s="6">
        <f t="shared" si="162"/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6">
        <f t="shared" si="163"/>
        <v>0</v>
      </c>
      <c r="CJ464" s="9">
        <v>0</v>
      </c>
      <c r="CK464" s="6">
        <f t="shared" si="164"/>
        <v>1759</v>
      </c>
      <c r="CL464" s="9">
        <v>1759</v>
      </c>
      <c r="CM464" s="9">
        <v>0</v>
      </c>
      <c r="CN464" s="9">
        <v>0</v>
      </c>
      <c r="CO464" s="6">
        <f t="shared" si="165"/>
        <v>142</v>
      </c>
      <c r="CP464" s="9">
        <v>0</v>
      </c>
      <c r="CQ464" s="9">
        <v>142</v>
      </c>
      <c r="CR464" s="9">
        <v>0</v>
      </c>
      <c r="CS464" s="9">
        <v>0</v>
      </c>
      <c r="CT464" s="9">
        <v>0</v>
      </c>
      <c r="CU464" s="6">
        <f t="shared" si="166"/>
        <v>0</v>
      </c>
      <c r="CV464" s="9">
        <v>0</v>
      </c>
      <c r="CW464" s="6">
        <f t="shared" si="170"/>
        <v>43</v>
      </c>
      <c r="CX464" s="9">
        <v>43</v>
      </c>
      <c r="CY464" s="6">
        <f t="shared" si="167"/>
        <v>0</v>
      </c>
      <c r="CZ464" s="9">
        <v>0</v>
      </c>
      <c r="DA464" s="9">
        <v>0</v>
      </c>
      <c r="DB464" s="9">
        <v>0</v>
      </c>
      <c r="DC464" s="6">
        <f t="shared" si="168"/>
        <v>0</v>
      </c>
      <c r="DD464" s="9">
        <v>0</v>
      </c>
      <c r="DE464" s="9">
        <v>0</v>
      </c>
      <c r="DF464" s="10">
        <f t="shared" si="153"/>
        <v>1985</v>
      </c>
    </row>
    <row r="465" spans="1:110" ht="15" customHeight="1">
      <c r="A465" s="12">
        <v>464</v>
      </c>
      <c r="B465" s="13" t="s">
        <v>135</v>
      </c>
      <c r="C465" s="3" t="s">
        <v>206</v>
      </c>
      <c r="D465" s="3" t="s">
        <v>207</v>
      </c>
      <c r="E465" s="4"/>
      <c r="F465" s="5">
        <f t="shared" ref="F465:F528" si="171">+G465+Q465+X465+AP465+BB465+BN465+BR465+BV465+BX465+CB465+CI465+CK465+CO465+CU465+CW465+CY465+DC465</f>
        <v>56531</v>
      </c>
      <c r="G465" s="6">
        <f t="shared" si="154"/>
        <v>971</v>
      </c>
      <c r="H465" s="7">
        <v>12</v>
      </c>
      <c r="I465" s="7">
        <v>34</v>
      </c>
      <c r="J465" s="7">
        <v>0</v>
      </c>
      <c r="K465" s="7">
        <v>925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6">
        <f t="shared" si="155"/>
        <v>980</v>
      </c>
      <c r="R465" s="9">
        <v>0</v>
      </c>
      <c r="S465" s="9">
        <v>924</v>
      </c>
      <c r="T465" s="9">
        <v>0</v>
      </c>
      <c r="U465" s="9">
        <v>56</v>
      </c>
      <c r="V465" s="9">
        <v>0</v>
      </c>
      <c r="W465" s="9">
        <v>0</v>
      </c>
      <c r="X465" s="6">
        <f t="shared" si="156"/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6">
        <f t="shared" si="157"/>
        <v>204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204</v>
      </c>
      <c r="BB465" s="6">
        <f t="shared" si="158"/>
        <v>125</v>
      </c>
      <c r="BC465" s="9">
        <v>0</v>
      </c>
      <c r="BD465" s="9">
        <v>0</v>
      </c>
      <c r="BE465" s="9">
        <v>0</v>
      </c>
      <c r="BF465" s="9">
        <v>125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8">
        <f t="shared" si="159"/>
        <v>0</v>
      </c>
      <c r="BO465" s="9">
        <v>0</v>
      </c>
      <c r="BP465" s="9">
        <v>0</v>
      </c>
      <c r="BQ465" s="9">
        <v>0</v>
      </c>
      <c r="BR465" s="6">
        <f t="shared" si="169"/>
        <v>2</v>
      </c>
      <c r="BS465" s="9">
        <v>2</v>
      </c>
      <c r="BT465" s="9">
        <v>0</v>
      </c>
      <c r="BU465" s="9">
        <v>0</v>
      </c>
      <c r="BV465" s="6">
        <f t="shared" si="160"/>
        <v>0</v>
      </c>
      <c r="BW465" s="9">
        <v>0</v>
      </c>
      <c r="BX465" s="6">
        <f t="shared" si="161"/>
        <v>0</v>
      </c>
      <c r="BY465" s="9">
        <v>0</v>
      </c>
      <c r="BZ465" s="9">
        <v>0</v>
      </c>
      <c r="CA465" s="9">
        <v>0</v>
      </c>
      <c r="CB465" s="6">
        <f t="shared" si="162"/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6">
        <f t="shared" si="163"/>
        <v>0</v>
      </c>
      <c r="CJ465" s="9">
        <v>0</v>
      </c>
      <c r="CK465" s="6">
        <f t="shared" si="164"/>
        <v>6830</v>
      </c>
      <c r="CL465" s="9">
        <v>5133</v>
      </c>
      <c r="CM465" s="9">
        <v>134</v>
      </c>
      <c r="CN465" s="9">
        <v>1563</v>
      </c>
      <c r="CO465" s="6">
        <f t="shared" si="165"/>
        <v>47339</v>
      </c>
      <c r="CP465" s="9">
        <v>17599</v>
      </c>
      <c r="CQ465" s="9">
        <v>18889</v>
      </c>
      <c r="CR465" s="9">
        <v>10851</v>
      </c>
      <c r="CS465" s="9">
        <v>0</v>
      </c>
      <c r="CT465" s="9">
        <v>0</v>
      </c>
      <c r="CU465" s="6">
        <f t="shared" si="166"/>
        <v>0</v>
      </c>
      <c r="CV465" s="9">
        <v>0</v>
      </c>
      <c r="CW465" s="6">
        <f t="shared" si="170"/>
        <v>80</v>
      </c>
      <c r="CX465" s="9">
        <v>80</v>
      </c>
      <c r="CY465" s="6">
        <f t="shared" si="167"/>
        <v>0</v>
      </c>
      <c r="CZ465" s="9">
        <v>0</v>
      </c>
      <c r="DA465" s="9">
        <v>0</v>
      </c>
      <c r="DB465" s="9">
        <v>0</v>
      </c>
      <c r="DC465" s="6">
        <f t="shared" si="168"/>
        <v>0</v>
      </c>
      <c r="DD465" s="9">
        <v>0</v>
      </c>
      <c r="DE465" s="9">
        <v>0</v>
      </c>
      <c r="DF465" s="10">
        <f t="shared" si="153"/>
        <v>56531</v>
      </c>
    </row>
    <row r="466" spans="1:110" ht="15" customHeight="1">
      <c r="A466" s="12">
        <v>465</v>
      </c>
      <c r="B466" s="13" t="s">
        <v>136</v>
      </c>
      <c r="C466" s="3" t="s">
        <v>206</v>
      </c>
      <c r="D466" s="3" t="s">
        <v>207</v>
      </c>
      <c r="E466" s="4"/>
      <c r="F466" s="5">
        <f t="shared" si="171"/>
        <v>104498</v>
      </c>
      <c r="G466" s="6">
        <f t="shared" si="154"/>
        <v>19848</v>
      </c>
      <c r="H466" s="7">
        <v>7473</v>
      </c>
      <c r="I466" s="7">
        <v>1982</v>
      </c>
      <c r="J466" s="7">
        <v>499</v>
      </c>
      <c r="K466" s="7">
        <v>9894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6">
        <f t="shared" si="155"/>
        <v>1250</v>
      </c>
      <c r="R466" s="9">
        <v>0</v>
      </c>
      <c r="S466" s="9">
        <v>914</v>
      </c>
      <c r="T466" s="9">
        <v>0</v>
      </c>
      <c r="U466" s="9">
        <v>336</v>
      </c>
      <c r="V466" s="9">
        <v>0</v>
      </c>
      <c r="W466" s="9">
        <v>0</v>
      </c>
      <c r="X466" s="6">
        <f t="shared" si="156"/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6">
        <f t="shared" si="157"/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6">
        <f t="shared" si="158"/>
        <v>6467</v>
      </c>
      <c r="BC466" s="9">
        <v>0</v>
      </c>
      <c r="BD466" s="9">
        <v>0</v>
      </c>
      <c r="BE466" s="9">
        <v>0</v>
      </c>
      <c r="BF466" s="9">
        <v>6467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8">
        <f t="shared" si="159"/>
        <v>66</v>
      </c>
      <c r="BO466" s="9">
        <v>0</v>
      </c>
      <c r="BP466" s="9">
        <v>0</v>
      </c>
      <c r="BQ466" s="9">
        <v>66</v>
      </c>
      <c r="BR466" s="6">
        <f t="shared" si="169"/>
        <v>0</v>
      </c>
      <c r="BS466" s="9">
        <v>0</v>
      </c>
      <c r="BT466" s="9">
        <v>0</v>
      </c>
      <c r="BU466" s="9">
        <v>0</v>
      </c>
      <c r="BV466" s="6">
        <f t="shared" si="160"/>
        <v>0</v>
      </c>
      <c r="BW466" s="9">
        <v>0</v>
      </c>
      <c r="BX466" s="6">
        <f t="shared" si="161"/>
        <v>18</v>
      </c>
      <c r="BY466" s="9">
        <v>18</v>
      </c>
      <c r="BZ466" s="9">
        <v>0</v>
      </c>
      <c r="CA466" s="9">
        <v>0</v>
      </c>
      <c r="CB466" s="6">
        <f t="shared" si="162"/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6">
        <f t="shared" si="163"/>
        <v>0</v>
      </c>
      <c r="CJ466" s="9">
        <v>0</v>
      </c>
      <c r="CK466" s="6">
        <f t="shared" si="164"/>
        <v>35335</v>
      </c>
      <c r="CL466" s="9">
        <v>25581</v>
      </c>
      <c r="CM466" s="9">
        <v>9754</v>
      </c>
      <c r="CN466" s="9">
        <v>0</v>
      </c>
      <c r="CO466" s="6">
        <f t="shared" si="165"/>
        <v>41396</v>
      </c>
      <c r="CP466" s="9">
        <v>7590</v>
      </c>
      <c r="CQ466" s="9">
        <v>33806</v>
      </c>
      <c r="CR466" s="9">
        <v>0</v>
      </c>
      <c r="CS466" s="9">
        <v>0</v>
      </c>
      <c r="CT466" s="9">
        <v>0</v>
      </c>
      <c r="CU466" s="6">
        <f t="shared" si="166"/>
        <v>0</v>
      </c>
      <c r="CV466" s="9">
        <v>0</v>
      </c>
      <c r="CW466" s="6">
        <f t="shared" si="170"/>
        <v>77</v>
      </c>
      <c r="CX466" s="9">
        <v>77</v>
      </c>
      <c r="CY466" s="6">
        <f t="shared" si="167"/>
        <v>41</v>
      </c>
      <c r="CZ466" s="9">
        <v>41</v>
      </c>
      <c r="DA466" s="9">
        <v>0</v>
      </c>
      <c r="DB466" s="9">
        <v>0</v>
      </c>
      <c r="DC466" s="6">
        <f t="shared" si="168"/>
        <v>0</v>
      </c>
      <c r="DD466" s="9">
        <v>0</v>
      </c>
      <c r="DE466" s="9">
        <v>0</v>
      </c>
      <c r="DF466" s="10">
        <f t="shared" si="153"/>
        <v>104498</v>
      </c>
    </row>
    <row r="467" spans="1:110" ht="15" customHeight="1">
      <c r="A467" s="12">
        <v>466</v>
      </c>
      <c r="B467" s="13" t="s">
        <v>127</v>
      </c>
      <c r="C467" s="3" t="s">
        <v>208</v>
      </c>
      <c r="D467" s="3" t="s">
        <v>209</v>
      </c>
      <c r="E467" s="4" t="s">
        <v>185</v>
      </c>
      <c r="F467" s="5">
        <f t="shared" si="171"/>
        <v>1292</v>
      </c>
      <c r="G467" s="6">
        <f t="shared" si="154"/>
        <v>0</v>
      </c>
      <c r="H467" s="7"/>
      <c r="I467" s="7"/>
      <c r="J467" s="7"/>
      <c r="K467" s="7"/>
      <c r="L467" s="9"/>
      <c r="M467" s="9"/>
      <c r="N467" s="9"/>
      <c r="O467" s="9"/>
      <c r="P467" s="9"/>
      <c r="Q467" s="6">
        <f t="shared" si="155"/>
        <v>601</v>
      </c>
      <c r="R467" s="9"/>
      <c r="S467" s="9"/>
      <c r="T467" s="9"/>
      <c r="U467" s="9">
        <v>601</v>
      </c>
      <c r="V467" s="9"/>
      <c r="W467" s="9"/>
      <c r="X467" s="6">
        <f t="shared" si="156"/>
        <v>0</v>
      </c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6">
        <f t="shared" si="157"/>
        <v>0</v>
      </c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6">
        <f t="shared" si="158"/>
        <v>0</v>
      </c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8">
        <f t="shared" si="159"/>
        <v>0</v>
      </c>
      <c r="BO467" s="9"/>
      <c r="BP467" s="9"/>
      <c r="BQ467" s="9"/>
      <c r="BR467" s="6">
        <f t="shared" si="169"/>
        <v>0</v>
      </c>
      <c r="BS467" s="9"/>
      <c r="BT467" s="9"/>
      <c r="BU467" s="9"/>
      <c r="BV467" s="6">
        <f t="shared" si="160"/>
        <v>0</v>
      </c>
      <c r="BW467" s="9"/>
      <c r="BX467" s="6">
        <f t="shared" si="161"/>
        <v>0</v>
      </c>
      <c r="BY467" s="9"/>
      <c r="BZ467" s="9"/>
      <c r="CA467" s="9"/>
      <c r="CB467" s="6">
        <f t="shared" si="162"/>
        <v>0</v>
      </c>
      <c r="CC467" s="9"/>
      <c r="CD467" s="9"/>
      <c r="CE467" s="9"/>
      <c r="CF467" s="9"/>
      <c r="CG467" s="9"/>
      <c r="CH467" s="9"/>
      <c r="CI467" s="6">
        <f t="shared" si="163"/>
        <v>0</v>
      </c>
      <c r="CJ467" s="9"/>
      <c r="CK467" s="6">
        <f t="shared" si="164"/>
        <v>0</v>
      </c>
      <c r="CL467" s="9"/>
      <c r="CM467" s="9"/>
      <c r="CN467" s="9"/>
      <c r="CO467" s="6">
        <f t="shared" si="165"/>
        <v>0</v>
      </c>
      <c r="CP467" s="9"/>
      <c r="CQ467" s="9"/>
      <c r="CR467" s="9"/>
      <c r="CS467" s="9"/>
      <c r="CT467" s="9"/>
      <c r="CU467" s="6">
        <f t="shared" si="166"/>
        <v>0</v>
      </c>
      <c r="CV467" s="9"/>
      <c r="CW467" s="6">
        <f t="shared" si="170"/>
        <v>691</v>
      </c>
      <c r="CX467" s="9">
        <v>691</v>
      </c>
      <c r="CY467" s="6">
        <f t="shared" si="167"/>
        <v>0</v>
      </c>
      <c r="CZ467" s="9"/>
      <c r="DA467" s="9"/>
      <c r="DB467" s="9"/>
      <c r="DC467" s="6">
        <f t="shared" si="168"/>
        <v>0</v>
      </c>
      <c r="DD467" s="9"/>
      <c r="DE467" s="9"/>
      <c r="DF467" s="10">
        <f t="shared" si="153"/>
        <v>1292</v>
      </c>
    </row>
    <row r="468" spans="1:110" ht="15" customHeight="1">
      <c r="A468" s="12">
        <v>467</v>
      </c>
      <c r="B468" s="13" t="s">
        <v>127</v>
      </c>
      <c r="C468" s="3" t="s">
        <v>210</v>
      </c>
      <c r="D468" s="3" t="s">
        <v>211</v>
      </c>
      <c r="E468" s="4" t="s">
        <v>185</v>
      </c>
      <c r="F468" s="5">
        <f t="shared" si="171"/>
        <v>0</v>
      </c>
      <c r="G468" s="6">
        <f t="shared" si="154"/>
        <v>0</v>
      </c>
      <c r="H468" s="7"/>
      <c r="I468" s="7"/>
      <c r="J468" s="7"/>
      <c r="K468" s="7"/>
      <c r="L468" s="9"/>
      <c r="M468" s="9"/>
      <c r="N468" s="9"/>
      <c r="O468" s="9"/>
      <c r="P468" s="9"/>
      <c r="Q468" s="6">
        <f t="shared" si="155"/>
        <v>0</v>
      </c>
      <c r="R468" s="9"/>
      <c r="S468" s="9"/>
      <c r="T468" s="9"/>
      <c r="U468" s="9"/>
      <c r="V468" s="9"/>
      <c r="W468" s="9"/>
      <c r="X468" s="6">
        <f t="shared" si="156"/>
        <v>0</v>
      </c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6">
        <f t="shared" si="157"/>
        <v>0</v>
      </c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6">
        <f t="shared" si="158"/>
        <v>0</v>
      </c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8">
        <f t="shared" si="159"/>
        <v>0</v>
      </c>
      <c r="BO468" s="9"/>
      <c r="BP468" s="9"/>
      <c r="BQ468" s="9"/>
      <c r="BR468" s="6">
        <f t="shared" si="169"/>
        <v>0</v>
      </c>
      <c r="BS468" s="9"/>
      <c r="BT468" s="9"/>
      <c r="BU468" s="9"/>
      <c r="BV468" s="6">
        <f t="shared" si="160"/>
        <v>0</v>
      </c>
      <c r="BW468" s="9"/>
      <c r="BX468" s="6">
        <f t="shared" si="161"/>
        <v>0</v>
      </c>
      <c r="BY468" s="9"/>
      <c r="BZ468" s="9"/>
      <c r="CA468" s="9"/>
      <c r="CB468" s="6">
        <f t="shared" si="162"/>
        <v>0</v>
      </c>
      <c r="CC468" s="9"/>
      <c r="CD468" s="9"/>
      <c r="CE468" s="9"/>
      <c r="CF468" s="9"/>
      <c r="CG468" s="9"/>
      <c r="CH468" s="9"/>
      <c r="CI468" s="6">
        <f t="shared" si="163"/>
        <v>0</v>
      </c>
      <c r="CJ468" s="9"/>
      <c r="CK468" s="6">
        <f t="shared" si="164"/>
        <v>0</v>
      </c>
      <c r="CL468" s="9"/>
      <c r="CM468" s="9"/>
      <c r="CN468" s="9"/>
      <c r="CO468" s="6">
        <f t="shared" si="165"/>
        <v>0</v>
      </c>
      <c r="CP468" s="9"/>
      <c r="CQ468" s="9"/>
      <c r="CR468" s="9"/>
      <c r="CS468" s="9"/>
      <c r="CT468" s="9"/>
      <c r="CU468" s="6">
        <f t="shared" si="166"/>
        <v>0</v>
      </c>
      <c r="CV468" s="9"/>
      <c r="CW468" s="6">
        <f t="shared" si="170"/>
        <v>0</v>
      </c>
      <c r="CX468" s="9"/>
      <c r="CY468" s="6">
        <f t="shared" si="167"/>
        <v>0</v>
      </c>
      <c r="CZ468" s="9"/>
      <c r="DA468" s="9"/>
      <c r="DB468" s="9"/>
      <c r="DC468" s="6">
        <f t="shared" si="168"/>
        <v>0</v>
      </c>
      <c r="DD468" s="9"/>
      <c r="DE468" s="9"/>
      <c r="DF468" s="10">
        <f t="shared" si="153"/>
        <v>0</v>
      </c>
    </row>
    <row r="469" spans="1:110" ht="15" customHeight="1">
      <c r="A469" s="12">
        <v>468</v>
      </c>
      <c r="B469" s="13" t="s">
        <v>127</v>
      </c>
      <c r="C469" s="3" t="s">
        <v>212</v>
      </c>
      <c r="D469" s="3" t="s">
        <v>213</v>
      </c>
      <c r="E469" s="4" t="s">
        <v>185</v>
      </c>
      <c r="F469" s="5">
        <f t="shared" si="171"/>
        <v>12</v>
      </c>
      <c r="G469" s="6">
        <f t="shared" si="154"/>
        <v>0</v>
      </c>
      <c r="H469" s="7"/>
      <c r="I469" s="7"/>
      <c r="J469" s="7"/>
      <c r="K469" s="7"/>
      <c r="L469" s="9"/>
      <c r="M469" s="9"/>
      <c r="N469" s="9"/>
      <c r="O469" s="9"/>
      <c r="P469" s="9"/>
      <c r="Q469" s="6">
        <f t="shared" si="155"/>
        <v>0</v>
      </c>
      <c r="R469" s="9"/>
      <c r="S469" s="9"/>
      <c r="T469" s="9"/>
      <c r="U469" s="9"/>
      <c r="V469" s="9"/>
      <c r="W469" s="9"/>
      <c r="X469" s="6">
        <f t="shared" si="156"/>
        <v>0</v>
      </c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6">
        <f t="shared" si="157"/>
        <v>0</v>
      </c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6">
        <f t="shared" si="158"/>
        <v>0</v>
      </c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8">
        <f t="shared" si="159"/>
        <v>0</v>
      </c>
      <c r="BO469" s="9"/>
      <c r="BP469" s="9"/>
      <c r="BQ469" s="9"/>
      <c r="BR469" s="6">
        <f t="shared" si="169"/>
        <v>0</v>
      </c>
      <c r="BS469" s="9"/>
      <c r="BT469" s="9"/>
      <c r="BU469" s="9"/>
      <c r="BV469" s="6">
        <f t="shared" si="160"/>
        <v>0</v>
      </c>
      <c r="BW469" s="9"/>
      <c r="BX469" s="6">
        <f t="shared" si="161"/>
        <v>0</v>
      </c>
      <c r="BY469" s="9"/>
      <c r="BZ469" s="9"/>
      <c r="CA469" s="9"/>
      <c r="CB469" s="6">
        <f t="shared" si="162"/>
        <v>0</v>
      </c>
      <c r="CC469" s="9"/>
      <c r="CD469" s="9"/>
      <c r="CE469" s="9"/>
      <c r="CF469" s="9"/>
      <c r="CG469" s="9"/>
      <c r="CH469" s="9"/>
      <c r="CI469" s="6">
        <f t="shared" si="163"/>
        <v>0</v>
      </c>
      <c r="CJ469" s="9"/>
      <c r="CK469" s="6">
        <f t="shared" si="164"/>
        <v>0</v>
      </c>
      <c r="CL469" s="9"/>
      <c r="CM469" s="9"/>
      <c r="CN469" s="9"/>
      <c r="CO469" s="6">
        <f t="shared" si="165"/>
        <v>0</v>
      </c>
      <c r="CP469" s="9"/>
      <c r="CQ469" s="9"/>
      <c r="CR469" s="9"/>
      <c r="CS469" s="9"/>
      <c r="CT469" s="9"/>
      <c r="CU469" s="6">
        <f t="shared" si="166"/>
        <v>0</v>
      </c>
      <c r="CV469" s="9"/>
      <c r="CW469" s="6">
        <f t="shared" si="170"/>
        <v>12</v>
      </c>
      <c r="CX469" s="9">
        <v>12</v>
      </c>
      <c r="CY469" s="6">
        <f t="shared" si="167"/>
        <v>0</v>
      </c>
      <c r="CZ469" s="9"/>
      <c r="DA469" s="9"/>
      <c r="DB469" s="9"/>
      <c r="DC469" s="6">
        <f t="shared" si="168"/>
        <v>0</v>
      </c>
      <c r="DD469" s="9"/>
      <c r="DE469" s="9"/>
      <c r="DF469" s="10">
        <f t="shared" si="153"/>
        <v>12</v>
      </c>
    </row>
    <row r="470" spans="1:110" ht="15" customHeight="1">
      <c r="A470" s="12">
        <v>469</v>
      </c>
      <c r="B470" s="13" t="s">
        <v>127</v>
      </c>
      <c r="C470" s="3" t="s">
        <v>214</v>
      </c>
      <c r="D470" s="3" t="s">
        <v>215</v>
      </c>
      <c r="E470" s="4" t="s">
        <v>185</v>
      </c>
      <c r="F470" s="5">
        <f t="shared" si="171"/>
        <v>485</v>
      </c>
      <c r="G470" s="6">
        <f t="shared" si="154"/>
        <v>0</v>
      </c>
      <c r="H470" s="7"/>
      <c r="I470" s="7"/>
      <c r="J470" s="7"/>
      <c r="K470" s="7"/>
      <c r="L470" s="9"/>
      <c r="M470" s="9"/>
      <c r="N470" s="9"/>
      <c r="O470" s="9"/>
      <c r="P470" s="9"/>
      <c r="Q470" s="6">
        <f t="shared" si="155"/>
        <v>0</v>
      </c>
      <c r="R470" s="9"/>
      <c r="S470" s="9"/>
      <c r="T470" s="9"/>
      <c r="U470" s="9"/>
      <c r="V470" s="9"/>
      <c r="W470" s="9"/>
      <c r="X470" s="6">
        <f t="shared" si="156"/>
        <v>0</v>
      </c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6">
        <f t="shared" si="157"/>
        <v>0</v>
      </c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6">
        <f t="shared" si="158"/>
        <v>0</v>
      </c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8">
        <f t="shared" si="159"/>
        <v>0</v>
      </c>
      <c r="BO470" s="9"/>
      <c r="BP470" s="9"/>
      <c r="BQ470" s="9"/>
      <c r="BR470" s="6">
        <f t="shared" si="169"/>
        <v>0</v>
      </c>
      <c r="BS470" s="9"/>
      <c r="BT470" s="9"/>
      <c r="BU470" s="9"/>
      <c r="BV470" s="6">
        <f t="shared" si="160"/>
        <v>0</v>
      </c>
      <c r="BW470" s="9"/>
      <c r="BX470" s="6">
        <f t="shared" si="161"/>
        <v>0</v>
      </c>
      <c r="BY470" s="9"/>
      <c r="BZ470" s="9"/>
      <c r="CA470" s="9"/>
      <c r="CB470" s="6">
        <f t="shared" si="162"/>
        <v>0</v>
      </c>
      <c r="CC470" s="9"/>
      <c r="CD470" s="9"/>
      <c r="CE470" s="9"/>
      <c r="CF470" s="9"/>
      <c r="CG470" s="9"/>
      <c r="CH470" s="9"/>
      <c r="CI470" s="6">
        <f t="shared" si="163"/>
        <v>0</v>
      </c>
      <c r="CJ470" s="9"/>
      <c r="CK470" s="6">
        <f t="shared" si="164"/>
        <v>0</v>
      </c>
      <c r="CL470" s="9"/>
      <c r="CM470" s="9"/>
      <c r="CN470" s="9"/>
      <c r="CO470" s="6">
        <f t="shared" si="165"/>
        <v>0</v>
      </c>
      <c r="CP470" s="9"/>
      <c r="CQ470" s="9"/>
      <c r="CR470" s="9"/>
      <c r="CS470" s="9"/>
      <c r="CT470" s="9"/>
      <c r="CU470" s="6">
        <f t="shared" si="166"/>
        <v>0</v>
      </c>
      <c r="CV470" s="9"/>
      <c r="CW470" s="6">
        <f t="shared" si="170"/>
        <v>485</v>
      </c>
      <c r="CX470" s="9">
        <v>485</v>
      </c>
      <c r="CY470" s="6">
        <f t="shared" si="167"/>
        <v>0</v>
      </c>
      <c r="CZ470" s="9"/>
      <c r="DA470" s="9"/>
      <c r="DB470" s="9"/>
      <c r="DC470" s="6">
        <f t="shared" si="168"/>
        <v>0</v>
      </c>
      <c r="DD470" s="9"/>
      <c r="DE470" s="9"/>
      <c r="DF470" s="10">
        <f t="shared" si="153"/>
        <v>485</v>
      </c>
    </row>
    <row r="471" spans="1:110" ht="15" customHeight="1">
      <c r="A471" s="12">
        <v>470</v>
      </c>
      <c r="B471" s="13" t="s">
        <v>127</v>
      </c>
      <c r="C471" s="3" t="s">
        <v>216</v>
      </c>
      <c r="D471" s="3" t="s">
        <v>217</v>
      </c>
      <c r="E471" s="4" t="s">
        <v>185</v>
      </c>
      <c r="F471" s="5">
        <f t="shared" si="171"/>
        <v>20</v>
      </c>
      <c r="G471" s="6">
        <f t="shared" si="154"/>
        <v>0</v>
      </c>
      <c r="H471" s="7"/>
      <c r="I471" s="7"/>
      <c r="J471" s="7"/>
      <c r="K471" s="7"/>
      <c r="L471" s="9"/>
      <c r="M471" s="9"/>
      <c r="N471" s="9"/>
      <c r="O471" s="9"/>
      <c r="P471" s="9"/>
      <c r="Q471" s="6">
        <f t="shared" si="155"/>
        <v>0</v>
      </c>
      <c r="R471" s="9"/>
      <c r="S471" s="9"/>
      <c r="T471" s="9"/>
      <c r="U471" s="9"/>
      <c r="V471" s="9"/>
      <c r="W471" s="9"/>
      <c r="X471" s="6">
        <f t="shared" si="156"/>
        <v>0</v>
      </c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6">
        <f t="shared" si="157"/>
        <v>0</v>
      </c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6">
        <f t="shared" si="158"/>
        <v>0</v>
      </c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8">
        <f t="shared" si="159"/>
        <v>0</v>
      </c>
      <c r="BO471" s="9"/>
      <c r="BP471" s="9"/>
      <c r="BQ471" s="9"/>
      <c r="BR471" s="6">
        <f t="shared" si="169"/>
        <v>0</v>
      </c>
      <c r="BS471" s="9"/>
      <c r="BT471" s="9"/>
      <c r="BU471" s="9"/>
      <c r="BV471" s="6">
        <f t="shared" si="160"/>
        <v>0</v>
      </c>
      <c r="BW471" s="9"/>
      <c r="BX471" s="6">
        <f t="shared" si="161"/>
        <v>0</v>
      </c>
      <c r="BY471" s="9"/>
      <c r="BZ471" s="9"/>
      <c r="CA471" s="9"/>
      <c r="CB471" s="6">
        <f t="shared" si="162"/>
        <v>0</v>
      </c>
      <c r="CC471" s="9"/>
      <c r="CD471" s="9"/>
      <c r="CE471" s="9"/>
      <c r="CF471" s="9"/>
      <c r="CG471" s="9"/>
      <c r="CH471" s="9"/>
      <c r="CI471" s="6">
        <f t="shared" si="163"/>
        <v>0</v>
      </c>
      <c r="CJ471" s="9"/>
      <c r="CK471" s="6">
        <f t="shared" si="164"/>
        <v>0</v>
      </c>
      <c r="CL471" s="9"/>
      <c r="CM471" s="9"/>
      <c r="CN471" s="9"/>
      <c r="CO471" s="6">
        <f t="shared" si="165"/>
        <v>0</v>
      </c>
      <c r="CP471" s="9"/>
      <c r="CQ471" s="9"/>
      <c r="CR471" s="9"/>
      <c r="CS471" s="9"/>
      <c r="CT471" s="9"/>
      <c r="CU471" s="6">
        <f t="shared" si="166"/>
        <v>0</v>
      </c>
      <c r="CV471" s="9"/>
      <c r="CW471" s="6">
        <f t="shared" si="170"/>
        <v>20</v>
      </c>
      <c r="CX471" s="9">
        <v>20</v>
      </c>
      <c r="CY471" s="6">
        <f t="shared" si="167"/>
        <v>0</v>
      </c>
      <c r="CZ471" s="9"/>
      <c r="DA471" s="9"/>
      <c r="DB471" s="9"/>
      <c r="DC471" s="6">
        <f t="shared" si="168"/>
        <v>0</v>
      </c>
      <c r="DD471" s="9"/>
      <c r="DE471" s="9"/>
      <c r="DF471" s="10">
        <f t="shared" si="153"/>
        <v>20</v>
      </c>
    </row>
    <row r="472" spans="1:110" ht="15" customHeight="1">
      <c r="A472" s="12">
        <v>471</v>
      </c>
      <c r="B472" s="13" t="s">
        <v>127</v>
      </c>
      <c r="C472" s="3" t="s">
        <v>218</v>
      </c>
      <c r="D472" s="3" t="s">
        <v>219</v>
      </c>
      <c r="E472" s="4" t="s">
        <v>185</v>
      </c>
      <c r="F472" s="5">
        <f t="shared" si="171"/>
        <v>4567</v>
      </c>
      <c r="G472" s="6">
        <f t="shared" si="154"/>
        <v>0</v>
      </c>
      <c r="H472" s="7">
        <v>0</v>
      </c>
      <c r="I472" s="7">
        <v>0</v>
      </c>
      <c r="J472" s="7">
        <v>0</v>
      </c>
      <c r="K472" s="7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6">
        <f t="shared" si="155"/>
        <v>3676</v>
      </c>
      <c r="R472" s="9">
        <v>3676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6">
        <f t="shared" si="156"/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6">
        <f t="shared" si="157"/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6">
        <f t="shared" si="158"/>
        <v>0</v>
      </c>
      <c r="BC472" s="9">
        <v>0</v>
      </c>
      <c r="BD472" s="9">
        <v>0</v>
      </c>
      <c r="BE472" s="9"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8">
        <f t="shared" si="159"/>
        <v>0</v>
      </c>
      <c r="BO472" s="9">
        <v>0</v>
      </c>
      <c r="BP472" s="9">
        <v>0</v>
      </c>
      <c r="BQ472" s="9">
        <v>0</v>
      </c>
      <c r="BR472" s="6">
        <f t="shared" si="169"/>
        <v>0</v>
      </c>
      <c r="BS472" s="9">
        <v>0</v>
      </c>
      <c r="BT472" s="9">
        <v>0</v>
      </c>
      <c r="BU472" s="9">
        <v>0</v>
      </c>
      <c r="BV472" s="6">
        <f t="shared" si="160"/>
        <v>0</v>
      </c>
      <c r="BW472" s="9">
        <v>0</v>
      </c>
      <c r="BX472" s="6">
        <f t="shared" si="161"/>
        <v>0</v>
      </c>
      <c r="BY472" s="9">
        <v>0</v>
      </c>
      <c r="BZ472" s="9">
        <v>0</v>
      </c>
      <c r="CA472" s="9">
        <v>0</v>
      </c>
      <c r="CB472" s="6">
        <f t="shared" si="162"/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6">
        <f t="shared" si="163"/>
        <v>0</v>
      </c>
      <c r="CJ472" s="9">
        <v>0</v>
      </c>
      <c r="CK472" s="6">
        <f t="shared" si="164"/>
        <v>0</v>
      </c>
      <c r="CL472" s="9">
        <v>0</v>
      </c>
      <c r="CM472" s="9">
        <v>0</v>
      </c>
      <c r="CN472" s="9">
        <v>0</v>
      </c>
      <c r="CO472" s="6">
        <f t="shared" si="165"/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6">
        <f t="shared" si="166"/>
        <v>0</v>
      </c>
      <c r="CV472" s="9">
        <v>0</v>
      </c>
      <c r="CW472" s="6">
        <f t="shared" si="170"/>
        <v>891</v>
      </c>
      <c r="CX472" s="9">
        <v>891</v>
      </c>
      <c r="CY472" s="6">
        <f t="shared" si="167"/>
        <v>0</v>
      </c>
      <c r="CZ472" s="9">
        <v>0</v>
      </c>
      <c r="DA472" s="9">
        <v>0</v>
      </c>
      <c r="DB472" s="9">
        <v>0</v>
      </c>
      <c r="DC472" s="6">
        <f t="shared" si="168"/>
        <v>0</v>
      </c>
      <c r="DD472" s="9">
        <v>0</v>
      </c>
      <c r="DE472" s="9">
        <v>0</v>
      </c>
      <c r="DF472" s="10">
        <f t="shared" si="153"/>
        <v>4567</v>
      </c>
    </row>
    <row r="473" spans="1:110" ht="15" customHeight="1">
      <c r="A473" s="12">
        <v>472</v>
      </c>
      <c r="B473" s="13" t="s">
        <v>127</v>
      </c>
      <c r="C473" s="3" t="s">
        <v>220</v>
      </c>
      <c r="D473" s="3" t="s">
        <v>221</v>
      </c>
      <c r="E473" s="4" t="s">
        <v>185</v>
      </c>
      <c r="F473" s="5">
        <f t="shared" si="171"/>
        <v>0</v>
      </c>
      <c r="G473" s="6">
        <f t="shared" si="154"/>
        <v>0</v>
      </c>
      <c r="H473" s="7"/>
      <c r="I473" s="7"/>
      <c r="J473" s="7"/>
      <c r="K473" s="7"/>
      <c r="L473" s="9"/>
      <c r="M473" s="9"/>
      <c r="N473" s="9"/>
      <c r="O473" s="9"/>
      <c r="P473" s="9"/>
      <c r="Q473" s="6">
        <f t="shared" si="155"/>
        <v>0</v>
      </c>
      <c r="R473" s="9"/>
      <c r="S473" s="9"/>
      <c r="T473" s="9"/>
      <c r="U473" s="9"/>
      <c r="V473" s="9"/>
      <c r="W473" s="9"/>
      <c r="X473" s="6">
        <f t="shared" si="156"/>
        <v>0</v>
      </c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6">
        <f t="shared" si="157"/>
        <v>0</v>
      </c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6">
        <f t="shared" si="158"/>
        <v>0</v>
      </c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8">
        <f t="shared" si="159"/>
        <v>0</v>
      </c>
      <c r="BO473" s="9"/>
      <c r="BP473" s="9"/>
      <c r="BQ473" s="9"/>
      <c r="BR473" s="6">
        <f t="shared" si="169"/>
        <v>0</v>
      </c>
      <c r="BS473" s="9"/>
      <c r="BT473" s="9"/>
      <c r="BU473" s="9"/>
      <c r="BV473" s="6">
        <f t="shared" si="160"/>
        <v>0</v>
      </c>
      <c r="BW473" s="9"/>
      <c r="BX473" s="6">
        <f t="shared" si="161"/>
        <v>0</v>
      </c>
      <c r="BY473" s="9"/>
      <c r="BZ473" s="9"/>
      <c r="CA473" s="9"/>
      <c r="CB473" s="6">
        <f t="shared" si="162"/>
        <v>0</v>
      </c>
      <c r="CC473" s="9"/>
      <c r="CD473" s="9"/>
      <c r="CE473" s="9"/>
      <c r="CF473" s="9"/>
      <c r="CG473" s="9"/>
      <c r="CH473" s="9"/>
      <c r="CI473" s="6">
        <f t="shared" si="163"/>
        <v>0</v>
      </c>
      <c r="CJ473" s="9"/>
      <c r="CK473" s="6">
        <f t="shared" si="164"/>
        <v>0</v>
      </c>
      <c r="CL473" s="9"/>
      <c r="CM473" s="9"/>
      <c r="CN473" s="9"/>
      <c r="CO473" s="6">
        <f t="shared" si="165"/>
        <v>0</v>
      </c>
      <c r="CP473" s="9"/>
      <c r="CQ473" s="9"/>
      <c r="CR473" s="9"/>
      <c r="CS473" s="9"/>
      <c r="CT473" s="9"/>
      <c r="CU473" s="6">
        <f t="shared" si="166"/>
        <v>0</v>
      </c>
      <c r="CV473" s="9"/>
      <c r="CW473" s="6">
        <f t="shared" si="170"/>
        <v>0</v>
      </c>
      <c r="CX473" s="9"/>
      <c r="CY473" s="6">
        <f t="shared" si="167"/>
        <v>0</v>
      </c>
      <c r="CZ473" s="9"/>
      <c r="DA473" s="9"/>
      <c r="DB473" s="9"/>
      <c r="DC473" s="6">
        <f t="shared" si="168"/>
        <v>0</v>
      </c>
      <c r="DD473" s="9"/>
      <c r="DE473" s="9"/>
      <c r="DF473" s="10">
        <f t="shared" si="153"/>
        <v>0</v>
      </c>
    </row>
    <row r="474" spans="1:110" ht="15" customHeight="1">
      <c r="A474" s="12">
        <v>473</v>
      </c>
      <c r="B474" s="13" t="s">
        <v>113</v>
      </c>
      <c r="C474" s="3" t="s">
        <v>222</v>
      </c>
      <c r="D474" s="3" t="s">
        <v>223</v>
      </c>
      <c r="E474" s="4" t="s">
        <v>185</v>
      </c>
      <c r="F474" s="5">
        <f t="shared" si="171"/>
        <v>43</v>
      </c>
      <c r="G474" s="6">
        <f t="shared" si="154"/>
        <v>0</v>
      </c>
      <c r="H474" s="7">
        <v>0</v>
      </c>
      <c r="I474" s="7">
        <v>0</v>
      </c>
      <c r="J474" s="7">
        <v>0</v>
      </c>
      <c r="K474" s="7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6">
        <f t="shared" si="155"/>
        <v>11</v>
      </c>
      <c r="R474" s="9">
        <v>0</v>
      </c>
      <c r="S474" s="9">
        <v>0</v>
      </c>
      <c r="T474" s="9">
        <v>0</v>
      </c>
      <c r="U474" s="9">
        <v>11</v>
      </c>
      <c r="V474" s="9">
        <v>0</v>
      </c>
      <c r="W474" s="9">
        <v>0</v>
      </c>
      <c r="X474" s="6">
        <f t="shared" si="156"/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6">
        <f t="shared" si="157"/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6">
        <f t="shared" si="158"/>
        <v>0</v>
      </c>
      <c r="BC474" s="9">
        <v>0</v>
      </c>
      <c r="BD474" s="9">
        <v>0</v>
      </c>
      <c r="BE474" s="9"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8">
        <f t="shared" si="159"/>
        <v>0</v>
      </c>
      <c r="BO474" s="9">
        <v>0</v>
      </c>
      <c r="BP474" s="9">
        <v>0</v>
      </c>
      <c r="BQ474" s="9">
        <v>0</v>
      </c>
      <c r="BR474" s="6">
        <f t="shared" si="169"/>
        <v>0</v>
      </c>
      <c r="BS474" s="9">
        <v>0</v>
      </c>
      <c r="BT474" s="9">
        <v>0</v>
      </c>
      <c r="BU474" s="9">
        <v>0</v>
      </c>
      <c r="BV474" s="6">
        <f t="shared" si="160"/>
        <v>0</v>
      </c>
      <c r="BW474" s="9">
        <v>0</v>
      </c>
      <c r="BX474" s="6">
        <f t="shared" si="161"/>
        <v>0</v>
      </c>
      <c r="BY474" s="9">
        <v>0</v>
      </c>
      <c r="BZ474" s="9">
        <v>0</v>
      </c>
      <c r="CA474" s="9">
        <v>0</v>
      </c>
      <c r="CB474" s="6">
        <f t="shared" si="162"/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6">
        <f t="shared" si="163"/>
        <v>0</v>
      </c>
      <c r="CJ474" s="9">
        <v>0</v>
      </c>
      <c r="CK474" s="6">
        <f t="shared" si="164"/>
        <v>0</v>
      </c>
      <c r="CL474" s="9">
        <v>0</v>
      </c>
      <c r="CM474" s="9">
        <v>0</v>
      </c>
      <c r="CN474" s="9">
        <v>0</v>
      </c>
      <c r="CO474" s="6">
        <f t="shared" si="165"/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6">
        <f t="shared" si="166"/>
        <v>0</v>
      </c>
      <c r="CV474" s="9">
        <v>0</v>
      </c>
      <c r="CW474" s="6">
        <f t="shared" si="170"/>
        <v>32</v>
      </c>
      <c r="CX474" s="9">
        <v>32</v>
      </c>
      <c r="CY474" s="6">
        <f t="shared" si="167"/>
        <v>0</v>
      </c>
      <c r="CZ474" s="9">
        <v>0</v>
      </c>
      <c r="DA474" s="9">
        <v>0</v>
      </c>
      <c r="DB474" s="9">
        <v>0</v>
      </c>
      <c r="DC474" s="6">
        <f t="shared" si="168"/>
        <v>0</v>
      </c>
      <c r="DD474" s="9">
        <v>0</v>
      </c>
      <c r="DE474" s="9">
        <v>0</v>
      </c>
      <c r="DF474" s="10">
        <f t="shared" si="153"/>
        <v>43</v>
      </c>
    </row>
    <row r="475" spans="1:110" ht="15" customHeight="1">
      <c r="A475" s="12">
        <v>474</v>
      </c>
      <c r="B475" s="13" t="s">
        <v>118</v>
      </c>
      <c r="C475" s="3" t="s">
        <v>222</v>
      </c>
      <c r="D475" s="3" t="s">
        <v>223</v>
      </c>
      <c r="E475" s="4"/>
      <c r="F475" s="5">
        <f t="shared" si="171"/>
        <v>26</v>
      </c>
      <c r="G475" s="6">
        <f t="shared" si="154"/>
        <v>0</v>
      </c>
      <c r="H475" s="7">
        <v>0</v>
      </c>
      <c r="I475" s="7">
        <v>0</v>
      </c>
      <c r="J475" s="7">
        <v>0</v>
      </c>
      <c r="K475" s="7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6">
        <f t="shared" si="155"/>
        <v>8</v>
      </c>
      <c r="R475" s="9">
        <v>0</v>
      </c>
      <c r="S475" s="9">
        <v>0</v>
      </c>
      <c r="T475" s="9">
        <v>0</v>
      </c>
      <c r="U475" s="9">
        <v>8</v>
      </c>
      <c r="V475" s="9">
        <v>0</v>
      </c>
      <c r="W475" s="9">
        <v>0</v>
      </c>
      <c r="X475" s="6">
        <f t="shared" si="156"/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6">
        <f t="shared" si="157"/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6">
        <f t="shared" si="158"/>
        <v>0</v>
      </c>
      <c r="BC475" s="9">
        <v>0</v>
      </c>
      <c r="BD475" s="9">
        <v>0</v>
      </c>
      <c r="BE475" s="9"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8">
        <f t="shared" si="159"/>
        <v>0</v>
      </c>
      <c r="BO475" s="9">
        <v>0</v>
      </c>
      <c r="BP475" s="9">
        <v>0</v>
      </c>
      <c r="BQ475" s="9">
        <v>0</v>
      </c>
      <c r="BR475" s="6">
        <f t="shared" si="169"/>
        <v>0</v>
      </c>
      <c r="BS475" s="9">
        <v>0</v>
      </c>
      <c r="BT475" s="9">
        <v>0</v>
      </c>
      <c r="BU475" s="9">
        <v>0</v>
      </c>
      <c r="BV475" s="6">
        <f t="shared" si="160"/>
        <v>0</v>
      </c>
      <c r="BW475" s="9">
        <v>0</v>
      </c>
      <c r="BX475" s="6">
        <f t="shared" si="161"/>
        <v>0</v>
      </c>
      <c r="BY475" s="9">
        <v>0</v>
      </c>
      <c r="BZ475" s="9">
        <v>0</v>
      </c>
      <c r="CA475" s="9">
        <v>0</v>
      </c>
      <c r="CB475" s="6">
        <f t="shared" si="162"/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6">
        <f t="shared" si="163"/>
        <v>0</v>
      </c>
      <c r="CJ475" s="9">
        <v>0</v>
      </c>
      <c r="CK475" s="6">
        <f t="shared" si="164"/>
        <v>0</v>
      </c>
      <c r="CL475" s="9">
        <v>0</v>
      </c>
      <c r="CM475" s="9">
        <v>0</v>
      </c>
      <c r="CN475" s="9">
        <v>0</v>
      </c>
      <c r="CO475" s="6">
        <f t="shared" si="165"/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6">
        <f t="shared" si="166"/>
        <v>0</v>
      </c>
      <c r="CV475" s="9">
        <v>0</v>
      </c>
      <c r="CW475" s="6">
        <f t="shared" si="170"/>
        <v>18</v>
      </c>
      <c r="CX475" s="9">
        <v>18</v>
      </c>
      <c r="CY475" s="6">
        <f t="shared" si="167"/>
        <v>0</v>
      </c>
      <c r="CZ475" s="9">
        <v>0</v>
      </c>
      <c r="DA475" s="9">
        <v>0</v>
      </c>
      <c r="DB475" s="9">
        <v>0</v>
      </c>
      <c r="DC475" s="6">
        <f t="shared" si="168"/>
        <v>0</v>
      </c>
      <c r="DD475" s="9">
        <v>0</v>
      </c>
      <c r="DE475" s="9">
        <v>0</v>
      </c>
      <c r="DF475" s="10">
        <f t="shared" si="153"/>
        <v>26</v>
      </c>
    </row>
    <row r="476" spans="1:110" ht="15" customHeight="1">
      <c r="A476" s="12">
        <v>475</v>
      </c>
      <c r="B476" s="13" t="s">
        <v>123</v>
      </c>
      <c r="C476" s="3" t="s">
        <v>222</v>
      </c>
      <c r="D476" s="3" t="s">
        <v>223</v>
      </c>
      <c r="E476" s="4"/>
      <c r="F476" s="5">
        <f t="shared" si="171"/>
        <v>50</v>
      </c>
      <c r="G476" s="6">
        <f t="shared" si="154"/>
        <v>0</v>
      </c>
      <c r="H476" s="7">
        <v>0</v>
      </c>
      <c r="I476" s="7">
        <v>0</v>
      </c>
      <c r="J476" s="7">
        <v>0</v>
      </c>
      <c r="K476" s="7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6">
        <f t="shared" si="155"/>
        <v>6</v>
      </c>
      <c r="R476" s="9">
        <v>0</v>
      </c>
      <c r="S476" s="9">
        <v>0</v>
      </c>
      <c r="T476" s="9">
        <v>0</v>
      </c>
      <c r="U476" s="9">
        <v>6</v>
      </c>
      <c r="V476" s="9">
        <v>0</v>
      </c>
      <c r="W476" s="9">
        <v>0</v>
      </c>
      <c r="X476" s="6">
        <f t="shared" si="156"/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6">
        <f t="shared" si="157"/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6">
        <f t="shared" si="158"/>
        <v>0</v>
      </c>
      <c r="BC476" s="9">
        <v>0</v>
      </c>
      <c r="BD476" s="9">
        <v>0</v>
      </c>
      <c r="BE476" s="9"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8">
        <f t="shared" si="159"/>
        <v>0</v>
      </c>
      <c r="BO476" s="9">
        <v>0</v>
      </c>
      <c r="BP476" s="9">
        <v>0</v>
      </c>
      <c r="BQ476" s="9">
        <v>0</v>
      </c>
      <c r="BR476" s="6">
        <f t="shared" si="169"/>
        <v>0</v>
      </c>
      <c r="BS476" s="9">
        <v>0</v>
      </c>
      <c r="BT476" s="9">
        <v>0</v>
      </c>
      <c r="BU476" s="9">
        <v>0</v>
      </c>
      <c r="BV476" s="6">
        <f t="shared" si="160"/>
        <v>0</v>
      </c>
      <c r="BW476" s="9">
        <v>0</v>
      </c>
      <c r="BX476" s="6">
        <f t="shared" si="161"/>
        <v>0</v>
      </c>
      <c r="BY476" s="9">
        <v>0</v>
      </c>
      <c r="BZ476" s="9">
        <v>0</v>
      </c>
      <c r="CA476" s="9">
        <v>0</v>
      </c>
      <c r="CB476" s="6">
        <f t="shared" si="162"/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6">
        <f t="shared" si="163"/>
        <v>0</v>
      </c>
      <c r="CJ476" s="9">
        <v>0</v>
      </c>
      <c r="CK476" s="6">
        <f t="shared" si="164"/>
        <v>0</v>
      </c>
      <c r="CL476" s="9">
        <v>0</v>
      </c>
      <c r="CM476" s="9">
        <v>0</v>
      </c>
      <c r="CN476" s="9">
        <v>0</v>
      </c>
      <c r="CO476" s="6">
        <f t="shared" si="165"/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6">
        <f t="shared" si="166"/>
        <v>0</v>
      </c>
      <c r="CV476" s="9">
        <v>0</v>
      </c>
      <c r="CW476" s="6">
        <f t="shared" si="170"/>
        <v>44</v>
      </c>
      <c r="CX476" s="9">
        <v>44</v>
      </c>
      <c r="CY476" s="6">
        <f t="shared" si="167"/>
        <v>0</v>
      </c>
      <c r="CZ476" s="9">
        <v>0</v>
      </c>
      <c r="DA476" s="9">
        <v>0</v>
      </c>
      <c r="DB476" s="9">
        <v>0</v>
      </c>
      <c r="DC476" s="6">
        <f t="shared" si="168"/>
        <v>0</v>
      </c>
      <c r="DD476" s="9">
        <v>0</v>
      </c>
      <c r="DE476" s="9">
        <v>0</v>
      </c>
      <c r="DF476" s="10">
        <f t="shared" si="153"/>
        <v>50</v>
      </c>
    </row>
    <row r="477" spans="1:110" ht="15" customHeight="1">
      <c r="A477" s="12">
        <v>476</v>
      </c>
      <c r="B477" s="13" t="s">
        <v>124</v>
      </c>
      <c r="C477" s="3" t="s">
        <v>222</v>
      </c>
      <c r="D477" s="3" t="s">
        <v>223</v>
      </c>
      <c r="E477" s="4"/>
      <c r="F477" s="5">
        <f t="shared" si="171"/>
        <v>16</v>
      </c>
      <c r="G477" s="6">
        <f t="shared" si="154"/>
        <v>0</v>
      </c>
      <c r="H477" s="7">
        <v>0</v>
      </c>
      <c r="I477" s="7">
        <v>0</v>
      </c>
      <c r="J477" s="7">
        <v>0</v>
      </c>
      <c r="K477" s="7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6">
        <f t="shared" si="155"/>
        <v>6</v>
      </c>
      <c r="R477" s="9">
        <v>0</v>
      </c>
      <c r="S477" s="9">
        <v>0</v>
      </c>
      <c r="T477" s="9">
        <v>0</v>
      </c>
      <c r="U477" s="9">
        <v>6</v>
      </c>
      <c r="V477" s="9">
        <v>0</v>
      </c>
      <c r="W477" s="9">
        <v>0</v>
      </c>
      <c r="X477" s="6">
        <f t="shared" si="156"/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6">
        <f t="shared" si="157"/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6">
        <f t="shared" si="158"/>
        <v>0</v>
      </c>
      <c r="BC477" s="9">
        <v>0</v>
      </c>
      <c r="BD477" s="9">
        <v>0</v>
      </c>
      <c r="BE477" s="9"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8">
        <f t="shared" si="159"/>
        <v>0</v>
      </c>
      <c r="BO477" s="9">
        <v>0</v>
      </c>
      <c r="BP477" s="9">
        <v>0</v>
      </c>
      <c r="BQ477" s="9">
        <v>0</v>
      </c>
      <c r="BR477" s="6">
        <f t="shared" si="169"/>
        <v>0</v>
      </c>
      <c r="BS477" s="9">
        <v>0</v>
      </c>
      <c r="BT477" s="9">
        <v>0</v>
      </c>
      <c r="BU477" s="9">
        <v>0</v>
      </c>
      <c r="BV477" s="6">
        <f t="shared" si="160"/>
        <v>0</v>
      </c>
      <c r="BW477" s="9">
        <v>0</v>
      </c>
      <c r="BX477" s="6">
        <f t="shared" si="161"/>
        <v>0</v>
      </c>
      <c r="BY477" s="9">
        <v>0</v>
      </c>
      <c r="BZ477" s="9">
        <v>0</v>
      </c>
      <c r="CA477" s="9">
        <v>0</v>
      </c>
      <c r="CB477" s="6">
        <f t="shared" si="162"/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6">
        <f t="shared" si="163"/>
        <v>0</v>
      </c>
      <c r="CJ477" s="9">
        <v>0</v>
      </c>
      <c r="CK477" s="6">
        <f t="shared" si="164"/>
        <v>0</v>
      </c>
      <c r="CL477" s="9">
        <v>0</v>
      </c>
      <c r="CM477" s="9">
        <v>0</v>
      </c>
      <c r="CN477" s="9">
        <v>0</v>
      </c>
      <c r="CO477" s="6">
        <f t="shared" si="165"/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6">
        <f t="shared" si="166"/>
        <v>0</v>
      </c>
      <c r="CV477" s="9">
        <v>0</v>
      </c>
      <c r="CW477" s="6">
        <f t="shared" si="170"/>
        <v>10</v>
      </c>
      <c r="CX477" s="9">
        <v>10</v>
      </c>
      <c r="CY477" s="6">
        <f t="shared" si="167"/>
        <v>0</v>
      </c>
      <c r="CZ477" s="9">
        <v>0</v>
      </c>
      <c r="DA477" s="9">
        <v>0</v>
      </c>
      <c r="DB477" s="9">
        <v>0</v>
      </c>
      <c r="DC477" s="6">
        <f t="shared" si="168"/>
        <v>0</v>
      </c>
      <c r="DD477" s="9">
        <v>0</v>
      </c>
      <c r="DE477" s="9">
        <v>0</v>
      </c>
      <c r="DF477" s="10">
        <f t="shared" si="153"/>
        <v>16</v>
      </c>
    </row>
    <row r="478" spans="1:110" ht="15" customHeight="1">
      <c r="A478" s="12">
        <v>477</v>
      </c>
      <c r="B478" s="13" t="s">
        <v>125</v>
      </c>
      <c r="C478" s="3" t="s">
        <v>222</v>
      </c>
      <c r="D478" s="3" t="s">
        <v>223</v>
      </c>
      <c r="E478" s="4"/>
      <c r="F478" s="5">
        <f t="shared" si="171"/>
        <v>11</v>
      </c>
      <c r="G478" s="6">
        <f t="shared" si="154"/>
        <v>0</v>
      </c>
      <c r="H478" s="7">
        <v>0</v>
      </c>
      <c r="I478" s="7">
        <v>0</v>
      </c>
      <c r="J478" s="7">
        <v>0</v>
      </c>
      <c r="K478" s="7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6">
        <f t="shared" si="155"/>
        <v>5</v>
      </c>
      <c r="R478" s="9">
        <v>0</v>
      </c>
      <c r="S478" s="9">
        <v>0</v>
      </c>
      <c r="T478" s="9">
        <v>0</v>
      </c>
      <c r="U478" s="9">
        <v>5</v>
      </c>
      <c r="V478" s="9">
        <v>0</v>
      </c>
      <c r="W478" s="9">
        <v>0</v>
      </c>
      <c r="X478" s="6">
        <f t="shared" si="156"/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6">
        <f t="shared" si="157"/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6">
        <f t="shared" si="158"/>
        <v>0</v>
      </c>
      <c r="BC478" s="9">
        <v>0</v>
      </c>
      <c r="BD478" s="9">
        <v>0</v>
      </c>
      <c r="BE478" s="9"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8">
        <f t="shared" si="159"/>
        <v>0</v>
      </c>
      <c r="BO478" s="9">
        <v>0</v>
      </c>
      <c r="BP478" s="9">
        <v>0</v>
      </c>
      <c r="BQ478" s="9">
        <v>0</v>
      </c>
      <c r="BR478" s="6">
        <f t="shared" si="169"/>
        <v>0</v>
      </c>
      <c r="BS478" s="9">
        <v>0</v>
      </c>
      <c r="BT478" s="9">
        <v>0</v>
      </c>
      <c r="BU478" s="9">
        <v>0</v>
      </c>
      <c r="BV478" s="6">
        <f t="shared" si="160"/>
        <v>0</v>
      </c>
      <c r="BW478" s="9">
        <v>0</v>
      </c>
      <c r="BX478" s="6">
        <f t="shared" si="161"/>
        <v>0</v>
      </c>
      <c r="BY478" s="9">
        <v>0</v>
      </c>
      <c r="BZ478" s="9">
        <v>0</v>
      </c>
      <c r="CA478" s="9">
        <v>0</v>
      </c>
      <c r="CB478" s="6">
        <f t="shared" si="162"/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6">
        <f t="shared" si="163"/>
        <v>0</v>
      </c>
      <c r="CJ478" s="9">
        <v>0</v>
      </c>
      <c r="CK478" s="6">
        <f t="shared" si="164"/>
        <v>0</v>
      </c>
      <c r="CL478" s="9">
        <v>0</v>
      </c>
      <c r="CM478" s="9">
        <v>0</v>
      </c>
      <c r="CN478" s="9">
        <v>0</v>
      </c>
      <c r="CO478" s="6">
        <f t="shared" si="165"/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6">
        <f t="shared" si="166"/>
        <v>0</v>
      </c>
      <c r="CV478" s="9">
        <v>0</v>
      </c>
      <c r="CW478" s="6">
        <f t="shared" si="170"/>
        <v>6</v>
      </c>
      <c r="CX478" s="9">
        <v>6</v>
      </c>
      <c r="CY478" s="6">
        <f t="shared" si="167"/>
        <v>0</v>
      </c>
      <c r="CZ478" s="9">
        <v>0</v>
      </c>
      <c r="DA478" s="9">
        <v>0</v>
      </c>
      <c r="DB478" s="9">
        <v>0</v>
      </c>
      <c r="DC478" s="6">
        <f t="shared" si="168"/>
        <v>0</v>
      </c>
      <c r="DD478" s="9">
        <v>0</v>
      </c>
      <c r="DE478" s="9">
        <v>0</v>
      </c>
      <c r="DF478" s="10">
        <f t="shared" si="153"/>
        <v>11</v>
      </c>
    </row>
    <row r="479" spans="1:110" ht="15" customHeight="1">
      <c r="A479" s="12">
        <v>478</v>
      </c>
      <c r="B479" s="13" t="s">
        <v>126</v>
      </c>
      <c r="C479" s="3" t="s">
        <v>222</v>
      </c>
      <c r="D479" s="3" t="s">
        <v>223</v>
      </c>
      <c r="E479" s="4"/>
      <c r="F479" s="5">
        <f t="shared" si="171"/>
        <v>82</v>
      </c>
      <c r="G479" s="6">
        <f t="shared" si="154"/>
        <v>0</v>
      </c>
      <c r="H479" s="7">
        <v>0</v>
      </c>
      <c r="I479" s="7">
        <v>0</v>
      </c>
      <c r="J479" s="7">
        <v>0</v>
      </c>
      <c r="K479" s="7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6">
        <f t="shared" si="155"/>
        <v>17</v>
      </c>
      <c r="R479" s="9">
        <v>0</v>
      </c>
      <c r="S479" s="9">
        <v>0</v>
      </c>
      <c r="T479" s="9">
        <v>0</v>
      </c>
      <c r="U479" s="9">
        <v>17</v>
      </c>
      <c r="V479" s="9">
        <v>0</v>
      </c>
      <c r="W479" s="9">
        <v>0</v>
      </c>
      <c r="X479" s="6">
        <f t="shared" si="156"/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6">
        <f t="shared" si="157"/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6">
        <f t="shared" si="158"/>
        <v>0</v>
      </c>
      <c r="BC479" s="9">
        <v>0</v>
      </c>
      <c r="BD479" s="9">
        <v>0</v>
      </c>
      <c r="BE479" s="9"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8">
        <f t="shared" si="159"/>
        <v>0</v>
      </c>
      <c r="BO479" s="9">
        <v>0</v>
      </c>
      <c r="BP479" s="9">
        <v>0</v>
      </c>
      <c r="BQ479" s="9">
        <v>0</v>
      </c>
      <c r="BR479" s="6">
        <f t="shared" si="169"/>
        <v>0</v>
      </c>
      <c r="BS479" s="9">
        <v>0</v>
      </c>
      <c r="BT479" s="9">
        <v>0</v>
      </c>
      <c r="BU479" s="9">
        <v>0</v>
      </c>
      <c r="BV479" s="6">
        <f t="shared" si="160"/>
        <v>0</v>
      </c>
      <c r="BW479" s="9">
        <v>0</v>
      </c>
      <c r="BX479" s="6">
        <f t="shared" si="161"/>
        <v>0</v>
      </c>
      <c r="BY479" s="9">
        <v>0</v>
      </c>
      <c r="BZ479" s="9">
        <v>0</v>
      </c>
      <c r="CA479" s="9">
        <v>0</v>
      </c>
      <c r="CB479" s="6">
        <f t="shared" si="162"/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6">
        <f t="shared" si="163"/>
        <v>0</v>
      </c>
      <c r="CJ479" s="9">
        <v>0</v>
      </c>
      <c r="CK479" s="6">
        <f t="shared" si="164"/>
        <v>0</v>
      </c>
      <c r="CL479" s="9">
        <v>0</v>
      </c>
      <c r="CM479" s="9">
        <v>0</v>
      </c>
      <c r="CN479" s="9">
        <v>0</v>
      </c>
      <c r="CO479" s="6">
        <f t="shared" si="165"/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6">
        <f t="shared" si="166"/>
        <v>0</v>
      </c>
      <c r="CV479" s="9">
        <v>0</v>
      </c>
      <c r="CW479" s="6">
        <f t="shared" si="170"/>
        <v>65</v>
      </c>
      <c r="CX479" s="9">
        <v>65</v>
      </c>
      <c r="CY479" s="6">
        <f t="shared" si="167"/>
        <v>0</v>
      </c>
      <c r="CZ479" s="9">
        <v>0</v>
      </c>
      <c r="DA479" s="9">
        <v>0</v>
      </c>
      <c r="DB479" s="9">
        <v>0</v>
      </c>
      <c r="DC479" s="6">
        <f t="shared" si="168"/>
        <v>0</v>
      </c>
      <c r="DD479" s="9">
        <v>0</v>
      </c>
      <c r="DE479" s="9">
        <v>0</v>
      </c>
      <c r="DF479" s="10">
        <f t="shared" si="153"/>
        <v>82</v>
      </c>
    </row>
    <row r="480" spans="1:110" ht="15" customHeight="1">
      <c r="A480" s="12">
        <v>479</v>
      </c>
      <c r="B480" s="13" t="s">
        <v>127</v>
      </c>
      <c r="C480" s="3" t="s">
        <v>222</v>
      </c>
      <c r="D480" s="3" t="s">
        <v>223</v>
      </c>
      <c r="E480" s="4"/>
      <c r="F480" s="5">
        <f t="shared" si="171"/>
        <v>9505</v>
      </c>
      <c r="G480" s="6">
        <f t="shared" si="154"/>
        <v>0</v>
      </c>
      <c r="H480" s="7">
        <v>0</v>
      </c>
      <c r="I480" s="7">
        <v>0</v>
      </c>
      <c r="J480" s="7">
        <v>0</v>
      </c>
      <c r="K480" s="7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6">
        <f t="shared" si="155"/>
        <v>5644</v>
      </c>
      <c r="R480" s="9">
        <v>0</v>
      </c>
      <c r="S480" s="9">
        <v>0</v>
      </c>
      <c r="T480" s="9">
        <v>0</v>
      </c>
      <c r="U480" s="9">
        <v>5644</v>
      </c>
      <c r="V480" s="9">
        <v>0</v>
      </c>
      <c r="W480" s="9">
        <v>0</v>
      </c>
      <c r="X480" s="6">
        <f t="shared" si="156"/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6">
        <f t="shared" si="157"/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6">
        <f t="shared" si="158"/>
        <v>0</v>
      </c>
      <c r="BC480" s="9">
        <v>0</v>
      </c>
      <c r="BD480" s="9">
        <v>0</v>
      </c>
      <c r="BE480" s="9"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8">
        <f t="shared" si="159"/>
        <v>0</v>
      </c>
      <c r="BO480" s="9">
        <v>0</v>
      </c>
      <c r="BP480" s="9">
        <v>0</v>
      </c>
      <c r="BQ480" s="9">
        <v>0</v>
      </c>
      <c r="BR480" s="6">
        <f t="shared" si="169"/>
        <v>0</v>
      </c>
      <c r="BS480" s="9">
        <v>0</v>
      </c>
      <c r="BT480" s="9">
        <v>0</v>
      </c>
      <c r="BU480" s="9">
        <v>0</v>
      </c>
      <c r="BV480" s="6">
        <f t="shared" si="160"/>
        <v>0</v>
      </c>
      <c r="BW480" s="9">
        <v>0</v>
      </c>
      <c r="BX480" s="6">
        <f t="shared" si="161"/>
        <v>0</v>
      </c>
      <c r="BY480" s="9">
        <v>0</v>
      </c>
      <c r="BZ480" s="9">
        <v>0</v>
      </c>
      <c r="CA480" s="9">
        <v>0</v>
      </c>
      <c r="CB480" s="6">
        <f t="shared" si="162"/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6">
        <f t="shared" si="163"/>
        <v>0</v>
      </c>
      <c r="CJ480" s="9">
        <v>0</v>
      </c>
      <c r="CK480" s="6">
        <f t="shared" si="164"/>
        <v>0</v>
      </c>
      <c r="CL480" s="9">
        <v>0</v>
      </c>
      <c r="CM480" s="9">
        <v>0</v>
      </c>
      <c r="CN480" s="9">
        <v>0</v>
      </c>
      <c r="CO480" s="6">
        <f t="shared" si="165"/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6">
        <f t="shared" si="166"/>
        <v>0</v>
      </c>
      <c r="CV480" s="9">
        <v>0</v>
      </c>
      <c r="CW480" s="6">
        <f t="shared" si="170"/>
        <v>2384</v>
      </c>
      <c r="CX480" s="9">
        <v>2384</v>
      </c>
      <c r="CY480" s="6">
        <f t="shared" si="167"/>
        <v>0</v>
      </c>
      <c r="CZ480" s="9">
        <v>0</v>
      </c>
      <c r="DA480" s="9">
        <v>0</v>
      </c>
      <c r="DB480" s="9">
        <v>0</v>
      </c>
      <c r="DC480" s="6">
        <f t="shared" si="168"/>
        <v>1477</v>
      </c>
      <c r="DD480" s="9">
        <v>1360</v>
      </c>
      <c r="DE480" s="9">
        <v>117</v>
      </c>
      <c r="DF480" s="10">
        <f t="shared" si="153"/>
        <v>9505</v>
      </c>
    </row>
    <row r="481" spans="1:110" ht="15" customHeight="1">
      <c r="A481" s="12">
        <v>480</v>
      </c>
      <c r="B481" s="13" t="s">
        <v>128</v>
      </c>
      <c r="C481" s="3" t="s">
        <v>222</v>
      </c>
      <c r="D481" s="3" t="s">
        <v>223</v>
      </c>
      <c r="E481" s="4"/>
      <c r="F481" s="5">
        <f t="shared" si="171"/>
        <v>54</v>
      </c>
      <c r="G481" s="6">
        <f t="shared" si="154"/>
        <v>0</v>
      </c>
      <c r="H481" s="7">
        <v>0</v>
      </c>
      <c r="I481" s="7">
        <v>0</v>
      </c>
      <c r="J481" s="7">
        <v>0</v>
      </c>
      <c r="K481" s="7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6">
        <f t="shared" si="155"/>
        <v>5</v>
      </c>
      <c r="R481" s="9">
        <v>0</v>
      </c>
      <c r="S481" s="9">
        <v>0</v>
      </c>
      <c r="T481" s="9">
        <v>0</v>
      </c>
      <c r="U481" s="9">
        <v>5</v>
      </c>
      <c r="V481" s="9">
        <v>0</v>
      </c>
      <c r="W481" s="9">
        <v>0</v>
      </c>
      <c r="X481" s="6">
        <f t="shared" si="156"/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6">
        <f t="shared" si="157"/>
        <v>5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5</v>
      </c>
      <c r="BB481" s="6">
        <f t="shared" si="158"/>
        <v>0</v>
      </c>
      <c r="BC481" s="9">
        <v>0</v>
      </c>
      <c r="BD481" s="9">
        <v>0</v>
      </c>
      <c r="BE481" s="9"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8">
        <f t="shared" si="159"/>
        <v>0</v>
      </c>
      <c r="BO481" s="9">
        <v>0</v>
      </c>
      <c r="BP481" s="9">
        <v>0</v>
      </c>
      <c r="BQ481" s="9">
        <v>0</v>
      </c>
      <c r="BR481" s="6">
        <f t="shared" si="169"/>
        <v>0</v>
      </c>
      <c r="BS481" s="9">
        <v>0</v>
      </c>
      <c r="BT481" s="9">
        <v>0</v>
      </c>
      <c r="BU481" s="9">
        <v>0</v>
      </c>
      <c r="BV481" s="6">
        <f t="shared" si="160"/>
        <v>0</v>
      </c>
      <c r="BW481" s="9">
        <v>0</v>
      </c>
      <c r="BX481" s="6">
        <f t="shared" si="161"/>
        <v>0</v>
      </c>
      <c r="BY481" s="9">
        <v>0</v>
      </c>
      <c r="BZ481" s="9">
        <v>0</v>
      </c>
      <c r="CA481" s="9">
        <v>0</v>
      </c>
      <c r="CB481" s="6">
        <f t="shared" si="162"/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6">
        <f t="shared" si="163"/>
        <v>0</v>
      </c>
      <c r="CJ481" s="9">
        <v>0</v>
      </c>
      <c r="CK481" s="6">
        <f t="shared" si="164"/>
        <v>0</v>
      </c>
      <c r="CL481" s="9">
        <v>0</v>
      </c>
      <c r="CM481" s="9">
        <v>0</v>
      </c>
      <c r="CN481" s="9">
        <v>0</v>
      </c>
      <c r="CO481" s="6">
        <f t="shared" si="165"/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6">
        <f t="shared" si="166"/>
        <v>0</v>
      </c>
      <c r="CV481" s="9">
        <v>0</v>
      </c>
      <c r="CW481" s="6">
        <f t="shared" si="170"/>
        <v>44</v>
      </c>
      <c r="CX481" s="9">
        <v>44</v>
      </c>
      <c r="CY481" s="6">
        <f t="shared" si="167"/>
        <v>0</v>
      </c>
      <c r="CZ481" s="9">
        <v>0</v>
      </c>
      <c r="DA481" s="9">
        <v>0</v>
      </c>
      <c r="DB481" s="9">
        <v>0</v>
      </c>
      <c r="DC481" s="6">
        <f t="shared" si="168"/>
        <v>0</v>
      </c>
      <c r="DD481" s="9">
        <v>0</v>
      </c>
      <c r="DE481" s="9">
        <v>0</v>
      </c>
      <c r="DF481" s="10">
        <f t="shared" si="153"/>
        <v>54</v>
      </c>
    </row>
    <row r="482" spans="1:110" ht="15" customHeight="1">
      <c r="A482" s="12">
        <v>481</v>
      </c>
      <c r="B482" s="13" t="s">
        <v>129</v>
      </c>
      <c r="C482" s="3" t="s">
        <v>222</v>
      </c>
      <c r="D482" s="3" t="s">
        <v>223</v>
      </c>
      <c r="E482" s="4"/>
      <c r="F482" s="5">
        <f t="shared" si="171"/>
        <v>6</v>
      </c>
      <c r="G482" s="6">
        <f t="shared" si="154"/>
        <v>0</v>
      </c>
      <c r="H482" s="7">
        <v>0</v>
      </c>
      <c r="I482" s="7">
        <v>0</v>
      </c>
      <c r="J482" s="7">
        <v>0</v>
      </c>
      <c r="K482" s="7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6">
        <f t="shared" si="155"/>
        <v>6</v>
      </c>
      <c r="R482" s="9">
        <v>0</v>
      </c>
      <c r="S482" s="9">
        <v>0</v>
      </c>
      <c r="T482" s="9">
        <v>0</v>
      </c>
      <c r="U482" s="9">
        <v>6</v>
      </c>
      <c r="V482" s="9">
        <v>0</v>
      </c>
      <c r="W482" s="9">
        <v>0</v>
      </c>
      <c r="X482" s="6">
        <f t="shared" si="156"/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6">
        <f t="shared" si="157"/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6">
        <f t="shared" si="158"/>
        <v>0</v>
      </c>
      <c r="BC482" s="9">
        <v>0</v>
      </c>
      <c r="BD482" s="9">
        <v>0</v>
      </c>
      <c r="BE482" s="9"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8">
        <f t="shared" si="159"/>
        <v>0</v>
      </c>
      <c r="BO482" s="9">
        <v>0</v>
      </c>
      <c r="BP482" s="9">
        <v>0</v>
      </c>
      <c r="BQ482" s="9">
        <v>0</v>
      </c>
      <c r="BR482" s="6">
        <f t="shared" si="169"/>
        <v>0</v>
      </c>
      <c r="BS482" s="9">
        <v>0</v>
      </c>
      <c r="BT482" s="9">
        <v>0</v>
      </c>
      <c r="BU482" s="9">
        <v>0</v>
      </c>
      <c r="BV482" s="6">
        <f t="shared" si="160"/>
        <v>0</v>
      </c>
      <c r="BW482" s="9">
        <v>0</v>
      </c>
      <c r="BX482" s="6">
        <f t="shared" si="161"/>
        <v>0</v>
      </c>
      <c r="BY482" s="9">
        <v>0</v>
      </c>
      <c r="BZ482" s="9">
        <v>0</v>
      </c>
      <c r="CA482" s="9">
        <v>0</v>
      </c>
      <c r="CB482" s="6">
        <f t="shared" si="162"/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6">
        <f t="shared" si="163"/>
        <v>0</v>
      </c>
      <c r="CJ482" s="9">
        <v>0</v>
      </c>
      <c r="CK482" s="6">
        <f t="shared" si="164"/>
        <v>0</v>
      </c>
      <c r="CL482" s="9">
        <v>0</v>
      </c>
      <c r="CM482" s="9">
        <v>0</v>
      </c>
      <c r="CN482" s="9">
        <v>0</v>
      </c>
      <c r="CO482" s="6">
        <f t="shared" si="165"/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6">
        <f t="shared" si="166"/>
        <v>0</v>
      </c>
      <c r="CV482" s="9">
        <v>0</v>
      </c>
      <c r="CW482" s="6">
        <f t="shared" si="170"/>
        <v>0</v>
      </c>
      <c r="CX482" s="9">
        <v>0</v>
      </c>
      <c r="CY482" s="6">
        <f t="shared" si="167"/>
        <v>0</v>
      </c>
      <c r="CZ482" s="9">
        <v>0</v>
      </c>
      <c r="DA482" s="9">
        <v>0</v>
      </c>
      <c r="DB482" s="9">
        <v>0</v>
      </c>
      <c r="DC482" s="6">
        <f t="shared" si="168"/>
        <v>0</v>
      </c>
      <c r="DD482" s="9">
        <v>0</v>
      </c>
      <c r="DE482" s="9">
        <v>0</v>
      </c>
      <c r="DF482" s="10">
        <f t="shared" si="153"/>
        <v>6</v>
      </c>
    </row>
    <row r="483" spans="1:110" ht="15" customHeight="1">
      <c r="A483" s="12">
        <v>482</v>
      </c>
      <c r="B483" s="13" t="s">
        <v>130</v>
      </c>
      <c r="C483" s="3" t="s">
        <v>222</v>
      </c>
      <c r="D483" s="3" t="s">
        <v>223</v>
      </c>
      <c r="E483" s="4"/>
      <c r="F483" s="5">
        <f t="shared" si="171"/>
        <v>25</v>
      </c>
      <c r="G483" s="6">
        <f t="shared" si="154"/>
        <v>0</v>
      </c>
      <c r="H483" s="7">
        <v>0</v>
      </c>
      <c r="I483" s="7">
        <v>0</v>
      </c>
      <c r="J483" s="7">
        <v>0</v>
      </c>
      <c r="K483" s="7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6">
        <f t="shared" si="155"/>
        <v>6</v>
      </c>
      <c r="R483" s="9">
        <v>0</v>
      </c>
      <c r="S483" s="9">
        <v>0</v>
      </c>
      <c r="T483" s="9">
        <v>0</v>
      </c>
      <c r="U483" s="9">
        <v>6</v>
      </c>
      <c r="V483" s="9">
        <v>0</v>
      </c>
      <c r="W483" s="9">
        <v>0</v>
      </c>
      <c r="X483" s="6">
        <f t="shared" si="156"/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6">
        <f t="shared" si="157"/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6">
        <f t="shared" si="158"/>
        <v>0</v>
      </c>
      <c r="BC483" s="9">
        <v>0</v>
      </c>
      <c r="BD483" s="9">
        <v>0</v>
      </c>
      <c r="BE483" s="9"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8">
        <f t="shared" si="159"/>
        <v>0</v>
      </c>
      <c r="BO483" s="9">
        <v>0</v>
      </c>
      <c r="BP483" s="9">
        <v>0</v>
      </c>
      <c r="BQ483" s="9">
        <v>0</v>
      </c>
      <c r="BR483" s="6">
        <f t="shared" si="169"/>
        <v>0</v>
      </c>
      <c r="BS483" s="9">
        <v>0</v>
      </c>
      <c r="BT483" s="9">
        <v>0</v>
      </c>
      <c r="BU483" s="9">
        <v>0</v>
      </c>
      <c r="BV483" s="6">
        <f t="shared" si="160"/>
        <v>0</v>
      </c>
      <c r="BW483" s="9">
        <v>0</v>
      </c>
      <c r="BX483" s="6">
        <f t="shared" si="161"/>
        <v>0</v>
      </c>
      <c r="BY483" s="9">
        <v>0</v>
      </c>
      <c r="BZ483" s="9">
        <v>0</v>
      </c>
      <c r="CA483" s="9">
        <v>0</v>
      </c>
      <c r="CB483" s="6">
        <f t="shared" si="162"/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6">
        <f t="shared" si="163"/>
        <v>0</v>
      </c>
      <c r="CJ483" s="9">
        <v>0</v>
      </c>
      <c r="CK483" s="6">
        <f t="shared" si="164"/>
        <v>0</v>
      </c>
      <c r="CL483" s="9">
        <v>0</v>
      </c>
      <c r="CM483" s="9">
        <v>0</v>
      </c>
      <c r="CN483" s="9">
        <v>0</v>
      </c>
      <c r="CO483" s="6">
        <f t="shared" si="165"/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6">
        <f t="shared" si="166"/>
        <v>0</v>
      </c>
      <c r="CV483" s="9">
        <v>0</v>
      </c>
      <c r="CW483" s="6">
        <f t="shared" si="170"/>
        <v>19</v>
      </c>
      <c r="CX483" s="9">
        <v>19</v>
      </c>
      <c r="CY483" s="6">
        <f t="shared" si="167"/>
        <v>0</v>
      </c>
      <c r="CZ483" s="9">
        <v>0</v>
      </c>
      <c r="DA483" s="9">
        <v>0</v>
      </c>
      <c r="DB483" s="9">
        <v>0</v>
      </c>
      <c r="DC483" s="6">
        <f t="shared" si="168"/>
        <v>0</v>
      </c>
      <c r="DD483" s="9">
        <v>0</v>
      </c>
      <c r="DE483" s="9">
        <v>0</v>
      </c>
      <c r="DF483" s="10">
        <f t="shared" si="153"/>
        <v>25</v>
      </c>
    </row>
    <row r="484" spans="1:110" ht="15" customHeight="1">
      <c r="A484" s="12">
        <v>483</v>
      </c>
      <c r="B484" s="13" t="s">
        <v>131</v>
      </c>
      <c r="C484" s="3" t="s">
        <v>222</v>
      </c>
      <c r="D484" s="3" t="s">
        <v>223</v>
      </c>
      <c r="E484" s="4"/>
      <c r="F484" s="5">
        <f t="shared" si="171"/>
        <v>23</v>
      </c>
      <c r="G484" s="6">
        <f t="shared" si="154"/>
        <v>0</v>
      </c>
      <c r="H484" s="7">
        <v>0</v>
      </c>
      <c r="I484" s="7">
        <v>0</v>
      </c>
      <c r="J484" s="7">
        <v>0</v>
      </c>
      <c r="K484" s="7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6">
        <f t="shared" si="155"/>
        <v>5</v>
      </c>
      <c r="R484" s="9">
        <v>0</v>
      </c>
      <c r="S484" s="9">
        <v>0</v>
      </c>
      <c r="T484" s="9">
        <v>0</v>
      </c>
      <c r="U484" s="9">
        <v>5</v>
      </c>
      <c r="V484" s="9">
        <v>0</v>
      </c>
      <c r="W484" s="9">
        <v>0</v>
      </c>
      <c r="X484" s="6">
        <f t="shared" si="156"/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6">
        <f t="shared" si="157"/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6">
        <f t="shared" si="158"/>
        <v>0</v>
      </c>
      <c r="BC484" s="9">
        <v>0</v>
      </c>
      <c r="BD484" s="9">
        <v>0</v>
      </c>
      <c r="BE484" s="9"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8">
        <f t="shared" si="159"/>
        <v>0</v>
      </c>
      <c r="BO484" s="9">
        <v>0</v>
      </c>
      <c r="BP484" s="9">
        <v>0</v>
      </c>
      <c r="BQ484" s="9">
        <v>0</v>
      </c>
      <c r="BR484" s="6">
        <f t="shared" si="169"/>
        <v>0</v>
      </c>
      <c r="BS484" s="9">
        <v>0</v>
      </c>
      <c r="BT484" s="9">
        <v>0</v>
      </c>
      <c r="BU484" s="9">
        <v>0</v>
      </c>
      <c r="BV484" s="6">
        <f t="shared" si="160"/>
        <v>0</v>
      </c>
      <c r="BW484" s="9">
        <v>0</v>
      </c>
      <c r="BX484" s="6">
        <f t="shared" si="161"/>
        <v>0</v>
      </c>
      <c r="BY484" s="9">
        <v>0</v>
      </c>
      <c r="BZ484" s="9">
        <v>0</v>
      </c>
      <c r="CA484" s="9">
        <v>0</v>
      </c>
      <c r="CB484" s="6">
        <f t="shared" si="162"/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6">
        <f t="shared" si="163"/>
        <v>0</v>
      </c>
      <c r="CJ484" s="9">
        <v>0</v>
      </c>
      <c r="CK484" s="6">
        <f t="shared" si="164"/>
        <v>0</v>
      </c>
      <c r="CL484" s="9">
        <v>0</v>
      </c>
      <c r="CM484" s="9">
        <v>0</v>
      </c>
      <c r="CN484" s="9">
        <v>0</v>
      </c>
      <c r="CO484" s="6">
        <f t="shared" si="165"/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6">
        <f t="shared" si="166"/>
        <v>0</v>
      </c>
      <c r="CV484" s="9">
        <v>0</v>
      </c>
      <c r="CW484" s="6">
        <f t="shared" si="170"/>
        <v>18</v>
      </c>
      <c r="CX484" s="9">
        <v>18</v>
      </c>
      <c r="CY484" s="6">
        <f t="shared" si="167"/>
        <v>0</v>
      </c>
      <c r="CZ484" s="9">
        <v>0</v>
      </c>
      <c r="DA484" s="9">
        <v>0</v>
      </c>
      <c r="DB484" s="9">
        <v>0</v>
      </c>
      <c r="DC484" s="6">
        <f t="shared" si="168"/>
        <v>0</v>
      </c>
      <c r="DD484" s="9">
        <v>0</v>
      </c>
      <c r="DE484" s="9">
        <v>0</v>
      </c>
      <c r="DF484" s="10">
        <f t="shared" si="153"/>
        <v>23</v>
      </c>
    </row>
    <row r="485" spans="1:110" ht="15" customHeight="1">
      <c r="A485" s="12">
        <v>484</v>
      </c>
      <c r="B485" s="13" t="s">
        <v>132</v>
      </c>
      <c r="C485" s="3" t="s">
        <v>222</v>
      </c>
      <c r="D485" s="3" t="s">
        <v>223</v>
      </c>
      <c r="E485" s="4"/>
      <c r="F485" s="5">
        <f t="shared" si="171"/>
        <v>32</v>
      </c>
      <c r="G485" s="6">
        <f t="shared" si="154"/>
        <v>0</v>
      </c>
      <c r="H485" s="7">
        <v>0</v>
      </c>
      <c r="I485" s="7">
        <v>0</v>
      </c>
      <c r="J485" s="7">
        <v>0</v>
      </c>
      <c r="K485" s="7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6">
        <f t="shared" si="155"/>
        <v>7</v>
      </c>
      <c r="R485" s="9">
        <v>0</v>
      </c>
      <c r="S485" s="9">
        <v>0</v>
      </c>
      <c r="T485" s="9">
        <v>0</v>
      </c>
      <c r="U485" s="9">
        <v>7</v>
      </c>
      <c r="V485" s="9">
        <v>0</v>
      </c>
      <c r="W485" s="9">
        <v>0</v>
      </c>
      <c r="X485" s="6">
        <f t="shared" si="156"/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6">
        <f t="shared" si="157"/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6">
        <f t="shared" si="158"/>
        <v>0</v>
      </c>
      <c r="BC485" s="9">
        <v>0</v>
      </c>
      <c r="BD485" s="9">
        <v>0</v>
      </c>
      <c r="BE485" s="9"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8">
        <f t="shared" si="159"/>
        <v>0</v>
      </c>
      <c r="BO485" s="9">
        <v>0</v>
      </c>
      <c r="BP485" s="9">
        <v>0</v>
      </c>
      <c r="BQ485" s="9">
        <v>0</v>
      </c>
      <c r="BR485" s="6">
        <f t="shared" si="169"/>
        <v>0</v>
      </c>
      <c r="BS485" s="9">
        <v>0</v>
      </c>
      <c r="BT485" s="9">
        <v>0</v>
      </c>
      <c r="BU485" s="9">
        <v>0</v>
      </c>
      <c r="BV485" s="6">
        <f t="shared" si="160"/>
        <v>0</v>
      </c>
      <c r="BW485" s="9">
        <v>0</v>
      </c>
      <c r="BX485" s="6">
        <f t="shared" si="161"/>
        <v>0</v>
      </c>
      <c r="BY485" s="9">
        <v>0</v>
      </c>
      <c r="BZ485" s="9">
        <v>0</v>
      </c>
      <c r="CA485" s="9">
        <v>0</v>
      </c>
      <c r="CB485" s="6">
        <f t="shared" si="162"/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6">
        <f t="shared" si="163"/>
        <v>0</v>
      </c>
      <c r="CJ485" s="9">
        <v>0</v>
      </c>
      <c r="CK485" s="6">
        <f t="shared" si="164"/>
        <v>0</v>
      </c>
      <c r="CL485" s="9">
        <v>0</v>
      </c>
      <c r="CM485" s="9">
        <v>0</v>
      </c>
      <c r="CN485" s="9">
        <v>0</v>
      </c>
      <c r="CO485" s="6">
        <f t="shared" si="165"/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6">
        <f t="shared" si="166"/>
        <v>0</v>
      </c>
      <c r="CV485" s="9">
        <v>0</v>
      </c>
      <c r="CW485" s="6">
        <f t="shared" si="170"/>
        <v>25</v>
      </c>
      <c r="CX485" s="9">
        <v>25</v>
      </c>
      <c r="CY485" s="6">
        <f t="shared" si="167"/>
        <v>0</v>
      </c>
      <c r="CZ485" s="9">
        <v>0</v>
      </c>
      <c r="DA485" s="9">
        <v>0</v>
      </c>
      <c r="DB485" s="9">
        <v>0</v>
      </c>
      <c r="DC485" s="6">
        <f t="shared" si="168"/>
        <v>0</v>
      </c>
      <c r="DD485" s="9">
        <v>0</v>
      </c>
      <c r="DE485" s="9">
        <v>0</v>
      </c>
      <c r="DF485" s="10">
        <f t="shared" si="153"/>
        <v>32</v>
      </c>
    </row>
    <row r="486" spans="1:110" ht="15" customHeight="1">
      <c r="A486" s="12">
        <v>485</v>
      </c>
      <c r="B486" s="13" t="s">
        <v>133</v>
      </c>
      <c r="C486" s="3" t="s">
        <v>222</v>
      </c>
      <c r="D486" s="3" t="s">
        <v>223</v>
      </c>
      <c r="E486" s="4"/>
      <c r="F486" s="5">
        <f t="shared" si="171"/>
        <v>50</v>
      </c>
      <c r="G486" s="6">
        <f t="shared" si="154"/>
        <v>0</v>
      </c>
      <c r="H486" s="7">
        <v>0</v>
      </c>
      <c r="I486" s="7">
        <v>0</v>
      </c>
      <c r="J486" s="7">
        <v>0</v>
      </c>
      <c r="K486" s="7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6">
        <f t="shared" si="155"/>
        <v>5</v>
      </c>
      <c r="R486" s="9">
        <v>0</v>
      </c>
      <c r="S486" s="9">
        <v>0</v>
      </c>
      <c r="T486" s="9">
        <v>0</v>
      </c>
      <c r="U486" s="9">
        <v>5</v>
      </c>
      <c r="V486" s="9">
        <v>0</v>
      </c>
      <c r="W486" s="9">
        <v>0</v>
      </c>
      <c r="X486" s="6">
        <f t="shared" si="156"/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6">
        <f t="shared" si="157"/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6">
        <f t="shared" si="158"/>
        <v>0</v>
      </c>
      <c r="BC486" s="9">
        <v>0</v>
      </c>
      <c r="BD486" s="9">
        <v>0</v>
      </c>
      <c r="BE486" s="9"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8">
        <f t="shared" si="159"/>
        <v>0</v>
      </c>
      <c r="BO486" s="9">
        <v>0</v>
      </c>
      <c r="BP486" s="9">
        <v>0</v>
      </c>
      <c r="BQ486" s="9">
        <v>0</v>
      </c>
      <c r="BR486" s="6">
        <f t="shared" si="169"/>
        <v>0</v>
      </c>
      <c r="BS486" s="9">
        <v>0</v>
      </c>
      <c r="BT486" s="9">
        <v>0</v>
      </c>
      <c r="BU486" s="9">
        <v>0</v>
      </c>
      <c r="BV486" s="6">
        <f t="shared" si="160"/>
        <v>0</v>
      </c>
      <c r="BW486" s="9">
        <v>0</v>
      </c>
      <c r="BX486" s="6">
        <f t="shared" si="161"/>
        <v>0</v>
      </c>
      <c r="BY486" s="9">
        <v>0</v>
      </c>
      <c r="BZ486" s="9">
        <v>0</v>
      </c>
      <c r="CA486" s="9">
        <v>0</v>
      </c>
      <c r="CB486" s="6">
        <f t="shared" si="162"/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6">
        <f t="shared" si="163"/>
        <v>0</v>
      </c>
      <c r="CJ486" s="9">
        <v>0</v>
      </c>
      <c r="CK486" s="6">
        <f t="shared" si="164"/>
        <v>0</v>
      </c>
      <c r="CL486" s="9">
        <v>0</v>
      </c>
      <c r="CM486" s="9">
        <v>0</v>
      </c>
      <c r="CN486" s="9">
        <v>0</v>
      </c>
      <c r="CO486" s="6">
        <f t="shared" si="165"/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6">
        <f t="shared" si="166"/>
        <v>0</v>
      </c>
      <c r="CV486" s="9">
        <v>0</v>
      </c>
      <c r="CW486" s="6">
        <f t="shared" si="170"/>
        <v>45</v>
      </c>
      <c r="CX486" s="9">
        <v>45</v>
      </c>
      <c r="CY486" s="6">
        <f t="shared" si="167"/>
        <v>0</v>
      </c>
      <c r="CZ486" s="9">
        <v>0</v>
      </c>
      <c r="DA486" s="9">
        <v>0</v>
      </c>
      <c r="DB486" s="9">
        <v>0</v>
      </c>
      <c r="DC486" s="6">
        <f t="shared" si="168"/>
        <v>0</v>
      </c>
      <c r="DD486" s="9">
        <v>0</v>
      </c>
      <c r="DE486" s="9">
        <v>0</v>
      </c>
      <c r="DF486" s="10">
        <f t="shared" si="153"/>
        <v>50</v>
      </c>
    </row>
    <row r="487" spans="1:110" ht="15" customHeight="1">
      <c r="A487" s="12">
        <v>486</v>
      </c>
      <c r="B487" s="13" t="s">
        <v>134</v>
      </c>
      <c r="C487" s="3" t="s">
        <v>222</v>
      </c>
      <c r="D487" s="3" t="s">
        <v>223</v>
      </c>
      <c r="E487" s="4"/>
      <c r="F487" s="5">
        <f t="shared" si="171"/>
        <v>48</v>
      </c>
      <c r="G487" s="6">
        <f t="shared" si="154"/>
        <v>0</v>
      </c>
      <c r="H487" s="7">
        <v>0</v>
      </c>
      <c r="I487" s="7">
        <v>0</v>
      </c>
      <c r="J487" s="7">
        <v>0</v>
      </c>
      <c r="K487" s="7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6">
        <f t="shared" si="155"/>
        <v>27</v>
      </c>
      <c r="R487" s="9">
        <v>0</v>
      </c>
      <c r="S487" s="9">
        <v>0</v>
      </c>
      <c r="T487" s="9">
        <v>0</v>
      </c>
      <c r="U487" s="9">
        <v>27</v>
      </c>
      <c r="V487" s="9">
        <v>0</v>
      </c>
      <c r="W487" s="9">
        <v>0</v>
      </c>
      <c r="X487" s="6">
        <f t="shared" si="156"/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6">
        <f t="shared" si="157"/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6">
        <f t="shared" si="158"/>
        <v>0</v>
      </c>
      <c r="BC487" s="9">
        <v>0</v>
      </c>
      <c r="BD487" s="9">
        <v>0</v>
      </c>
      <c r="BE487" s="9"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8">
        <f t="shared" si="159"/>
        <v>0</v>
      </c>
      <c r="BO487" s="9">
        <v>0</v>
      </c>
      <c r="BP487" s="9">
        <v>0</v>
      </c>
      <c r="BQ487" s="9">
        <v>0</v>
      </c>
      <c r="BR487" s="6">
        <f t="shared" si="169"/>
        <v>0</v>
      </c>
      <c r="BS487" s="9">
        <v>0</v>
      </c>
      <c r="BT487" s="9">
        <v>0</v>
      </c>
      <c r="BU487" s="9">
        <v>0</v>
      </c>
      <c r="BV487" s="6">
        <f t="shared" si="160"/>
        <v>0</v>
      </c>
      <c r="BW487" s="9">
        <v>0</v>
      </c>
      <c r="BX487" s="6">
        <f t="shared" si="161"/>
        <v>0</v>
      </c>
      <c r="BY487" s="9">
        <v>0</v>
      </c>
      <c r="BZ487" s="9">
        <v>0</v>
      </c>
      <c r="CA487" s="9">
        <v>0</v>
      </c>
      <c r="CB487" s="6">
        <f t="shared" si="162"/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6">
        <f t="shared" si="163"/>
        <v>0</v>
      </c>
      <c r="CJ487" s="9">
        <v>0</v>
      </c>
      <c r="CK487" s="6">
        <f t="shared" si="164"/>
        <v>0</v>
      </c>
      <c r="CL487" s="9">
        <v>0</v>
      </c>
      <c r="CM487" s="9">
        <v>0</v>
      </c>
      <c r="CN487" s="9">
        <v>0</v>
      </c>
      <c r="CO487" s="6">
        <f t="shared" si="165"/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6">
        <f t="shared" si="166"/>
        <v>0</v>
      </c>
      <c r="CV487" s="9">
        <v>0</v>
      </c>
      <c r="CW487" s="6">
        <f t="shared" si="170"/>
        <v>21</v>
      </c>
      <c r="CX487" s="9">
        <v>21</v>
      </c>
      <c r="CY487" s="6">
        <f t="shared" si="167"/>
        <v>0</v>
      </c>
      <c r="CZ487" s="9">
        <v>0</v>
      </c>
      <c r="DA487" s="9">
        <v>0</v>
      </c>
      <c r="DB487" s="9">
        <v>0</v>
      </c>
      <c r="DC487" s="6">
        <f t="shared" si="168"/>
        <v>0</v>
      </c>
      <c r="DD487" s="9">
        <v>0</v>
      </c>
      <c r="DE487" s="9">
        <v>0</v>
      </c>
      <c r="DF487" s="10">
        <f t="shared" si="153"/>
        <v>48</v>
      </c>
    </row>
    <row r="488" spans="1:110" ht="15" customHeight="1">
      <c r="A488" s="12">
        <v>487</v>
      </c>
      <c r="B488" s="13" t="s">
        <v>135</v>
      </c>
      <c r="C488" s="3" t="s">
        <v>222</v>
      </c>
      <c r="D488" s="3" t="s">
        <v>223</v>
      </c>
      <c r="E488" s="4"/>
      <c r="F488" s="5">
        <f t="shared" si="171"/>
        <v>58</v>
      </c>
      <c r="G488" s="6">
        <f t="shared" si="154"/>
        <v>0</v>
      </c>
      <c r="H488" s="7">
        <v>0</v>
      </c>
      <c r="I488" s="7">
        <v>0</v>
      </c>
      <c r="J488" s="7">
        <v>0</v>
      </c>
      <c r="K488" s="7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6">
        <f t="shared" si="155"/>
        <v>6</v>
      </c>
      <c r="R488" s="9">
        <v>0</v>
      </c>
      <c r="S488" s="9">
        <v>0</v>
      </c>
      <c r="T488" s="9">
        <v>0</v>
      </c>
      <c r="U488" s="9">
        <v>6</v>
      </c>
      <c r="V488" s="9">
        <v>0</v>
      </c>
      <c r="W488" s="9">
        <v>0</v>
      </c>
      <c r="X488" s="6">
        <f t="shared" si="156"/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6">
        <f t="shared" si="157"/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6">
        <f t="shared" si="158"/>
        <v>0</v>
      </c>
      <c r="BC488" s="9">
        <v>0</v>
      </c>
      <c r="BD488" s="9">
        <v>0</v>
      </c>
      <c r="BE488" s="9"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8">
        <f t="shared" si="159"/>
        <v>0</v>
      </c>
      <c r="BO488" s="9">
        <v>0</v>
      </c>
      <c r="BP488" s="9">
        <v>0</v>
      </c>
      <c r="BQ488" s="9">
        <v>0</v>
      </c>
      <c r="BR488" s="6">
        <f t="shared" si="169"/>
        <v>0</v>
      </c>
      <c r="BS488" s="9">
        <v>0</v>
      </c>
      <c r="BT488" s="9">
        <v>0</v>
      </c>
      <c r="BU488" s="9">
        <v>0</v>
      </c>
      <c r="BV488" s="6">
        <f t="shared" si="160"/>
        <v>0</v>
      </c>
      <c r="BW488" s="9">
        <v>0</v>
      </c>
      <c r="BX488" s="6">
        <f t="shared" si="161"/>
        <v>0</v>
      </c>
      <c r="BY488" s="9">
        <v>0</v>
      </c>
      <c r="BZ488" s="9">
        <v>0</v>
      </c>
      <c r="CA488" s="9">
        <v>0</v>
      </c>
      <c r="CB488" s="6">
        <f t="shared" si="162"/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6">
        <f t="shared" si="163"/>
        <v>0</v>
      </c>
      <c r="CJ488" s="9">
        <v>0</v>
      </c>
      <c r="CK488" s="6">
        <f t="shared" si="164"/>
        <v>0</v>
      </c>
      <c r="CL488" s="9">
        <v>0</v>
      </c>
      <c r="CM488" s="9">
        <v>0</v>
      </c>
      <c r="CN488" s="9">
        <v>0</v>
      </c>
      <c r="CO488" s="6">
        <f t="shared" si="165"/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6">
        <f t="shared" si="166"/>
        <v>0</v>
      </c>
      <c r="CV488" s="9">
        <v>0</v>
      </c>
      <c r="CW488" s="6">
        <f t="shared" si="170"/>
        <v>52</v>
      </c>
      <c r="CX488" s="9">
        <v>52</v>
      </c>
      <c r="CY488" s="6">
        <f t="shared" si="167"/>
        <v>0</v>
      </c>
      <c r="CZ488" s="9">
        <v>0</v>
      </c>
      <c r="DA488" s="9">
        <v>0</v>
      </c>
      <c r="DB488" s="9">
        <v>0</v>
      </c>
      <c r="DC488" s="6">
        <f t="shared" si="168"/>
        <v>0</v>
      </c>
      <c r="DD488" s="9">
        <v>0</v>
      </c>
      <c r="DE488" s="9">
        <v>0</v>
      </c>
      <c r="DF488" s="10">
        <f t="shared" si="153"/>
        <v>58</v>
      </c>
    </row>
    <row r="489" spans="1:110" ht="15" customHeight="1">
      <c r="A489" s="12">
        <v>488</v>
      </c>
      <c r="B489" s="13" t="s">
        <v>136</v>
      </c>
      <c r="C489" s="3" t="s">
        <v>222</v>
      </c>
      <c r="D489" s="3" t="s">
        <v>223</v>
      </c>
      <c r="E489" s="4"/>
      <c r="F489" s="5">
        <f t="shared" si="171"/>
        <v>13</v>
      </c>
      <c r="G489" s="6">
        <f t="shared" si="154"/>
        <v>0</v>
      </c>
      <c r="H489" s="7">
        <v>0</v>
      </c>
      <c r="I489" s="7">
        <v>0</v>
      </c>
      <c r="J489" s="7">
        <v>0</v>
      </c>
      <c r="K489" s="7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6">
        <f t="shared" si="155"/>
        <v>9</v>
      </c>
      <c r="R489" s="9">
        <v>0</v>
      </c>
      <c r="S489" s="9">
        <v>0</v>
      </c>
      <c r="T489" s="9">
        <v>0</v>
      </c>
      <c r="U489" s="9">
        <v>9</v>
      </c>
      <c r="V489" s="9">
        <v>0</v>
      </c>
      <c r="W489" s="9">
        <v>0</v>
      </c>
      <c r="X489" s="6">
        <f t="shared" si="156"/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6">
        <f t="shared" si="157"/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6">
        <f t="shared" si="158"/>
        <v>0</v>
      </c>
      <c r="BC489" s="9">
        <v>0</v>
      </c>
      <c r="BD489" s="9">
        <v>0</v>
      </c>
      <c r="BE489" s="9"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8">
        <f t="shared" si="159"/>
        <v>0</v>
      </c>
      <c r="BO489" s="9">
        <v>0</v>
      </c>
      <c r="BP489" s="9">
        <v>0</v>
      </c>
      <c r="BQ489" s="9">
        <v>0</v>
      </c>
      <c r="BR489" s="6">
        <f t="shared" si="169"/>
        <v>0</v>
      </c>
      <c r="BS489" s="9">
        <v>0</v>
      </c>
      <c r="BT489" s="9">
        <v>0</v>
      </c>
      <c r="BU489" s="9">
        <v>0</v>
      </c>
      <c r="BV489" s="6">
        <f t="shared" si="160"/>
        <v>0</v>
      </c>
      <c r="BW489" s="9">
        <v>0</v>
      </c>
      <c r="BX489" s="6">
        <f t="shared" si="161"/>
        <v>0</v>
      </c>
      <c r="BY489" s="9">
        <v>0</v>
      </c>
      <c r="BZ489" s="9">
        <v>0</v>
      </c>
      <c r="CA489" s="9">
        <v>0</v>
      </c>
      <c r="CB489" s="6">
        <f t="shared" si="162"/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6">
        <f t="shared" si="163"/>
        <v>0</v>
      </c>
      <c r="CJ489" s="9">
        <v>0</v>
      </c>
      <c r="CK489" s="6">
        <f t="shared" si="164"/>
        <v>0</v>
      </c>
      <c r="CL489" s="9">
        <v>0</v>
      </c>
      <c r="CM489" s="9">
        <v>0</v>
      </c>
      <c r="CN489" s="9">
        <v>0</v>
      </c>
      <c r="CO489" s="6">
        <f t="shared" si="165"/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6">
        <f t="shared" si="166"/>
        <v>0</v>
      </c>
      <c r="CV489" s="9">
        <v>0</v>
      </c>
      <c r="CW489" s="6">
        <f t="shared" si="170"/>
        <v>4</v>
      </c>
      <c r="CX489" s="9">
        <v>4</v>
      </c>
      <c r="CY489" s="6">
        <f t="shared" si="167"/>
        <v>0</v>
      </c>
      <c r="CZ489" s="9">
        <v>0</v>
      </c>
      <c r="DA489" s="9">
        <v>0</v>
      </c>
      <c r="DB489" s="9">
        <v>0</v>
      </c>
      <c r="DC489" s="6">
        <f t="shared" si="168"/>
        <v>0</v>
      </c>
      <c r="DD489" s="9">
        <v>0</v>
      </c>
      <c r="DE489" s="9">
        <v>0</v>
      </c>
      <c r="DF489" s="10">
        <f t="shared" si="153"/>
        <v>13</v>
      </c>
    </row>
    <row r="490" spans="1:110" ht="15" customHeight="1">
      <c r="A490" s="12">
        <v>489</v>
      </c>
      <c r="B490" s="13" t="s">
        <v>127</v>
      </c>
      <c r="C490" s="3" t="s">
        <v>224</v>
      </c>
      <c r="D490" s="3" t="s">
        <v>225</v>
      </c>
      <c r="E490" s="4" t="s">
        <v>185</v>
      </c>
      <c r="F490" s="5">
        <f t="shared" si="171"/>
        <v>0</v>
      </c>
      <c r="G490" s="6">
        <f t="shared" si="154"/>
        <v>0</v>
      </c>
      <c r="H490" s="7"/>
      <c r="I490" s="7"/>
      <c r="J490" s="7"/>
      <c r="K490" s="7"/>
      <c r="L490" s="9"/>
      <c r="M490" s="9"/>
      <c r="N490" s="9"/>
      <c r="O490" s="9"/>
      <c r="P490" s="9"/>
      <c r="Q490" s="6">
        <f t="shared" si="155"/>
        <v>0</v>
      </c>
      <c r="R490" s="9"/>
      <c r="S490" s="9"/>
      <c r="T490" s="9"/>
      <c r="U490" s="9"/>
      <c r="V490" s="9"/>
      <c r="W490" s="9"/>
      <c r="X490" s="6">
        <f t="shared" si="156"/>
        <v>0</v>
      </c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6">
        <f t="shared" si="157"/>
        <v>0</v>
      </c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6">
        <f t="shared" si="158"/>
        <v>0</v>
      </c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8">
        <f t="shared" si="159"/>
        <v>0</v>
      </c>
      <c r="BO490" s="9"/>
      <c r="BP490" s="9"/>
      <c r="BQ490" s="9"/>
      <c r="BR490" s="6">
        <f t="shared" si="169"/>
        <v>0</v>
      </c>
      <c r="BS490" s="9"/>
      <c r="BT490" s="9"/>
      <c r="BU490" s="9"/>
      <c r="BV490" s="6">
        <f t="shared" si="160"/>
        <v>0</v>
      </c>
      <c r="BW490" s="9"/>
      <c r="BX490" s="6">
        <f t="shared" si="161"/>
        <v>0</v>
      </c>
      <c r="BY490" s="9"/>
      <c r="BZ490" s="9"/>
      <c r="CA490" s="9"/>
      <c r="CB490" s="6">
        <f t="shared" si="162"/>
        <v>0</v>
      </c>
      <c r="CC490" s="9"/>
      <c r="CD490" s="9"/>
      <c r="CE490" s="9"/>
      <c r="CF490" s="9"/>
      <c r="CG490" s="9"/>
      <c r="CH490" s="9"/>
      <c r="CI490" s="6">
        <f t="shared" si="163"/>
        <v>0</v>
      </c>
      <c r="CJ490" s="9"/>
      <c r="CK490" s="6">
        <f t="shared" si="164"/>
        <v>0</v>
      </c>
      <c r="CL490" s="9"/>
      <c r="CM490" s="9"/>
      <c r="CN490" s="9"/>
      <c r="CO490" s="6">
        <f t="shared" si="165"/>
        <v>0</v>
      </c>
      <c r="CP490" s="9"/>
      <c r="CQ490" s="9"/>
      <c r="CR490" s="9"/>
      <c r="CS490" s="9"/>
      <c r="CT490" s="9"/>
      <c r="CU490" s="6">
        <f t="shared" si="166"/>
        <v>0</v>
      </c>
      <c r="CV490" s="9"/>
      <c r="CW490" s="6">
        <f t="shared" si="170"/>
        <v>0</v>
      </c>
      <c r="CX490" s="9"/>
      <c r="CY490" s="6">
        <f t="shared" si="167"/>
        <v>0</v>
      </c>
      <c r="CZ490" s="9"/>
      <c r="DA490" s="9"/>
      <c r="DB490" s="9"/>
      <c r="DC490" s="6">
        <f t="shared" si="168"/>
        <v>0</v>
      </c>
      <c r="DD490" s="9"/>
      <c r="DE490" s="9"/>
      <c r="DF490" s="10">
        <f t="shared" si="153"/>
        <v>0</v>
      </c>
    </row>
    <row r="491" spans="1:110" ht="15" customHeight="1">
      <c r="A491" s="12">
        <v>490</v>
      </c>
      <c r="B491" s="13" t="s">
        <v>127</v>
      </c>
      <c r="C491" s="3" t="s">
        <v>226</v>
      </c>
      <c r="D491" s="3" t="s">
        <v>227</v>
      </c>
      <c r="E491" s="4" t="s">
        <v>185</v>
      </c>
      <c r="F491" s="5">
        <f t="shared" si="171"/>
        <v>673</v>
      </c>
      <c r="G491" s="6">
        <f t="shared" si="154"/>
        <v>0</v>
      </c>
      <c r="H491" s="7">
        <v>0</v>
      </c>
      <c r="I491" s="7">
        <v>0</v>
      </c>
      <c r="J491" s="7">
        <v>0</v>
      </c>
      <c r="K491" s="7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6">
        <f t="shared" si="155"/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6">
        <f t="shared" si="156"/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6">
        <f t="shared" si="157"/>
        <v>1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1</v>
      </c>
      <c r="BB491" s="6">
        <f t="shared" si="158"/>
        <v>0</v>
      </c>
      <c r="BC491" s="9">
        <v>0</v>
      </c>
      <c r="BD491" s="9">
        <v>0</v>
      </c>
      <c r="BE491" s="9"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8">
        <f t="shared" si="159"/>
        <v>0</v>
      </c>
      <c r="BO491" s="9">
        <v>0</v>
      </c>
      <c r="BP491" s="9">
        <v>0</v>
      </c>
      <c r="BQ491" s="9">
        <v>0</v>
      </c>
      <c r="BR491" s="6">
        <f t="shared" si="169"/>
        <v>537</v>
      </c>
      <c r="BS491" s="9">
        <v>537</v>
      </c>
      <c r="BT491" s="9">
        <v>0</v>
      </c>
      <c r="BU491" s="9">
        <v>0</v>
      </c>
      <c r="BV491" s="6">
        <f t="shared" si="160"/>
        <v>0</v>
      </c>
      <c r="BW491" s="9">
        <v>0</v>
      </c>
      <c r="BX491" s="6">
        <f t="shared" si="161"/>
        <v>0</v>
      </c>
      <c r="BY491" s="9">
        <v>0</v>
      </c>
      <c r="BZ491" s="9">
        <v>0</v>
      </c>
      <c r="CA491" s="9">
        <v>0</v>
      </c>
      <c r="CB491" s="6">
        <f t="shared" si="162"/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6">
        <f t="shared" si="163"/>
        <v>0</v>
      </c>
      <c r="CJ491" s="9">
        <v>0</v>
      </c>
      <c r="CK491" s="6">
        <f t="shared" si="164"/>
        <v>0</v>
      </c>
      <c r="CL491" s="9">
        <v>0</v>
      </c>
      <c r="CM491" s="9">
        <v>0</v>
      </c>
      <c r="CN491" s="9">
        <v>0</v>
      </c>
      <c r="CO491" s="6">
        <f t="shared" si="165"/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6">
        <f t="shared" si="166"/>
        <v>0</v>
      </c>
      <c r="CV491" s="9">
        <v>0</v>
      </c>
      <c r="CW491" s="6">
        <f t="shared" si="170"/>
        <v>135</v>
      </c>
      <c r="CX491" s="9">
        <v>135</v>
      </c>
      <c r="CY491" s="6">
        <f t="shared" si="167"/>
        <v>0</v>
      </c>
      <c r="CZ491" s="9">
        <v>0</v>
      </c>
      <c r="DA491" s="9">
        <v>0</v>
      </c>
      <c r="DB491" s="9">
        <v>0</v>
      </c>
      <c r="DC491" s="6">
        <f t="shared" si="168"/>
        <v>0</v>
      </c>
      <c r="DD491" s="9">
        <v>0</v>
      </c>
      <c r="DE491" s="9">
        <v>0</v>
      </c>
      <c r="DF491" s="10">
        <f t="shared" si="153"/>
        <v>673</v>
      </c>
    </row>
    <row r="492" spans="1:110" ht="15" customHeight="1">
      <c r="A492" s="12">
        <v>491</v>
      </c>
      <c r="B492" s="13" t="s">
        <v>132</v>
      </c>
      <c r="C492" s="3" t="s">
        <v>228</v>
      </c>
      <c r="D492" s="3" t="s">
        <v>229</v>
      </c>
      <c r="E492" s="4" t="s">
        <v>185</v>
      </c>
      <c r="F492" s="5">
        <f t="shared" si="171"/>
        <v>567</v>
      </c>
      <c r="G492" s="6">
        <f t="shared" si="154"/>
        <v>391</v>
      </c>
      <c r="H492" s="7">
        <v>0</v>
      </c>
      <c r="I492" s="7">
        <v>0</v>
      </c>
      <c r="J492" s="7">
        <v>0</v>
      </c>
      <c r="K492" s="7">
        <v>0</v>
      </c>
      <c r="L492" s="9">
        <v>391</v>
      </c>
      <c r="M492" s="9">
        <v>0</v>
      </c>
      <c r="N492" s="9">
        <v>0</v>
      </c>
      <c r="O492" s="9">
        <v>0</v>
      </c>
      <c r="P492" s="9">
        <v>0</v>
      </c>
      <c r="Q492" s="6">
        <f t="shared" si="155"/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6">
        <f t="shared" si="156"/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6">
        <f t="shared" si="157"/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6">
        <f t="shared" si="158"/>
        <v>0</v>
      </c>
      <c r="BC492" s="9">
        <v>0</v>
      </c>
      <c r="BD492" s="9">
        <v>0</v>
      </c>
      <c r="BE492" s="9"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8">
        <f t="shared" si="159"/>
        <v>0</v>
      </c>
      <c r="BO492" s="9">
        <v>0</v>
      </c>
      <c r="BP492" s="9">
        <v>0</v>
      </c>
      <c r="BQ492" s="9">
        <v>0</v>
      </c>
      <c r="BR492" s="6">
        <f t="shared" si="169"/>
        <v>0</v>
      </c>
      <c r="BS492" s="9">
        <v>0</v>
      </c>
      <c r="BT492" s="9">
        <v>0</v>
      </c>
      <c r="BU492" s="9">
        <v>0</v>
      </c>
      <c r="BV492" s="6">
        <f t="shared" si="160"/>
        <v>0</v>
      </c>
      <c r="BW492" s="9">
        <v>0</v>
      </c>
      <c r="BX492" s="6">
        <f t="shared" si="161"/>
        <v>0</v>
      </c>
      <c r="BY492" s="9">
        <v>0</v>
      </c>
      <c r="BZ492" s="9">
        <v>0</v>
      </c>
      <c r="CA492" s="9">
        <v>0</v>
      </c>
      <c r="CB492" s="6">
        <f t="shared" si="162"/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6">
        <f t="shared" si="163"/>
        <v>0</v>
      </c>
      <c r="CJ492" s="9">
        <v>0</v>
      </c>
      <c r="CK492" s="6">
        <f t="shared" si="164"/>
        <v>25</v>
      </c>
      <c r="CL492" s="9">
        <v>0</v>
      </c>
      <c r="CM492" s="9">
        <v>25</v>
      </c>
      <c r="CN492" s="9">
        <v>0</v>
      </c>
      <c r="CO492" s="6">
        <f t="shared" si="165"/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6">
        <f t="shared" si="166"/>
        <v>0</v>
      </c>
      <c r="CV492" s="9">
        <v>0</v>
      </c>
      <c r="CW492" s="6">
        <f t="shared" si="170"/>
        <v>151</v>
      </c>
      <c r="CX492" s="9">
        <v>151</v>
      </c>
      <c r="CY492" s="6">
        <f t="shared" si="167"/>
        <v>0</v>
      </c>
      <c r="CZ492" s="9">
        <v>0</v>
      </c>
      <c r="DA492" s="9">
        <v>0</v>
      </c>
      <c r="DB492" s="9">
        <v>0</v>
      </c>
      <c r="DC492" s="6">
        <f t="shared" si="168"/>
        <v>0</v>
      </c>
      <c r="DD492" s="9">
        <v>0</v>
      </c>
      <c r="DE492" s="9">
        <v>0</v>
      </c>
      <c r="DF492" s="10">
        <f t="shared" si="153"/>
        <v>567</v>
      </c>
    </row>
    <row r="493" spans="1:110" ht="15" customHeight="1">
      <c r="A493" s="12">
        <v>492</v>
      </c>
      <c r="B493" s="13" t="s">
        <v>127</v>
      </c>
      <c r="C493" s="3" t="s">
        <v>230</v>
      </c>
      <c r="D493" s="3" t="s">
        <v>231</v>
      </c>
      <c r="E493" s="4" t="s">
        <v>185</v>
      </c>
      <c r="F493" s="5">
        <f t="shared" si="171"/>
        <v>0</v>
      </c>
      <c r="G493" s="6">
        <f t="shared" si="154"/>
        <v>0</v>
      </c>
      <c r="H493" s="7"/>
      <c r="I493" s="7"/>
      <c r="J493" s="7"/>
      <c r="K493" s="7"/>
      <c r="L493" s="9"/>
      <c r="M493" s="9"/>
      <c r="N493" s="9"/>
      <c r="O493" s="9"/>
      <c r="P493" s="9"/>
      <c r="Q493" s="6">
        <f t="shared" si="155"/>
        <v>0</v>
      </c>
      <c r="R493" s="9"/>
      <c r="S493" s="9"/>
      <c r="T493" s="9"/>
      <c r="U493" s="9"/>
      <c r="V493" s="9"/>
      <c r="W493" s="9"/>
      <c r="X493" s="6">
        <f t="shared" si="156"/>
        <v>0</v>
      </c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6">
        <f t="shared" si="157"/>
        <v>0</v>
      </c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6">
        <f t="shared" si="158"/>
        <v>0</v>
      </c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8">
        <f t="shared" si="159"/>
        <v>0</v>
      </c>
      <c r="BO493" s="9"/>
      <c r="BP493" s="9"/>
      <c r="BQ493" s="9"/>
      <c r="BR493" s="6">
        <f t="shared" si="169"/>
        <v>0</v>
      </c>
      <c r="BS493" s="9"/>
      <c r="BT493" s="9"/>
      <c r="BU493" s="9"/>
      <c r="BV493" s="6">
        <f t="shared" si="160"/>
        <v>0</v>
      </c>
      <c r="BW493" s="9"/>
      <c r="BX493" s="6">
        <f t="shared" si="161"/>
        <v>0</v>
      </c>
      <c r="BY493" s="9"/>
      <c r="BZ493" s="9"/>
      <c r="CA493" s="9"/>
      <c r="CB493" s="6">
        <f t="shared" si="162"/>
        <v>0</v>
      </c>
      <c r="CC493" s="9"/>
      <c r="CD493" s="9"/>
      <c r="CE493" s="9"/>
      <c r="CF493" s="9"/>
      <c r="CG493" s="9"/>
      <c r="CH493" s="9"/>
      <c r="CI493" s="6">
        <f t="shared" si="163"/>
        <v>0</v>
      </c>
      <c r="CJ493" s="9"/>
      <c r="CK493" s="6">
        <f t="shared" si="164"/>
        <v>0</v>
      </c>
      <c r="CL493" s="9"/>
      <c r="CM493" s="9"/>
      <c r="CN493" s="9"/>
      <c r="CO493" s="6">
        <f t="shared" si="165"/>
        <v>0</v>
      </c>
      <c r="CP493" s="9"/>
      <c r="CQ493" s="9"/>
      <c r="CR493" s="9"/>
      <c r="CS493" s="9"/>
      <c r="CT493" s="9"/>
      <c r="CU493" s="6">
        <f t="shared" si="166"/>
        <v>0</v>
      </c>
      <c r="CV493" s="9"/>
      <c r="CW493" s="6">
        <f t="shared" si="170"/>
        <v>0</v>
      </c>
      <c r="CX493" s="9"/>
      <c r="CY493" s="6">
        <f t="shared" si="167"/>
        <v>0</v>
      </c>
      <c r="CZ493" s="9"/>
      <c r="DA493" s="9"/>
      <c r="DB493" s="9"/>
      <c r="DC493" s="6">
        <f t="shared" si="168"/>
        <v>0</v>
      </c>
      <c r="DD493" s="9"/>
      <c r="DE493" s="9"/>
      <c r="DF493" s="10">
        <f t="shared" si="153"/>
        <v>0</v>
      </c>
    </row>
    <row r="494" spans="1:110" ht="15" customHeight="1">
      <c r="A494" s="12">
        <v>493</v>
      </c>
      <c r="B494" s="13" t="s">
        <v>113</v>
      </c>
      <c r="C494" s="3" t="s">
        <v>232</v>
      </c>
      <c r="D494" s="3" t="s">
        <v>233</v>
      </c>
      <c r="E494" s="4"/>
      <c r="F494" s="5">
        <f t="shared" si="171"/>
        <v>80</v>
      </c>
      <c r="G494" s="6">
        <f t="shared" si="154"/>
        <v>0</v>
      </c>
      <c r="H494" s="7"/>
      <c r="I494" s="7"/>
      <c r="J494" s="7"/>
      <c r="K494" s="7"/>
      <c r="L494" s="9"/>
      <c r="M494" s="9"/>
      <c r="N494" s="9"/>
      <c r="O494" s="9"/>
      <c r="P494" s="9"/>
      <c r="Q494" s="6">
        <f t="shared" si="155"/>
        <v>0</v>
      </c>
      <c r="R494" s="9"/>
      <c r="S494" s="9"/>
      <c r="T494" s="9"/>
      <c r="U494" s="9"/>
      <c r="V494" s="9"/>
      <c r="W494" s="9"/>
      <c r="X494" s="6">
        <f t="shared" si="156"/>
        <v>0</v>
      </c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6">
        <f t="shared" si="157"/>
        <v>0</v>
      </c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6">
        <f t="shared" si="158"/>
        <v>0</v>
      </c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8">
        <f t="shared" si="159"/>
        <v>0</v>
      </c>
      <c r="BO494" s="9"/>
      <c r="BP494" s="9"/>
      <c r="BQ494" s="9"/>
      <c r="BR494" s="6">
        <f t="shared" si="169"/>
        <v>0</v>
      </c>
      <c r="BS494" s="9"/>
      <c r="BT494" s="9"/>
      <c r="BU494" s="9"/>
      <c r="BV494" s="6">
        <f t="shared" si="160"/>
        <v>0</v>
      </c>
      <c r="BW494" s="9"/>
      <c r="BX494" s="6">
        <f t="shared" si="161"/>
        <v>0</v>
      </c>
      <c r="BY494" s="9"/>
      <c r="BZ494" s="9"/>
      <c r="CA494" s="9"/>
      <c r="CB494" s="6">
        <f t="shared" si="162"/>
        <v>80</v>
      </c>
      <c r="CC494" s="9"/>
      <c r="CD494" s="9"/>
      <c r="CE494" s="9"/>
      <c r="CF494" s="9"/>
      <c r="CG494" s="9">
        <v>80</v>
      </c>
      <c r="CH494" s="9"/>
      <c r="CI494" s="6">
        <f t="shared" si="163"/>
        <v>0</v>
      </c>
      <c r="CJ494" s="9"/>
      <c r="CK494" s="6">
        <f t="shared" si="164"/>
        <v>0</v>
      </c>
      <c r="CL494" s="9"/>
      <c r="CM494" s="9"/>
      <c r="CN494" s="9"/>
      <c r="CO494" s="6">
        <f t="shared" si="165"/>
        <v>0</v>
      </c>
      <c r="CP494" s="9"/>
      <c r="CQ494" s="9"/>
      <c r="CR494" s="9"/>
      <c r="CS494" s="9"/>
      <c r="CT494" s="9"/>
      <c r="CU494" s="6">
        <f t="shared" si="166"/>
        <v>0</v>
      </c>
      <c r="CV494" s="9"/>
      <c r="CW494" s="6">
        <f t="shared" si="170"/>
        <v>0</v>
      </c>
      <c r="CX494" s="9"/>
      <c r="CY494" s="6">
        <f t="shared" si="167"/>
        <v>0</v>
      </c>
      <c r="CZ494" s="9"/>
      <c r="DA494" s="9"/>
      <c r="DB494" s="9"/>
      <c r="DC494" s="6">
        <f t="shared" si="168"/>
        <v>0</v>
      </c>
      <c r="DD494" s="9"/>
      <c r="DE494" s="9"/>
      <c r="DF494" s="10">
        <f t="shared" si="153"/>
        <v>80</v>
      </c>
    </row>
    <row r="495" spans="1:110" ht="15" customHeight="1">
      <c r="A495" s="12">
        <v>494</v>
      </c>
      <c r="B495" s="13" t="s">
        <v>118</v>
      </c>
      <c r="C495" s="3" t="s">
        <v>232</v>
      </c>
      <c r="D495" s="3" t="s">
        <v>233</v>
      </c>
      <c r="E495" s="4"/>
      <c r="F495" s="5">
        <f t="shared" si="171"/>
        <v>0</v>
      </c>
      <c r="G495" s="6">
        <f t="shared" si="154"/>
        <v>0</v>
      </c>
      <c r="H495" s="7"/>
      <c r="I495" s="7"/>
      <c r="J495" s="7"/>
      <c r="K495" s="7"/>
      <c r="L495" s="9"/>
      <c r="M495" s="9"/>
      <c r="N495" s="9"/>
      <c r="O495" s="9"/>
      <c r="P495" s="9"/>
      <c r="Q495" s="6">
        <f t="shared" si="155"/>
        <v>0</v>
      </c>
      <c r="R495" s="9"/>
      <c r="S495" s="9"/>
      <c r="T495" s="9"/>
      <c r="U495" s="9"/>
      <c r="V495" s="9"/>
      <c r="W495" s="9"/>
      <c r="X495" s="6">
        <f t="shared" si="156"/>
        <v>0</v>
      </c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6">
        <f t="shared" si="157"/>
        <v>0</v>
      </c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6">
        <f t="shared" si="158"/>
        <v>0</v>
      </c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8">
        <f t="shared" si="159"/>
        <v>0</v>
      </c>
      <c r="BO495" s="9"/>
      <c r="BP495" s="9"/>
      <c r="BQ495" s="9"/>
      <c r="BR495" s="6">
        <f t="shared" si="169"/>
        <v>0</v>
      </c>
      <c r="BS495" s="9"/>
      <c r="BT495" s="9"/>
      <c r="BU495" s="9"/>
      <c r="BV495" s="6">
        <f t="shared" si="160"/>
        <v>0</v>
      </c>
      <c r="BW495" s="9"/>
      <c r="BX495" s="6">
        <f t="shared" si="161"/>
        <v>0</v>
      </c>
      <c r="BY495" s="9"/>
      <c r="BZ495" s="9"/>
      <c r="CA495" s="9"/>
      <c r="CB495" s="6">
        <f t="shared" si="162"/>
        <v>0</v>
      </c>
      <c r="CC495" s="9"/>
      <c r="CD495" s="9"/>
      <c r="CE495" s="9"/>
      <c r="CF495" s="9"/>
      <c r="CG495" s="9"/>
      <c r="CH495" s="9"/>
      <c r="CI495" s="6">
        <f t="shared" si="163"/>
        <v>0</v>
      </c>
      <c r="CJ495" s="9"/>
      <c r="CK495" s="6">
        <f t="shared" si="164"/>
        <v>0</v>
      </c>
      <c r="CL495" s="9"/>
      <c r="CM495" s="9"/>
      <c r="CN495" s="9"/>
      <c r="CO495" s="6">
        <f t="shared" si="165"/>
        <v>0</v>
      </c>
      <c r="CP495" s="9"/>
      <c r="CQ495" s="9"/>
      <c r="CR495" s="9"/>
      <c r="CS495" s="9"/>
      <c r="CT495" s="9"/>
      <c r="CU495" s="6">
        <f t="shared" si="166"/>
        <v>0</v>
      </c>
      <c r="CV495" s="9"/>
      <c r="CW495" s="6">
        <f t="shared" si="170"/>
        <v>0</v>
      </c>
      <c r="CX495" s="9"/>
      <c r="CY495" s="6">
        <f t="shared" si="167"/>
        <v>0</v>
      </c>
      <c r="CZ495" s="9"/>
      <c r="DA495" s="9"/>
      <c r="DB495" s="9"/>
      <c r="DC495" s="6">
        <f t="shared" si="168"/>
        <v>0</v>
      </c>
      <c r="DD495" s="9"/>
      <c r="DE495" s="9"/>
      <c r="DF495" s="10">
        <f t="shared" si="153"/>
        <v>0</v>
      </c>
    </row>
    <row r="496" spans="1:110" ht="15" customHeight="1">
      <c r="A496" s="12">
        <v>495</v>
      </c>
      <c r="B496" s="13" t="s">
        <v>123</v>
      </c>
      <c r="C496" s="3" t="s">
        <v>232</v>
      </c>
      <c r="D496" s="3" t="s">
        <v>233</v>
      </c>
      <c r="E496" s="4"/>
      <c r="F496" s="5">
        <f t="shared" si="171"/>
        <v>29</v>
      </c>
      <c r="G496" s="6">
        <f t="shared" si="154"/>
        <v>0</v>
      </c>
      <c r="H496" s="7"/>
      <c r="I496" s="7"/>
      <c r="J496" s="7"/>
      <c r="K496" s="7"/>
      <c r="L496" s="9"/>
      <c r="M496" s="9"/>
      <c r="N496" s="9"/>
      <c r="O496" s="9"/>
      <c r="P496" s="9"/>
      <c r="Q496" s="6">
        <f t="shared" si="155"/>
        <v>0</v>
      </c>
      <c r="R496" s="9"/>
      <c r="S496" s="9"/>
      <c r="T496" s="9"/>
      <c r="U496" s="9"/>
      <c r="V496" s="9"/>
      <c r="W496" s="9"/>
      <c r="X496" s="6">
        <f t="shared" si="156"/>
        <v>0</v>
      </c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6">
        <f t="shared" si="157"/>
        <v>0</v>
      </c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6">
        <f t="shared" si="158"/>
        <v>0</v>
      </c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8">
        <f t="shared" si="159"/>
        <v>0</v>
      </c>
      <c r="BO496" s="9"/>
      <c r="BP496" s="9"/>
      <c r="BQ496" s="9"/>
      <c r="BR496" s="6">
        <f t="shared" si="169"/>
        <v>0</v>
      </c>
      <c r="BS496" s="9"/>
      <c r="BT496" s="9"/>
      <c r="BU496" s="9"/>
      <c r="BV496" s="6">
        <f t="shared" si="160"/>
        <v>0</v>
      </c>
      <c r="BW496" s="9"/>
      <c r="BX496" s="6">
        <f t="shared" si="161"/>
        <v>0</v>
      </c>
      <c r="BY496" s="9"/>
      <c r="BZ496" s="9"/>
      <c r="CA496" s="9"/>
      <c r="CB496" s="6">
        <f t="shared" si="162"/>
        <v>29</v>
      </c>
      <c r="CC496" s="9"/>
      <c r="CD496" s="9"/>
      <c r="CE496" s="9"/>
      <c r="CF496" s="9"/>
      <c r="CG496" s="9">
        <v>29</v>
      </c>
      <c r="CH496" s="9"/>
      <c r="CI496" s="6">
        <f t="shared" si="163"/>
        <v>0</v>
      </c>
      <c r="CJ496" s="9"/>
      <c r="CK496" s="6">
        <f t="shared" si="164"/>
        <v>0</v>
      </c>
      <c r="CL496" s="9"/>
      <c r="CM496" s="9"/>
      <c r="CN496" s="9"/>
      <c r="CO496" s="6">
        <f t="shared" si="165"/>
        <v>0</v>
      </c>
      <c r="CP496" s="9"/>
      <c r="CQ496" s="9"/>
      <c r="CR496" s="9"/>
      <c r="CS496" s="9"/>
      <c r="CT496" s="9"/>
      <c r="CU496" s="6">
        <f t="shared" si="166"/>
        <v>0</v>
      </c>
      <c r="CV496" s="9"/>
      <c r="CW496" s="6">
        <f t="shared" si="170"/>
        <v>0</v>
      </c>
      <c r="CX496" s="9"/>
      <c r="CY496" s="6">
        <f t="shared" si="167"/>
        <v>0</v>
      </c>
      <c r="CZ496" s="9"/>
      <c r="DA496" s="9"/>
      <c r="DB496" s="9"/>
      <c r="DC496" s="6">
        <f t="shared" si="168"/>
        <v>0</v>
      </c>
      <c r="DD496" s="9"/>
      <c r="DE496" s="9"/>
      <c r="DF496" s="10">
        <f t="shared" si="153"/>
        <v>29</v>
      </c>
    </row>
    <row r="497" spans="1:110" ht="15" customHeight="1">
      <c r="A497" s="12">
        <v>496</v>
      </c>
      <c r="B497" s="13" t="s">
        <v>124</v>
      </c>
      <c r="C497" s="3" t="s">
        <v>232</v>
      </c>
      <c r="D497" s="3" t="s">
        <v>233</v>
      </c>
      <c r="E497" s="4"/>
      <c r="F497" s="5">
        <f t="shared" si="171"/>
        <v>0</v>
      </c>
      <c r="G497" s="6">
        <f t="shared" si="154"/>
        <v>0</v>
      </c>
      <c r="H497" s="7"/>
      <c r="I497" s="7"/>
      <c r="J497" s="7"/>
      <c r="K497" s="7"/>
      <c r="L497" s="9"/>
      <c r="M497" s="9"/>
      <c r="N497" s="9"/>
      <c r="O497" s="9"/>
      <c r="P497" s="9"/>
      <c r="Q497" s="6">
        <f t="shared" si="155"/>
        <v>0</v>
      </c>
      <c r="R497" s="9"/>
      <c r="S497" s="9"/>
      <c r="T497" s="9"/>
      <c r="U497" s="9"/>
      <c r="V497" s="9"/>
      <c r="W497" s="9"/>
      <c r="X497" s="6">
        <f t="shared" si="156"/>
        <v>0</v>
      </c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6">
        <f t="shared" si="157"/>
        <v>0</v>
      </c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6">
        <f t="shared" si="158"/>
        <v>0</v>
      </c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8">
        <f t="shared" si="159"/>
        <v>0</v>
      </c>
      <c r="BO497" s="9"/>
      <c r="BP497" s="9"/>
      <c r="BQ497" s="9"/>
      <c r="BR497" s="6">
        <f t="shared" si="169"/>
        <v>0</v>
      </c>
      <c r="BS497" s="9"/>
      <c r="BT497" s="9"/>
      <c r="BU497" s="9"/>
      <c r="BV497" s="6">
        <f t="shared" si="160"/>
        <v>0</v>
      </c>
      <c r="BW497" s="9"/>
      <c r="BX497" s="6">
        <f t="shared" si="161"/>
        <v>0</v>
      </c>
      <c r="BY497" s="9"/>
      <c r="BZ497" s="9"/>
      <c r="CA497" s="9"/>
      <c r="CB497" s="6">
        <f t="shared" si="162"/>
        <v>0</v>
      </c>
      <c r="CC497" s="9"/>
      <c r="CD497" s="9"/>
      <c r="CE497" s="9"/>
      <c r="CF497" s="9"/>
      <c r="CG497" s="9"/>
      <c r="CH497" s="9"/>
      <c r="CI497" s="6">
        <f t="shared" si="163"/>
        <v>0</v>
      </c>
      <c r="CJ497" s="9"/>
      <c r="CK497" s="6">
        <f t="shared" si="164"/>
        <v>0</v>
      </c>
      <c r="CL497" s="9"/>
      <c r="CM497" s="9"/>
      <c r="CN497" s="9"/>
      <c r="CO497" s="6">
        <f t="shared" si="165"/>
        <v>0</v>
      </c>
      <c r="CP497" s="9"/>
      <c r="CQ497" s="9"/>
      <c r="CR497" s="9"/>
      <c r="CS497" s="9"/>
      <c r="CT497" s="9"/>
      <c r="CU497" s="6">
        <f t="shared" si="166"/>
        <v>0</v>
      </c>
      <c r="CV497" s="9"/>
      <c r="CW497" s="6">
        <f t="shared" si="170"/>
        <v>0</v>
      </c>
      <c r="CX497" s="9"/>
      <c r="CY497" s="6">
        <f t="shared" si="167"/>
        <v>0</v>
      </c>
      <c r="CZ497" s="9"/>
      <c r="DA497" s="9"/>
      <c r="DB497" s="9"/>
      <c r="DC497" s="6">
        <f t="shared" si="168"/>
        <v>0</v>
      </c>
      <c r="DD497" s="9"/>
      <c r="DE497" s="9"/>
      <c r="DF497" s="10">
        <f t="shared" si="153"/>
        <v>0</v>
      </c>
    </row>
    <row r="498" spans="1:110" ht="15" customHeight="1">
      <c r="A498" s="12">
        <v>497</v>
      </c>
      <c r="B498" s="13" t="s">
        <v>125</v>
      </c>
      <c r="C498" s="3" t="s">
        <v>232</v>
      </c>
      <c r="D498" s="3" t="s">
        <v>233</v>
      </c>
      <c r="E498" s="4"/>
      <c r="F498" s="5">
        <f t="shared" si="171"/>
        <v>26</v>
      </c>
      <c r="G498" s="6">
        <f t="shared" si="154"/>
        <v>0</v>
      </c>
      <c r="H498" s="7"/>
      <c r="I498" s="7"/>
      <c r="J498" s="7"/>
      <c r="K498" s="7"/>
      <c r="L498" s="9"/>
      <c r="M498" s="9"/>
      <c r="N498" s="9"/>
      <c r="O498" s="9"/>
      <c r="P498" s="9"/>
      <c r="Q498" s="6">
        <f t="shared" si="155"/>
        <v>0</v>
      </c>
      <c r="R498" s="9"/>
      <c r="S498" s="9"/>
      <c r="T498" s="9"/>
      <c r="U498" s="9"/>
      <c r="V498" s="9"/>
      <c r="W498" s="9"/>
      <c r="X498" s="6">
        <f t="shared" si="156"/>
        <v>0</v>
      </c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6">
        <f t="shared" si="157"/>
        <v>0</v>
      </c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6">
        <f t="shared" si="158"/>
        <v>0</v>
      </c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8">
        <f t="shared" si="159"/>
        <v>0</v>
      </c>
      <c r="BO498" s="9"/>
      <c r="BP498" s="9"/>
      <c r="BQ498" s="9"/>
      <c r="BR498" s="6">
        <f t="shared" si="169"/>
        <v>0</v>
      </c>
      <c r="BS498" s="9"/>
      <c r="BT498" s="9"/>
      <c r="BU498" s="9"/>
      <c r="BV498" s="6">
        <f t="shared" si="160"/>
        <v>0</v>
      </c>
      <c r="BW498" s="9"/>
      <c r="BX498" s="6">
        <f t="shared" si="161"/>
        <v>0</v>
      </c>
      <c r="BY498" s="9"/>
      <c r="BZ498" s="9"/>
      <c r="CA498" s="9"/>
      <c r="CB498" s="6">
        <f t="shared" si="162"/>
        <v>26</v>
      </c>
      <c r="CC498" s="9"/>
      <c r="CD498" s="9"/>
      <c r="CE498" s="9"/>
      <c r="CF498" s="9"/>
      <c r="CG498" s="9">
        <v>26</v>
      </c>
      <c r="CH498" s="9"/>
      <c r="CI498" s="6">
        <f t="shared" si="163"/>
        <v>0</v>
      </c>
      <c r="CJ498" s="9"/>
      <c r="CK498" s="6">
        <f t="shared" si="164"/>
        <v>0</v>
      </c>
      <c r="CL498" s="9"/>
      <c r="CM498" s="9"/>
      <c r="CN498" s="9"/>
      <c r="CO498" s="6">
        <f t="shared" si="165"/>
        <v>0</v>
      </c>
      <c r="CP498" s="9"/>
      <c r="CQ498" s="9"/>
      <c r="CR498" s="9"/>
      <c r="CS498" s="9"/>
      <c r="CT498" s="9"/>
      <c r="CU498" s="6">
        <f t="shared" si="166"/>
        <v>0</v>
      </c>
      <c r="CV498" s="9"/>
      <c r="CW498" s="6">
        <f t="shared" si="170"/>
        <v>0</v>
      </c>
      <c r="CX498" s="9"/>
      <c r="CY498" s="6">
        <f t="shared" si="167"/>
        <v>0</v>
      </c>
      <c r="CZ498" s="9"/>
      <c r="DA498" s="9"/>
      <c r="DB498" s="9"/>
      <c r="DC498" s="6">
        <f t="shared" si="168"/>
        <v>0</v>
      </c>
      <c r="DD498" s="9"/>
      <c r="DE498" s="9"/>
      <c r="DF498" s="10">
        <f t="shared" si="153"/>
        <v>26</v>
      </c>
    </row>
    <row r="499" spans="1:110" ht="15" customHeight="1">
      <c r="A499" s="12">
        <v>498</v>
      </c>
      <c r="B499" s="13" t="s">
        <v>126</v>
      </c>
      <c r="C499" s="3" t="s">
        <v>232</v>
      </c>
      <c r="D499" s="3" t="s">
        <v>233</v>
      </c>
      <c r="E499" s="4"/>
      <c r="F499" s="5">
        <f t="shared" si="171"/>
        <v>0</v>
      </c>
      <c r="G499" s="6">
        <f t="shared" si="154"/>
        <v>0</v>
      </c>
      <c r="H499" s="7"/>
      <c r="I499" s="7"/>
      <c r="J499" s="7"/>
      <c r="K499" s="7"/>
      <c r="L499" s="9"/>
      <c r="M499" s="9"/>
      <c r="N499" s="9"/>
      <c r="O499" s="9"/>
      <c r="P499" s="9"/>
      <c r="Q499" s="6">
        <f t="shared" si="155"/>
        <v>0</v>
      </c>
      <c r="R499" s="9"/>
      <c r="S499" s="9"/>
      <c r="T499" s="9"/>
      <c r="U499" s="9"/>
      <c r="V499" s="9"/>
      <c r="W499" s="9"/>
      <c r="X499" s="6">
        <f t="shared" si="156"/>
        <v>0</v>
      </c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6">
        <f t="shared" si="157"/>
        <v>0</v>
      </c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6">
        <f t="shared" si="158"/>
        <v>0</v>
      </c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8">
        <f t="shared" si="159"/>
        <v>0</v>
      </c>
      <c r="BO499" s="9"/>
      <c r="BP499" s="9"/>
      <c r="BQ499" s="9"/>
      <c r="BR499" s="6">
        <f t="shared" si="169"/>
        <v>0</v>
      </c>
      <c r="BS499" s="9"/>
      <c r="BT499" s="9"/>
      <c r="BU499" s="9"/>
      <c r="BV499" s="6">
        <f t="shared" si="160"/>
        <v>0</v>
      </c>
      <c r="BW499" s="9"/>
      <c r="BX499" s="6">
        <f t="shared" si="161"/>
        <v>0</v>
      </c>
      <c r="BY499" s="9"/>
      <c r="BZ499" s="9"/>
      <c r="CA499" s="9"/>
      <c r="CB499" s="6">
        <f t="shared" si="162"/>
        <v>0</v>
      </c>
      <c r="CC499" s="9"/>
      <c r="CD499" s="9"/>
      <c r="CE499" s="9"/>
      <c r="CF499" s="9"/>
      <c r="CG499" s="9"/>
      <c r="CH499" s="9"/>
      <c r="CI499" s="6">
        <f t="shared" si="163"/>
        <v>0</v>
      </c>
      <c r="CJ499" s="9"/>
      <c r="CK499" s="6">
        <f t="shared" si="164"/>
        <v>0</v>
      </c>
      <c r="CL499" s="9"/>
      <c r="CM499" s="9"/>
      <c r="CN499" s="9"/>
      <c r="CO499" s="6">
        <f t="shared" si="165"/>
        <v>0</v>
      </c>
      <c r="CP499" s="9"/>
      <c r="CQ499" s="9"/>
      <c r="CR499" s="9"/>
      <c r="CS499" s="9"/>
      <c r="CT499" s="9"/>
      <c r="CU499" s="6">
        <f t="shared" si="166"/>
        <v>0</v>
      </c>
      <c r="CV499" s="9"/>
      <c r="CW499" s="6">
        <f t="shared" si="170"/>
        <v>0</v>
      </c>
      <c r="CX499" s="9"/>
      <c r="CY499" s="6">
        <f t="shared" si="167"/>
        <v>0</v>
      </c>
      <c r="CZ499" s="9"/>
      <c r="DA499" s="9"/>
      <c r="DB499" s="9"/>
      <c r="DC499" s="6">
        <f t="shared" si="168"/>
        <v>0</v>
      </c>
      <c r="DD499" s="9"/>
      <c r="DE499" s="9"/>
      <c r="DF499" s="10">
        <f t="shared" si="153"/>
        <v>0</v>
      </c>
    </row>
    <row r="500" spans="1:110" ht="15" customHeight="1">
      <c r="A500" s="12">
        <v>499</v>
      </c>
      <c r="B500" s="13" t="s">
        <v>127</v>
      </c>
      <c r="C500" s="3" t="s">
        <v>232</v>
      </c>
      <c r="D500" s="3" t="s">
        <v>233</v>
      </c>
      <c r="E500" s="4"/>
      <c r="F500" s="5">
        <f t="shared" si="171"/>
        <v>3227</v>
      </c>
      <c r="G500" s="6">
        <f t="shared" si="154"/>
        <v>0</v>
      </c>
      <c r="H500" s="7"/>
      <c r="I500" s="7"/>
      <c r="J500" s="7"/>
      <c r="K500" s="7"/>
      <c r="L500" s="9"/>
      <c r="M500" s="9"/>
      <c r="N500" s="9"/>
      <c r="O500" s="9"/>
      <c r="P500" s="9"/>
      <c r="Q500" s="6">
        <f t="shared" si="155"/>
        <v>3159</v>
      </c>
      <c r="R500" s="9"/>
      <c r="S500" s="9"/>
      <c r="T500" s="9"/>
      <c r="U500" s="9">
        <v>3159</v>
      </c>
      <c r="V500" s="9"/>
      <c r="W500" s="9"/>
      <c r="X500" s="6">
        <f t="shared" si="156"/>
        <v>0</v>
      </c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6">
        <f t="shared" si="157"/>
        <v>0</v>
      </c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6">
        <f t="shared" si="158"/>
        <v>0</v>
      </c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8">
        <f t="shared" si="159"/>
        <v>0</v>
      </c>
      <c r="BO500" s="9"/>
      <c r="BP500" s="9"/>
      <c r="BQ500" s="9"/>
      <c r="BR500" s="6">
        <f t="shared" si="169"/>
        <v>0</v>
      </c>
      <c r="BS500" s="9"/>
      <c r="BT500" s="9"/>
      <c r="BU500" s="9"/>
      <c r="BV500" s="6">
        <f t="shared" si="160"/>
        <v>0</v>
      </c>
      <c r="BW500" s="9"/>
      <c r="BX500" s="6">
        <f t="shared" si="161"/>
        <v>0</v>
      </c>
      <c r="BY500" s="9"/>
      <c r="BZ500" s="9"/>
      <c r="CA500" s="9"/>
      <c r="CB500" s="6">
        <f t="shared" si="162"/>
        <v>46</v>
      </c>
      <c r="CC500" s="9"/>
      <c r="CD500" s="9"/>
      <c r="CE500" s="9"/>
      <c r="CF500" s="9"/>
      <c r="CG500" s="9">
        <v>46</v>
      </c>
      <c r="CH500" s="9"/>
      <c r="CI500" s="6">
        <f t="shared" si="163"/>
        <v>0</v>
      </c>
      <c r="CJ500" s="9"/>
      <c r="CK500" s="6">
        <f t="shared" si="164"/>
        <v>0</v>
      </c>
      <c r="CL500" s="9"/>
      <c r="CM500" s="9"/>
      <c r="CN500" s="9"/>
      <c r="CO500" s="6">
        <f t="shared" si="165"/>
        <v>0</v>
      </c>
      <c r="CP500" s="9"/>
      <c r="CQ500" s="9"/>
      <c r="CR500" s="9"/>
      <c r="CS500" s="9"/>
      <c r="CT500" s="9"/>
      <c r="CU500" s="6">
        <f t="shared" si="166"/>
        <v>0</v>
      </c>
      <c r="CV500" s="9"/>
      <c r="CW500" s="6">
        <f t="shared" si="170"/>
        <v>22</v>
      </c>
      <c r="CX500" s="9">
        <v>22</v>
      </c>
      <c r="CY500" s="6">
        <f t="shared" si="167"/>
        <v>0</v>
      </c>
      <c r="CZ500" s="9"/>
      <c r="DA500" s="9"/>
      <c r="DB500" s="9"/>
      <c r="DC500" s="6">
        <f t="shared" si="168"/>
        <v>0</v>
      </c>
      <c r="DD500" s="9"/>
      <c r="DE500" s="9"/>
      <c r="DF500" s="10">
        <f t="shared" si="153"/>
        <v>3227</v>
      </c>
    </row>
    <row r="501" spans="1:110" ht="15" customHeight="1">
      <c r="A501" s="12">
        <v>500</v>
      </c>
      <c r="B501" s="13" t="s">
        <v>128</v>
      </c>
      <c r="C501" s="3" t="s">
        <v>232</v>
      </c>
      <c r="D501" s="3" t="s">
        <v>233</v>
      </c>
      <c r="E501" s="4"/>
      <c r="F501" s="5">
        <f t="shared" si="171"/>
        <v>0</v>
      </c>
      <c r="G501" s="6">
        <f t="shared" si="154"/>
        <v>0</v>
      </c>
      <c r="H501" s="7"/>
      <c r="I501" s="7"/>
      <c r="J501" s="7"/>
      <c r="K501" s="7"/>
      <c r="L501" s="9"/>
      <c r="M501" s="9"/>
      <c r="N501" s="9"/>
      <c r="O501" s="9"/>
      <c r="P501" s="9"/>
      <c r="Q501" s="6">
        <f t="shared" si="155"/>
        <v>0</v>
      </c>
      <c r="R501" s="9"/>
      <c r="S501" s="9"/>
      <c r="T501" s="9"/>
      <c r="U501" s="9"/>
      <c r="V501" s="9"/>
      <c r="W501" s="9"/>
      <c r="X501" s="6">
        <f t="shared" si="156"/>
        <v>0</v>
      </c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6">
        <f t="shared" si="157"/>
        <v>0</v>
      </c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6">
        <f t="shared" si="158"/>
        <v>0</v>
      </c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8">
        <f t="shared" si="159"/>
        <v>0</v>
      </c>
      <c r="BO501" s="9"/>
      <c r="BP501" s="9"/>
      <c r="BQ501" s="9"/>
      <c r="BR501" s="6">
        <f t="shared" si="169"/>
        <v>0</v>
      </c>
      <c r="BS501" s="9"/>
      <c r="BT501" s="9"/>
      <c r="BU501" s="9"/>
      <c r="BV501" s="6">
        <f t="shared" si="160"/>
        <v>0</v>
      </c>
      <c r="BW501" s="9"/>
      <c r="BX501" s="6">
        <f t="shared" si="161"/>
        <v>0</v>
      </c>
      <c r="BY501" s="9"/>
      <c r="BZ501" s="9"/>
      <c r="CA501" s="9"/>
      <c r="CB501" s="6">
        <f t="shared" si="162"/>
        <v>0</v>
      </c>
      <c r="CC501" s="9"/>
      <c r="CD501" s="9"/>
      <c r="CE501" s="9"/>
      <c r="CF501" s="9"/>
      <c r="CG501" s="9"/>
      <c r="CH501" s="9"/>
      <c r="CI501" s="6">
        <f t="shared" si="163"/>
        <v>0</v>
      </c>
      <c r="CJ501" s="9"/>
      <c r="CK501" s="6">
        <f t="shared" si="164"/>
        <v>0</v>
      </c>
      <c r="CL501" s="9"/>
      <c r="CM501" s="9"/>
      <c r="CN501" s="9"/>
      <c r="CO501" s="6">
        <f t="shared" si="165"/>
        <v>0</v>
      </c>
      <c r="CP501" s="9"/>
      <c r="CQ501" s="9"/>
      <c r="CR501" s="9"/>
      <c r="CS501" s="9"/>
      <c r="CT501" s="9"/>
      <c r="CU501" s="6">
        <f t="shared" si="166"/>
        <v>0</v>
      </c>
      <c r="CV501" s="9"/>
      <c r="CW501" s="6">
        <f t="shared" si="170"/>
        <v>0</v>
      </c>
      <c r="CX501" s="9"/>
      <c r="CY501" s="6">
        <f t="shared" si="167"/>
        <v>0</v>
      </c>
      <c r="CZ501" s="9"/>
      <c r="DA501" s="9"/>
      <c r="DB501" s="9"/>
      <c r="DC501" s="6">
        <f t="shared" si="168"/>
        <v>0</v>
      </c>
      <c r="DD501" s="9"/>
      <c r="DE501" s="9"/>
      <c r="DF501" s="10">
        <f t="shared" si="153"/>
        <v>0</v>
      </c>
    </row>
    <row r="502" spans="1:110" ht="15" customHeight="1">
      <c r="A502" s="12">
        <v>501</v>
      </c>
      <c r="B502" s="13" t="s">
        <v>129</v>
      </c>
      <c r="C502" s="3" t="s">
        <v>232</v>
      </c>
      <c r="D502" s="3" t="s">
        <v>233</v>
      </c>
      <c r="E502" s="4"/>
      <c r="F502" s="5">
        <f t="shared" si="171"/>
        <v>0</v>
      </c>
      <c r="G502" s="6">
        <f t="shared" si="154"/>
        <v>0</v>
      </c>
      <c r="H502" s="7"/>
      <c r="I502" s="7"/>
      <c r="J502" s="7"/>
      <c r="K502" s="7"/>
      <c r="L502" s="9"/>
      <c r="M502" s="9"/>
      <c r="N502" s="9"/>
      <c r="O502" s="9"/>
      <c r="P502" s="9"/>
      <c r="Q502" s="6">
        <f t="shared" si="155"/>
        <v>0</v>
      </c>
      <c r="R502" s="9"/>
      <c r="S502" s="9"/>
      <c r="T502" s="9"/>
      <c r="U502" s="9"/>
      <c r="V502" s="9"/>
      <c r="W502" s="9"/>
      <c r="X502" s="6">
        <f t="shared" si="156"/>
        <v>0</v>
      </c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6">
        <f t="shared" si="157"/>
        <v>0</v>
      </c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6">
        <f t="shared" si="158"/>
        <v>0</v>
      </c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8">
        <f t="shared" si="159"/>
        <v>0</v>
      </c>
      <c r="BO502" s="9"/>
      <c r="BP502" s="9"/>
      <c r="BQ502" s="9"/>
      <c r="BR502" s="6">
        <f t="shared" si="169"/>
        <v>0</v>
      </c>
      <c r="BS502" s="9"/>
      <c r="BT502" s="9"/>
      <c r="BU502" s="9"/>
      <c r="BV502" s="6">
        <f t="shared" si="160"/>
        <v>0</v>
      </c>
      <c r="BW502" s="9"/>
      <c r="BX502" s="6">
        <f t="shared" si="161"/>
        <v>0</v>
      </c>
      <c r="BY502" s="9"/>
      <c r="BZ502" s="9"/>
      <c r="CA502" s="9"/>
      <c r="CB502" s="6">
        <f t="shared" si="162"/>
        <v>0</v>
      </c>
      <c r="CC502" s="9"/>
      <c r="CD502" s="9"/>
      <c r="CE502" s="9"/>
      <c r="CF502" s="9"/>
      <c r="CG502" s="9"/>
      <c r="CH502" s="9"/>
      <c r="CI502" s="6">
        <f t="shared" si="163"/>
        <v>0</v>
      </c>
      <c r="CJ502" s="9"/>
      <c r="CK502" s="6">
        <f t="shared" si="164"/>
        <v>0</v>
      </c>
      <c r="CL502" s="9"/>
      <c r="CM502" s="9"/>
      <c r="CN502" s="9"/>
      <c r="CO502" s="6">
        <f t="shared" si="165"/>
        <v>0</v>
      </c>
      <c r="CP502" s="9"/>
      <c r="CQ502" s="9"/>
      <c r="CR502" s="9"/>
      <c r="CS502" s="9"/>
      <c r="CT502" s="9"/>
      <c r="CU502" s="6">
        <f t="shared" si="166"/>
        <v>0</v>
      </c>
      <c r="CV502" s="9"/>
      <c r="CW502" s="6">
        <f t="shared" si="170"/>
        <v>0</v>
      </c>
      <c r="CX502" s="9"/>
      <c r="CY502" s="6">
        <f t="shared" si="167"/>
        <v>0</v>
      </c>
      <c r="CZ502" s="9"/>
      <c r="DA502" s="9"/>
      <c r="DB502" s="9"/>
      <c r="DC502" s="6">
        <f t="shared" si="168"/>
        <v>0</v>
      </c>
      <c r="DD502" s="9"/>
      <c r="DE502" s="9"/>
      <c r="DF502" s="10">
        <f t="shared" si="153"/>
        <v>0</v>
      </c>
    </row>
    <row r="503" spans="1:110" ht="15" customHeight="1">
      <c r="A503" s="12">
        <v>502</v>
      </c>
      <c r="B503" s="13" t="s">
        <v>130</v>
      </c>
      <c r="C503" s="3" t="s">
        <v>232</v>
      </c>
      <c r="D503" s="3" t="s">
        <v>233</v>
      </c>
      <c r="E503" s="4"/>
      <c r="F503" s="5">
        <f t="shared" si="171"/>
        <v>27</v>
      </c>
      <c r="G503" s="6">
        <f t="shared" si="154"/>
        <v>0</v>
      </c>
      <c r="H503" s="7"/>
      <c r="I503" s="7"/>
      <c r="J503" s="7"/>
      <c r="K503" s="7"/>
      <c r="L503" s="9"/>
      <c r="M503" s="9"/>
      <c r="N503" s="9"/>
      <c r="O503" s="9"/>
      <c r="P503" s="9"/>
      <c r="Q503" s="6">
        <f t="shared" si="155"/>
        <v>0</v>
      </c>
      <c r="R503" s="9"/>
      <c r="S503" s="9"/>
      <c r="T503" s="9"/>
      <c r="U503" s="9"/>
      <c r="V503" s="9"/>
      <c r="W503" s="9"/>
      <c r="X503" s="6">
        <f t="shared" si="156"/>
        <v>0</v>
      </c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6">
        <f t="shared" si="157"/>
        <v>0</v>
      </c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6">
        <f t="shared" si="158"/>
        <v>0</v>
      </c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8">
        <f t="shared" si="159"/>
        <v>0</v>
      </c>
      <c r="BO503" s="9"/>
      <c r="BP503" s="9"/>
      <c r="BQ503" s="9"/>
      <c r="BR503" s="6">
        <f t="shared" si="169"/>
        <v>0</v>
      </c>
      <c r="BS503" s="9"/>
      <c r="BT503" s="9"/>
      <c r="BU503" s="9"/>
      <c r="BV503" s="6">
        <f t="shared" si="160"/>
        <v>0</v>
      </c>
      <c r="BW503" s="9"/>
      <c r="BX503" s="6">
        <f t="shared" si="161"/>
        <v>0</v>
      </c>
      <c r="BY503" s="9"/>
      <c r="BZ503" s="9"/>
      <c r="CA503" s="9"/>
      <c r="CB503" s="6">
        <f t="shared" si="162"/>
        <v>27</v>
      </c>
      <c r="CC503" s="9"/>
      <c r="CD503" s="9"/>
      <c r="CE503" s="9"/>
      <c r="CF503" s="9"/>
      <c r="CG503" s="9">
        <v>27</v>
      </c>
      <c r="CH503" s="9"/>
      <c r="CI503" s="6">
        <f t="shared" si="163"/>
        <v>0</v>
      </c>
      <c r="CJ503" s="9"/>
      <c r="CK503" s="6">
        <f t="shared" si="164"/>
        <v>0</v>
      </c>
      <c r="CL503" s="9"/>
      <c r="CM503" s="9"/>
      <c r="CN503" s="9"/>
      <c r="CO503" s="6">
        <f t="shared" si="165"/>
        <v>0</v>
      </c>
      <c r="CP503" s="9"/>
      <c r="CQ503" s="9"/>
      <c r="CR503" s="9"/>
      <c r="CS503" s="9"/>
      <c r="CT503" s="9"/>
      <c r="CU503" s="6">
        <f t="shared" si="166"/>
        <v>0</v>
      </c>
      <c r="CV503" s="9"/>
      <c r="CW503" s="6">
        <f t="shared" si="170"/>
        <v>0</v>
      </c>
      <c r="CX503" s="9"/>
      <c r="CY503" s="6">
        <f t="shared" si="167"/>
        <v>0</v>
      </c>
      <c r="CZ503" s="9"/>
      <c r="DA503" s="9"/>
      <c r="DB503" s="9"/>
      <c r="DC503" s="6">
        <f t="shared" si="168"/>
        <v>0</v>
      </c>
      <c r="DD503" s="9"/>
      <c r="DE503" s="9"/>
      <c r="DF503" s="10">
        <f t="shared" si="153"/>
        <v>27</v>
      </c>
    </row>
    <row r="504" spans="1:110" ht="15" customHeight="1">
      <c r="A504" s="12">
        <v>503</v>
      </c>
      <c r="B504" s="13" t="s">
        <v>131</v>
      </c>
      <c r="C504" s="3" t="s">
        <v>232</v>
      </c>
      <c r="D504" s="3" t="s">
        <v>233</v>
      </c>
      <c r="E504" s="4"/>
      <c r="F504" s="5">
        <f t="shared" si="171"/>
        <v>48</v>
      </c>
      <c r="G504" s="6">
        <f t="shared" si="154"/>
        <v>0</v>
      </c>
      <c r="H504" s="7"/>
      <c r="I504" s="7"/>
      <c r="J504" s="7"/>
      <c r="K504" s="7"/>
      <c r="L504" s="9"/>
      <c r="M504" s="9"/>
      <c r="N504" s="9"/>
      <c r="O504" s="9"/>
      <c r="P504" s="9"/>
      <c r="Q504" s="6">
        <f t="shared" si="155"/>
        <v>0</v>
      </c>
      <c r="R504" s="9"/>
      <c r="S504" s="9"/>
      <c r="T504" s="9"/>
      <c r="U504" s="9"/>
      <c r="V504" s="9"/>
      <c r="W504" s="9"/>
      <c r="X504" s="6">
        <f t="shared" si="156"/>
        <v>0</v>
      </c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6">
        <f t="shared" si="157"/>
        <v>0</v>
      </c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6">
        <f t="shared" si="158"/>
        <v>0</v>
      </c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8">
        <f t="shared" si="159"/>
        <v>0</v>
      </c>
      <c r="BO504" s="9"/>
      <c r="BP504" s="9"/>
      <c r="BQ504" s="9"/>
      <c r="BR504" s="6">
        <f t="shared" si="169"/>
        <v>0</v>
      </c>
      <c r="BS504" s="9"/>
      <c r="BT504" s="9"/>
      <c r="BU504" s="9"/>
      <c r="BV504" s="6">
        <f t="shared" si="160"/>
        <v>0</v>
      </c>
      <c r="BW504" s="9"/>
      <c r="BX504" s="6">
        <f t="shared" si="161"/>
        <v>0</v>
      </c>
      <c r="BY504" s="9"/>
      <c r="BZ504" s="9"/>
      <c r="CA504" s="9"/>
      <c r="CB504" s="6">
        <f t="shared" si="162"/>
        <v>48</v>
      </c>
      <c r="CC504" s="9"/>
      <c r="CD504" s="9"/>
      <c r="CE504" s="9"/>
      <c r="CF504" s="9"/>
      <c r="CG504" s="9">
        <v>48</v>
      </c>
      <c r="CH504" s="9"/>
      <c r="CI504" s="6">
        <f t="shared" si="163"/>
        <v>0</v>
      </c>
      <c r="CJ504" s="9"/>
      <c r="CK504" s="6">
        <f t="shared" si="164"/>
        <v>0</v>
      </c>
      <c r="CL504" s="9"/>
      <c r="CM504" s="9"/>
      <c r="CN504" s="9"/>
      <c r="CO504" s="6">
        <f t="shared" si="165"/>
        <v>0</v>
      </c>
      <c r="CP504" s="9"/>
      <c r="CQ504" s="9"/>
      <c r="CR504" s="9"/>
      <c r="CS504" s="9"/>
      <c r="CT504" s="9"/>
      <c r="CU504" s="6">
        <f t="shared" si="166"/>
        <v>0</v>
      </c>
      <c r="CV504" s="9"/>
      <c r="CW504" s="6">
        <f t="shared" si="170"/>
        <v>0</v>
      </c>
      <c r="CX504" s="9"/>
      <c r="CY504" s="6">
        <f t="shared" si="167"/>
        <v>0</v>
      </c>
      <c r="CZ504" s="9"/>
      <c r="DA504" s="9"/>
      <c r="DB504" s="9"/>
      <c r="DC504" s="6">
        <f t="shared" si="168"/>
        <v>0</v>
      </c>
      <c r="DD504" s="9"/>
      <c r="DE504" s="9"/>
      <c r="DF504" s="10">
        <f t="shared" si="153"/>
        <v>48</v>
      </c>
    </row>
    <row r="505" spans="1:110" ht="15" customHeight="1">
      <c r="A505" s="12">
        <v>504</v>
      </c>
      <c r="B505" s="13" t="s">
        <v>132</v>
      </c>
      <c r="C505" s="3" t="s">
        <v>232</v>
      </c>
      <c r="D505" s="3" t="s">
        <v>233</v>
      </c>
      <c r="E505" s="4"/>
      <c r="F505" s="5">
        <f t="shared" si="171"/>
        <v>0</v>
      </c>
      <c r="G505" s="6">
        <f t="shared" si="154"/>
        <v>0</v>
      </c>
      <c r="H505" s="7"/>
      <c r="I505" s="7"/>
      <c r="J505" s="7"/>
      <c r="K505" s="7"/>
      <c r="L505" s="9"/>
      <c r="M505" s="9"/>
      <c r="N505" s="9"/>
      <c r="O505" s="9"/>
      <c r="P505" s="9"/>
      <c r="Q505" s="6">
        <f t="shared" si="155"/>
        <v>0</v>
      </c>
      <c r="R505" s="9"/>
      <c r="S505" s="9"/>
      <c r="T505" s="9"/>
      <c r="U505" s="9"/>
      <c r="V505" s="9"/>
      <c r="W505" s="9"/>
      <c r="X505" s="6">
        <f t="shared" si="156"/>
        <v>0</v>
      </c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6">
        <f t="shared" si="157"/>
        <v>0</v>
      </c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6">
        <f t="shared" si="158"/>
        <v>0</v>
      </c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8">
        <f t="shared" si="159"/>
        <v>0</v>
      </c>
      <c r="BO505" s="9"/>
      <c r="BP505" s="9"/>
      <c r="BQ505" s="9"/>
      <c r="BR505" s="6">
        <f t="shared" si="169"/>
        <v>0</v>
      </c>
      <c r="BS505" s="9"/>
      <c r="BT505" s="9"/>
      <c r="BU505" s="9"/>
      <c r="BV505" s="6">
        <f t="shared" si="160"/>
        <v>0</v>
      </c>
      <c r="BW505" s="9"/>
      <c r="BX505" s="6">
        <f t="shared" si="161"/>
        <v>0</v>
      </c>
      <c r="BY505" s="9"/>
      <c r="BZ505" s="9"/>
      <c r="CA505" s="9"/>
      <c r="CB505" s="6">
        <f t="shared" si="162"/>
        <v>0</v>
      </c>
      <c r="CC505" s="9"/>
      <c r="CD505" s="9"/>
      <c r="CE505" s="9"/>
      <c r="CF505" s="9"/>
      <c r="CG505" s="9"/>
      <c r="CH505" s="9"/>
      <c r="CI505" s="6">
        <f t="shared" si="163"/>
        <v>0</v>
      </c>
      <c r="CJ505" s="9"/>
      <c r="CK505" s="6">
        <f t="shared" si="164"/>
        <v>0</v>
      </c>
      <c r="CL505" s="9"/>
      <c r="CM505" s="9"/>
      <c r="CN505" s="9"/>
      <c r="CO505" s="6">
        <f t="shared" si="165"/>
        <v>0</v>
      </c>
      <c r="CP505" s="9"/>
      <c r="CQ505" s="9"/>
      <c r="CR505" s="9"/>
      <c r="CS505" s="9"/>
      <c r="CT505" s="9"/>
      <c r="CU505" s="6">
        <f t="shared" si="166"/>
        <v>0</v>
      </c>
      <c r="CV505" s="9"/>
      <c r="CW505" s="6">
        <f t="shared" si="170"/>
        <v>0</v>
      </c>
      <c r="CX505" s="9"/>
      <c r="CY505" s="6">
        <f t="shared" si="167"/>
        <v>0</v>
      </c>
      <c r="CZ505" s="9"/>
      <c r="DA505" s="9"/>
      <c r="DB505" s="9"/>
      <c r="DC505" s="6">
        <f t="shared" si="168"/>
        <v>0</v>
      </c>
      <c r="DD505" s="9"/>
      <c r="DE505" s="9"/>
      <c r="DF505" s="10">
        <f t="shared" si="153"/>
        <v>0</v>
      </c>
    </row>
    <row r="506" spans="1:110" ht="15" customHeight="1">
      <c r="A506" s="12">
        <v>505</v>
      </c>
      <c r="B506" s="13" t="s">
        <v>133</v>
      </c>
      <c r="C506" s="3" t="s">
        <v>232</v>
      </c>
      <c r="D506" s="3" t="s">
        <v>233</v>
      </c>
      <c r="E506" s="4"/>
      <c r="F506" s="5">
        <f t="shared" si="171"/>
        <v>0</v>
      </c>
      <c r="G506" s="6">
        <f t="shared" si="154"/>
        <v>0</v>
      </c>
      <c r="H506" s="7"/>
      <c r="I506" s="7"/>
      <c r="J506" s="7"/>
      <c r="K506" s="7"/>
      <c r="L506" s="9"/>
      <c r="M506" s="9"/>
      <c r="N506" s="9"/>
      <c r="O506" s="9"/>
      <c r="P506" s="9"/>
      <c r="Q506" s="6">
        <f t="shared" si="155"/>
        <v>0</v>
      </c>
      <c r="R506" s="9"/>
      <c r="S506" s="9"/>
      <c r="T506" s="9"/>
      <c r="U506" s="9"/>
      <c r="V506" s="9"/>
      <c r="W506" s="9"/>
      <c r="X506" s="6">
        <f t="shared" si="156"/>
        <v>0</v>
      </c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6">
        <f t="shared" si="157"/>
        <v>0</v>
      </c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6">
        <f t="shared" si="158"/>
        <v>0</v>
      </c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8">
        <f t="shared" si="159"/>
        <v>0</v>
      </c>
      <c r="BO506" s="9"/>
      <c r="BP506" s="9"/>
      <c r="BQ506" s="9"/>
      <c r="BR506" s="6">
        <f t="shared" si="169"/>
        <v>0</v>
      </c>
      <c r="BS506" s="9"/>
      <c r="BT506" s="9"/>
      <c r="BU506" s="9"/>
      <c r="BV506" s="6">
        <f t="shared" si="160"/>
        <v>0</v>
      </c>
      <c r="BW506" s="9"/>
      <c r="BX506" s="6">
        <f t="shared" si="161"/>
        <v>0</v>
      </c>
      <c r="BY506" s="9"/>
      <c r="BZ506" s="9"/>
      <c r="CA506" s="9"/>
      <c r="CB506" s="6">
        <f t="shared" si="162"/>
        <v>0</v>
      </c>
      <c r="CC506" s="9"/>
      <c r="CD506" s="9"/>
      <c r="CE506" s="9"/>
      <c r="CF506" s="9"/>
      <c r="CG506" s="9"/>
      <c r="CH506" s="9"/>
      <c r="CI506" s="6">
        <f t="shared" si="163"/>
        <v>0</v>
      </c>
      <c r="CJ506" s="9"/>
      <c r="CK506" s="6">
        <f t="shared" si="164"/>
        <v>0</v>
      </c>
      <c r="CL506" s="9"/>
      <c r="CM506" s="9"/>
      <c r="CN506" s="9"/>
      <c r="CO506" s="6">
        <f t="shared" si="165"/>
        <v>0</v>
      </c>
      <c r="CP506" s="9"/>
      <c r="CQ506" s="9"/>
      <c r="CR506" s="9"/>
      <c r="CS506" s="9"/>
      <c r="CT506" s="9"/>
      <c r="CU506" s="6">
        <f t="shared" si="166"/>
        <v>0</v>
      </c>
      <c r="CV506" s="9"/>
      <c r="CW506" s="6">
        <f t="shared" si="170"/>
        <v>0</v>
      </c>
      <c r="CX506" s="9"/>
      <c r="CY506" s="6">
        <f t="shared" si="167"/>
        <v>0</v>
      </c>
      <c r="CZ506" s="9"/>
      <c r="DA506" s="9"/>
      <c r="DB506" s="9"/>
      <c r="DC506" s="6">
        <f t="shared" si="168"/>
        <v>0</v>
      </c>
      <c r="DD506" s="9"/>
      <c r="DE506" s="9"/>
      <c r="DF506" s="10">
        <f t="shared" si="153"/>
        <v>0</v>
      </c>
    </row>
    <row r="507" spans="1:110" ht="15" customHeight="1">
      <c r="A507" s="12">
        <v>506</v>
      </c>
      <c r="B507" s="13" t="s">
        <v>134</v>
      </c>
      <c r="C507" s="3" t="s">
        <v>232</v>
      </c>
      <c r="D507" s="3" t="s">
        <v>233</v>
      </c>
      <c r="E507" s="4"/>
      <c r="F507" s="5">
        <f t="shared" si="171"/>
        <v>0</v>
      </c>
      <c r="G507" s="6">
        <f t="shared" si="154"/>
        <v>0</v>
      </c>
      <c r="H507" s="7"/>
      <c r="I507" s="7"/>
      <c r="J507" s="7"/>
      <c r="K507" s="7"/>
      <c r="L507" s="9"/>
      <c r="M507" s="9"/>
      <c r="N507" s="9"/>
      <c r="O507" s="9"/>
      <c r="P507" s="9"/>
      <c r="Q507" s="6">
        <f t="shared" si="155"/>
        <v>0</v>
      </c>
      <c r="R507" s="9"/>
      <c r="S507" s="9"/>
      <c r="T507" s="9"/>
      <c r="U507" s="9"/>
      <c r="V507" s="9"/>
      <c r="W507" s="9"/>
      <c r="X507" s="6">
        <f t="shared" si="156"/>
        <v>0</v>
      </c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6">
        <f t="shared" si="157"/>
        <v>0</v>
      </c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6">
        <f t="shared" si="158"/>
        <v>0</v>
      </c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8">
        <f t="shared" si="159"/>
        <v>0</v>
      </c>
      <c r="BO507" s="9"/>
      <c r="BP507" s="9"/>
      <c r="BQ507" s="9"/>
      <c r="BR507" s="6">
        <f t="shared" si="169"/>
        <v>0</v>
      </c>
      <c r="BS507" s="9"/>
      <c r="BT507" s="9"/>
      <c r="BU507" s="9"/>
      <c r="BV507" s="6">
        <f t="shared" si="160"/>
        <v>0</v>
      </c>
      <c r="BW507" s="9"/>
      <c r="BX507" s="6">
        <f t="shared" si="161"/>
        <v>0</v>
      </c>
      <c r="BY507" s="9"/>
      <c r="BZ507" s="9"/>
      <c r="CA507" s="9"/>
      <c r="CB507" s="6">
        <f t="shared" si="162"/>
        <v>0</v>
      </c>
      <c r="CC507" s="9"/>
      <c r="CD507" s="9"/>
      <c r="CE507" s="9"/>
      <c r="CF507" s="9"/>
      <c r="CG507" s="9"/>
      <c r="CH507" s="9"/>
      <c r="CI507" s="6">
        <f t="shared" si="163"/>
        <v>0</v>
      </c>
      <c r="CJ507" s="9"/>
      <c r="CK507" s="6">
        <f t="shared" si="164"/>
        <v>0</v>
      </c>
      <c r="CL507" s="9"/>
      <c r="CM507" s="9"/>
      <c r="CN507" s="9"/>
      <c r="CO507" s="6">
        <f t="shared" si="165"/>
        <v>0</v>
      </c>
      <c r="CP507" s="9"/>
      <c r="CQ507" s="9"/>
      <c r="CR507" s="9"/>
      <c r="CS507" s="9"/>
      <c r="CT507" s="9"/>
      <c r="CU507" s="6">
        <f t="shared" si="166"/>
        <v>0</v>
      </c>
      <c r="CV507" s="9"/>
      <c r="CW507" s="6">
        <f t="shared" si="170"/>
        <v>0</v>
      </c>
      <c r="CX507" s="9"/>
      <c r="CY507" s="6">
        <f t="shared" si="167"/>
        <v>0</v>
      </c>
      <c r="CZ507" s="9"/>
      <c r="DA507" s="9"/>
      <c r="DB507" s="9"/>
      <c r="DC507" s="6">
        <f t="shared" si="168"/>
        <v>0</v>
      </c>
      <c r="DD507" s="9"/>
      <c r="DE507" s="9"/>
      <c r="DF507" s="10">
        <f t="shared" si="153"/>
        <v>0</v>
      </c>
    </row>
    <row r="508" spans="1:110" ht="15" customHeight="1">
      <c r="A508" s="12">
        <v>507</v>
      </c>
      <c r="B508" s="13" t="s">
        <v>135</v>
      </c>
      <c r="C508" s="3" t="s">
        <v>232</v>
      </c>
      <c r="D508" s="3" t="s">
        <v>233</v>
      </c>
      <c r="E508" s="4"/>
      <c r="F508" s="5">
        <f t="shared" si="171"/>
        <v>30</v>
      </c>
      <c r="G508" s="6">
        <f t="shared" si="154"/>
        <v>0</v>
      </c>
      <c r="H508" s="7"/>
      <c r="I508" s="7"/>
      <c r="J508" s="7"/>
      <c r="K508" s="7"/>
      <c r="L508" s="9"/>
      <c r="M508" s="9"/>
      <c r="N508" s="9"/>
      <c r="O508" s="9"/>
      <c r="P508" s="9"/>
      <c r="Q508" s="6">
        <f t="shared" si="155"/>
        <v>0</v>
      </c>
      <c r="R508" s="9"/>
      <c r="S508" s="9"/>
      <c r="T508" s="9"/>
      <c r="U508" s="9"/>
      <c r="V508" s="9"/>
      <c r="W508" s="9"/>
      <c r="X508" s="6">
        <f t="shared" si="156"/>
        <v>0</v>
      </c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6">
        <f t="shared" si="157"/>
        <v>0</v>
      </c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6">
        <f t="shared" si="158"/>
        <v>0</v>
      </c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8">
        <f t="shared" si="159"/>
        <v>0</v>
      </c>
      <c r="BO508" s="9"/>
      <c r="BP508" s="9"/>
      <c r="BQ508" s="9"/>
      <c r="BR508" s="6">
        <f t="shared" si="169"/>
        <v>0</v>
      </c>
      <c r="BS508" s="9"/>
      <c r="BT508" s="9"/>
      <c r="BU508" s="9"/>
      <c r="BV508" s="6">
        <f t="shared" si="160"/>
        <v>0</v>
      </c>
      <c r="BW508" s="9"/>
      <c r="BX508" s="6">
        <f t="shared" si="161"/>
        <v>0</v>
      </c>
      <c r="BY508" s="9"/>
      <c r="BZ508" s="9"/>
      <c r="CA508" s="9"/>
      <c r="CB508" s="6">
        <f t="shared" si="162"/>
        <v>30</v>
      </c>
      <c r="CC508" s="9"/>
      <c r="CD508" s="9"/>
      <c r="CE508" s="9"/>
      <c r="CF508" s="9"/>
      <c r="CG508" s="9">
        <v>30</v>
      </c>
      <c r="CH508" s="9"/>
      <c r="CI508" s="6">
        <f t="shared" si="163"/>
        <v>0</v>
      </c>
      <c r="CJ508" s="9"/>
      <c r="CK508" s="6">
        <f t="shared" si="164"/>
        <v>0</v>
      </c>
      <c r="CL508" s="9"/>
      <c r="CM508" s="9"/>
      <c r="CN508" s="9"/>
      <c r="CO508" s="6">
        <f t="shared" si="165"/>
        <v>0</v>
      </c>
      <c r="CP508" s="9"/>
      <c r="CQ508" s="9"/>
      <c r="CR508" s="9"/>
      <c r="CS508" s="9"/>
      <c r="CT508" s="9"/>
      <c r="CU508" s="6">
        <f t="shared" si="166"/>
        <v>0</v>
      </c>
      <c r="CV508" s="9"/>
      <c r="CW508" s="6">
        <f t="shared" si="170"/>
        <v>0</v>
      </c>
      <c r="CX508" s="9"/>
      <c r="CY508" s="6">
        <f t="shared" si="167"/>
        <v>0</v>
      </c>
      <c r="CZ508" s="9"/>
      <c r="DA508" s="9"/>
      <c r="DB508" s="9"/>
      <c r="DC508" s="6">
        <f t="shared" si="168"/>
        <v>0</v>
      </c>
      <c r="DD508" s="9"/>
      <c r="DE508" s="9"/>
      <c r="DF508" s="10">
        <f t="shared" si="153"/>
        <v>30</v>
      </c>
    </row>
    <row r="509" spans="1:110" ht="15" customHeight="1">
      <c r="A509" s="12">
        <v>508</v>
      </c>
      <c r="B509" s="13" t="s">
        <v>136</v>
      </c>
      <c r="C509" s="3" t="s">
        <v>232</v>
      </c>
      <c r="D509" s="3" t="s">
        <v>233</v>
      </c>
      <c r="E509" s="4"/>
      <c r="F509" s="5">
        <f t="shared" si="171"/>
        <v>0</v>
      </c>
      <c r="G509" s="6">
        <f t="shared" si="154"/>
        <v>0</v>
      </c>
      <c r="H509" s="7"/>
      <c r="I509" s="7"/>
      <c r="J509" s="7"/>
      <c r="K509" s="7"/>
      <c r="L509" s="9"/>
      <c r="M509" s="9"/>
      <c r="N509" s="9"/>
      <c r="O509" s="9"/>
      <c r="P509" s="9"/>
      <c r="Q509" s="6">
        <f t="shared" si="155"/>
        <v>0</v>
      </c>
      <c r="R509" s="9"/>
      <c r="S509" s="9"/>
      <c r="T509" s="9"/>
      <c r="U509" s="9"/>
      <c r="V509" s="9"/>
      <c r="W509" s="9"/>
      <c r="X509" s="6">
        <f t="shared" si="156"/>
        <v>0</v>
      </c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6">
        <f t="shared" si="157"/>
        <v>0</v>
      </c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6">
        <f t="shared" si="158"/>
        <v>0</v>
      </c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8">
        <f t="shared" si="159"/>
        <v>0</v>
      </c>
      <c r="BO509" s="9"/>
      <c r="BP509" s="9"/>
      <c r="BQ509" s="9"/>
      <c r="BR509" s="6">
        <f t="shared" si="169"/>
        <v>0</v>
      </c>
      <c r="BS509" s="9"/>
      <c r="BT509" s="9"/>
      <c r="BU509" s="9"/>
      <c r="BV509" s="6">
        <f t="shared" si="160"/>
        <v>0</v>
      </c>
      <c r="BW509" s="9"/>
      <c r="BX509" s="6">
        <f t="shared" si="161"/>
        <v>0</v>
      </c>
      <c r="BY509" s="9"/>
      <c r="BZ509" s="9"/>
      <c r="CA509" s="9"/>
      <c r="CB509" s="6">
        <f t="shared" si="162"/>
        <v>0</v>
      </c>
      <c r="CC509" s="9"/>
      <c r="CD509" s="9"/>
      <c r="CE509" s="9"/>
      <c r="CF509" s="9"/>
      <c r="CG509" s="9"/>
      <c r="CH509" s="9"/>
      <c r="CI509" s="6">
        <f t="shared" si="163"/>
        <v>0</v>
      </c>
      <c r="CJ509" s="9"/>
      <c r="CK509" s="6">
        <f t="shared" si="164"/>
        <v>0</v>
      </c>
      <c r="CL509" s="9"/>
      <c r="CM509" s="9"/>
      <c r="CN509" s="9"/>
      <c r="CO509" s="6">
        <f t="shared" si="165"/>
        <v>0</v>
      </c>
      <c r="CP509" s="9"/>
      <c r="CQ509" s="9"/>
      <c r="CR509" s="9"/>
      <c r="CS509" s="9"/>
      <c r="CT509" s="9"/>
      <c r="CU509" s="6">
        <f t="shared" si="166"/>
        <v>0</v>
      </c>
      <c r="CV509" s="9"/>
      <c r="CW509" s="6">
        <f t="shared" si="170"/>
        <v>0</v>
      </c>
      <c r="CX509" s="9"/>
      <c r="CY509" s="6">
        <f t="shared" si="167"/>
        <v>0</v>
      </c>
      <c r="CZ509" s="9"/>
      <c r="DA509" s="9"/>
      <c r="DB509" s="9"/>
      <c r="DC509" s="6">
        <f t="shared" si="168"/>
        <v>0</v>
      </c>
      <c r="DD509" s="9"/>
      <c r="DE509" s="9"/>
      <c r="DF509" s="10">
        <f t="shared" si="153"/>
        <v>0</v>
      </c>
    </row>
    <row r="510" spans="1:110" ht="15" customHeight="1">
      <c r="A510" s="12">
        <v>509</v>
      </c>
      <c r="B510" s="13" t="s">
        <v>113</v>
      </c>
      <c r="C510" s="3" t="s">
        <v>234</v>
      </c>
      <c r="D510" s="3" t="s">
        <v>235</v>
      </c>
      <c r="E510" s="4" t="s">
        <v>185</v>
      </c>
      <c r="F510" s="5">
        <f t="shared" si="171"/>
        <v>0</v>
      </c>
      <c r="G510" s="6">
        <f t="shared" si="154"/>
        <v>0</v>
      </c>
      <c r="H510" s="7"/>
      <c r="I510" s="7"/>
      <c r="J510" s="7"/>
      <c r="K510" s="7"/>
      <c r="L510" s="9"/>
      <c r="M510" s="9"/>
      <c r="N510" s="9"/>
      <c r="O510" s="9"/>
      <c r="P510" s="9">
        <f>SUM(Q510:V510)</f>
        <v>0</v>
      </c>
      <c r="Q510" s="6">
        <f t="shared" si="155"/>
        <v>0</v>
      </c>
      <c r="R510" s="9"/>
      <c r="S510" s="9"/>
      <c r="T510" s="9"/>
      <c r="U510" s="9"/>
      <c r="V510" s="9"/>
      <c r="W510" s="9">
        <f>SUM(X510:AN510)</f>
        <v>0</v>
      </c>
      <c r="X510" s="6">
        <f t="shared" si="156"/>
        <v>0</v>
      </c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>
        <f>SUM(AP510:AZ510)</f>
        <v>0</v>
      </c>
      <c r="AP510" s="6">
        <f t="shared" si="157"/>
        <v>0</v>
      </c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>
        <f>SUM(BB510:BL510)</f>
        <v>0</v>
      </c>
      <c r="BB510" s="6">
        <f t="shared" si="158"/>
        <v>0</v>
      </c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>
        <f>SUM(BN510:BP510)</f>
        <v>0</v>
      </c>
      <c r="BN510" s="8">
        <f t="shared" si="159"/>
        <v>0</v>
      </c>
      <c r="BO510" s="9"/>
      <c r="BP510" s="9"/>
      <c r="BQ510" s="9">
        <f>SUM(BR510:BT510)</f>
        <v>0</v>
      </c>
      <c r="BR510" s="6">
        <f t="shared" si="169"/>
        <v>0</v>
      </c>
      <c r="BS510" s="9"/>
      <c r="BT510" s="9"/>
      <c r="BU510" s="9">
        <f>BV510</f>
        <v>0</v>
      </c>
      <c r="BV510" s="6">
        <f t="shared" si="160"/>
        <v>0</v>
      </c>
      <c r="BW510" s="9">
        <f>SUM(BX510:BZ510)</f>
        <v>0</v>
      </c>
      <c r="BX510" s="6">
        <f t="shared" si="161"/>
        <v>0</v>
      </c>
      <c r="BY510" s="9"/>
      <c r="BZ510" s="9"/>
      <c r="CA510" s="9">
        <f>SUM(CB510:CG510)</f>
        <v>0</v>
      </c>
      <c r="CB510" s="6">
        <f t="shared" si="162"/>
        <v>0</v>
      </c>
      <c r="CC510" s="9"/>
      <c r="CD510" s="9"/>
      <c r="CE510" s="9"/>
      <c r="CF510" s="9"/>
      <c r="CG510" s="9"/>
      <c r="CH510" s="9">
        <f>CI510</f>
        <v>0</v>
      </c>
      <c r="CI510" s="6">
        <f t="shared" si="163"/>
        <v>0</v>
      </c>
      <c r="CJ510" s="9">
        <f>SUM(CK510:CM510)</f>
        <v>0</v>
      </c>
      <c r="CK510" s="6">
        <f t="shared" si="164"/>
        <v>0</v>
      </c>
      <c r="CL510" s="9"/>
      <c r="CM510" s="9"/>
      <c r="CN510" s="9">
        <f>SUM(CO510:CS510)</f>
        <v>0</v>
      </c>
      <c r="CO510" s="6">
        <f t="shared" si="165"/>
        <v>0</v>
      </c>
      <c r="CP510" s="9"/>
      <c r="CQ510" s="9"/>
      <c r="CR510" s="9"/>
      <c r="CS510" s="9"/>
      <c r="CT510" s="9">
        <f>CU510</f>
        <v>0</v>
      </c>
      <c r="CU510" s="6">
        <f t="shared" si="166"/>
        <v>0</v>
      </c>
      <c r="CV510" s="9">
        <f>CW510</f>
        <v>0</v>
      </c>
      <c r="CW510" s="6">
        <f t="shared" si="170"/>
        <v>0</v>
      </c>
      <c r="CX510" s="9">
        <f>SUM(CY510:DA510)</f>
        <v>0</v>
      </c>
      <c r="CY510" s="6">
        <f t="shared" si="167"/>
        <v>0</v>
      </c>
      <c r="CZ510" s="9"/>
      <c r="DA510" s="9"/>
      <c r="DB510" s="9">
        <f>SUM(DC510:DD510)</f>
        <v>0</v>
      </c>
      <c r="DC510" s="6">
        <f t="shared" si="168"/>
        <v>0</v>
      </c>
      <c r="DD510" s="9"/>
      <c r="DE510" s="9"/>
      <c r="DF510" s="10">
        <f t="shared" si="153"/>
        <v>0</v>
      </c>
    </row>
    <row r="511" spans="1:110" ht="15" customHeight="1">
      <c r="A511" s="12">
        <v>510</v>
      </c>
      <c r="B511" s="13" t="s">
        <v>118</v>
      </c>
      <c r="C511" s="3" t="s">
        <v>234</v>
      </c>
      <c r="D511" s="3" t="s">
        <v>235</v>
      </c>
      <c r="E511" s="4"/>
      <c r="F511" s="5">
        <f t="shared" si="171"/>
        <v>0</v>
      </c>
      <c r="G511" s="6">
        <f t="shared" si="154"/>
        <v>0</v>
      </c>
      <c r="H511" s="7"/>
      <c r="I511" s="7"/>
      <c r="J511" s="7"/>
      <c r="K511" s="7"/>
      <c r="L511" s="9"/>
      <c r="M511" s="9"/>
      <c r="N511" s="9"/>
      <c r="O511" s="9"/>
      <c r="P511" s="9">
        <f t="shared" ref="P511:Q526" si="172">SUM(Q511:V511)</f>
        <v>0</v>
      </c>
      <c r="Q511" s="6">
        <f t="shared" si="155"/>
        <v>0</v>
      </c>
      <c r="R511" s="9"/>
      <c r="S511" s="9"/>
      <c r="T511" s="9"/>
      <c r="U511" s="9"/>
      <c r="V511" s="9"/>
      <c r="W511" s="9">
        <f t="shared" ref="W511:X526" si="173">SUM(X511:AN511)</f>
        <v>0</v>
      </c>
      <c r="X511" s="6">
        <f t="shared" si="156"/>
        <v>0</v>
      </c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>
        <f t="shared" ref="AO511:AP526" si="174">SUM(AP511:AZ511)</f>
        <v>0</v>
      </c>
      <c r="AP511" s="6">
        <f t="shared" si="157"/>
        <v>0</v>
      </c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>
        <f t="shared" ref="BA511:BB526" si="175">SUM(BB511:BL511)</f>
        <v>0</v>
      </c>
      <c r="BB511" s="6">
        <f t="shared" si="158"/>
        <v>0</v>
      </c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>
        <f t="shared" ref="BM511:BN526" si="176">SUM(BN511:BP511)</f>
        <v>0</v>
      </c>
      <c r="BN511" s="8">
        <f t="shared" si="159"/>
        <v>0</v>
      </c>
      <c r="BO511" s="9"/>
      <c r="BP511" s="9"/>
      <c r="BQ511" s="9">
        <f t="shared" ref="BQ511:BR526" si="177">SUM(BR511:BT511)</f>
        <v>0</v>
      </c>
      <c r="BR511" s="6">
        <f t="shared" si="169"/>
        <v>0</v>
      </c>
      <c r="BS511" s="9"/>
      <c r="BT511" s="9"/>
      <c r="BU511" s="9">
        <f t="shared" ref="BU511:BV526" si="178">BV511</f>
        <v>0</v>
      </c>
      <c r="BV511" s="6">
        <f t="shared" si="160"/>
        <v>0</v>
      </c>
      <c r="BW511" s="9">
        <f t="shared" ref="BW511:BX526" si="179">SUM(BX511:BZ511)</f>
        <v>0</v>
      </c>
      <c r="BX511" s="6">
        <f t="shared" si="161"/>
        <v>0</v>
      </c>
      <c r="BY511" s="9"/>
      <c r="BZ511" s="9"/>
      <c r="CA511" s="9">
        <f t="shared" ref="CA511:CB526" si="180">SUM(CB511:CG511)</f>
        <v>0</v>
      </c>
      <c r="CB511" s="6">
        <f t="shared" si="162"/>
        <v>0</v>
      </c>
      <c r="CC511" s="9"/>
      <c r="CD511" s="9"/>
      <c r="CE511" s="9"/>
      <c r="CF511" s="9"/>
      <c r="CG511" s="9"/>
      <c r="CH511" s="9">
        <f t="shared" ref="CH511:CI526" si="181">CI511</f>
        <v>0</v>
      </c>
      <c r="CI511" s="6">
        <f t="shared" si="163"/>
        <v>0</v>
      </c>
      <c r="CJ511" s="9">
        <f t="shared" ref="CJ511:CK526" si="182">SUM(CK511:CM511)</f>
        <v>0</v>
      </c>
      <c r="CK511" s="6">
        <f t="shared" si="164"/>
        <v>0</v>
      </c>
      <c r="CL511" s="9"/>
      <c r="CM511" s="9"/>
      <c r="CN511" s="9">
        <f t="shared" ref="CN511:CO526" si="183">SUM(CO511:CS511)</f>
        <v>0</v>
      </c>
      <c r="CO511" s="6">
        <f t="shared" si="165"/>
        <v>0</v>
      </c>
      <c r="CP511" s="9"/>
      <c r="CQ511" s="9"/>
      <c r="CR511" s="9"/>
      <c r="CS511" s="9"/>
      <c r="CT511" s="9">
        <f t="shared" ref="CT511:CW526" si="184">CU511</f>
        <v>0</v>
      </c>
      <c r="CU511" s="6">
        <f t="shared" si="166"/>
        <v>0</v>
      </c>
      <c r="CV511" s="9">
        <f t="shared" si="166"/>
        <v>0</v>
      </c>
      <c r="CW511" s="6">
        <f t="shared" si="170"/>
        <v>0</v>
      </c>
      <c r="CX511" s="9">
        <f t="shared" ref="CX511:CY526" si="185">SUM(CY511:DA511)</f>
        <v>0</v>
      </c>
      <c r="CY511" s="6">
        <f t="shared" si="167"/>
        <v>0</v>
      </c>
      <c r="CZ511" s="9"/>
      <c r="DA511" s="9"/>
      <c r="DB511" s="9">
        <f t="shared" ref="DB511:DC526" si="186">SUM(DC511:DD511)</f>
        <v>0</v>
      </c>
      <c r="DC511" s="6">
        <f t="shared" si="168"/>
        <v>0</v>
      </c>
      <c r="DD511" s="9"/>
      <c r="DE511" s="9"/>
      <c r="DF511" s="10">
        <f t="shared" si="153"/>
        <v>0</v>
      </c>
    </row>
    <row r="512" spans="1:110" ht="15" customHeight="1">
      <c r="A512" s="12">
        <v>511</v>
      </c>
      <c r="B512" s="13" t="s">
        <v>123</v>
      </c>
      <c r="C512" s="3" t="s">
        <v>234</v>
      </c>
      <c r="D512" s="3" t="s">
        <v>235</v>
      </c>
      <c r="E512" s="4"/>
      <c r="F512" s="5">
        <f t="shared" si="171"/>
        <v>0</v>
      </c>
      <c r="G512" s="6">
        <f t="shared" si="154"/>
        <v>0</v>
      </c>
      <c r="H512" s="7"/>
      <c r="I512" s="7"/>
      <c r="J512" s="7"/>
      <c r="K512" s="7"/>
      <c r="L512" s="9"/>
      <c r="M512" s="9"/>
      <c r="N512" s="9"/>
      <c r="O512" s="9"/>
      <c r="P512" s="9">
        <f t="shared" si="172"/>
        <v>0</v>
      </c>
      <c r="Q512" s="6">
        <f t="shared" si="155"/>
        <v>0</v>
      </c>
      <c r="R512" s="9"/>
      <c r="S512" s="9"/>
      <c r="T512" s="9"/>
      <c r="U512" s="9"/>
      <c r="V512" s="9"/>
      <c r="W512" s="9">
        <f t="shared" si="173"/>
        <v>0</v>
      </c>
      <c r="X512" s="6">
        <f t="shared" si="156"/>
        <v>0</v>
      </c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>
        <f t="shared" si="174"/>
        <v>0</v>
      </c>
      <c r="AP512" s="6">
        <f t="shared" si="157"/>
        <v>0</v>
      </c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>
        <f t="shared" si="175"/>
        <v>0</v>
      </c>
      <c r="BB512" s="6">
        <f t="shared" si="158"/>
        <v>0</v>
      </c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>
        <f t="shared" si="176"/>
        <v>0</v>
      </c>
      <c r="BN512" s="8">
        <f t="shared" si="159"/>
        <v>0</v>
      </c>
      <c r="BO512" s="9"/>
      <c r="BP512" s="9"/>
      <c r="BQ512" s="9">
        <f t="shared" si="177"/>
        <v>0</v>
      </c>
      <c r="BR512" s="6">
        <f t="shared" si="169"/>
        <v>0</v>
      </c>
      <c r="BS512" s="9"/>
      <c r="BT512" s="9"/>
      <c r="BU512" s="9">
        <f t="shared" si="178"/>
        <v>0</v>
      </c>
      <c r="BV512" s="6">
        <f t="shared" si="160"/>
        <v>0</v>
      </c>
      <c r="BW512" s="9">
        <f t="shared" si="179"/>
        <v>0</v>
      </c>
      <c r="BX512" s="6">
        <f t="shared" si="161"/>
        <v>0</v>
      </c>
      <c r="BY512" s="9"/>
      <c r="BZ512" s="9"/>
      <c r="CA512" s="9">
        <f t="shared" si="180"/>
        <v>0</v>
      </c>
      <c r="CB512" s="6">
        <f t="shared" si="162"/>
        <v>0</v>
      </c>
      <c r="CC512" s="9"/>
      <c r="CD512" s="9"/>
      <c r="CE512" s="9"/>
      <c r="CF512" s="9"/>
      <c r="CG512" s="9"/>
      <c r="CH512" s="9">
        <f t="shared" si="181"/>
        <v>0</v>
      </c>
      <c r="CI512" s="6">
        <f t="shared" si="163"/>
        <v>0</v>
      </c>
      <c r="CJ512" s="9">
        <f t="shared" si="182"/>
        <v>0</v>
      </c>
      <c r="CK512" s="6">
        <f t="shared" si="164"/>
        <v>0</v>
      </c>
      <c r="CL512" s="9"/>
      <c r="CM512" s="9"/>
      <c r="CN512" s="9">
        <f t="shared" si="183"/>
        <v>0</v>
      </c>
      <c r="CO512" s="6">
        <f t="shared" si="165"/>
        <v>0</v>
      </c>
      <c r="CP512" s="9"/>
      <c r="CQ512" s="9"/>
      <c r="CR512" s="9"/>
      <c r="CS512" s="9"/>
      <c r="CT512" s="9">
        <f t="shared" si="184"/>
        <v>0</v>
      </c>
      <c r="CU512" s="6">
        <f t="shared" si="166"/>
        <v>0</v>
      </c>
      <c r="CV512" s="9">
        <f t="shared" si="166"/>
        <v>0</v>
      </c>
      <c r="CW512" s="6">
        <f t="shared" si="170"/>
        <v>0</v>
      </c>
      <c r="CX512" s="9">
        <f t="shared" si="185"/>
        <v>0</v>
      </c>
      <c r="CY512" s="6">
        <f t="shared" si="167"/>
        <v>0</v>
      </c>
      <c r="CZ512" s="9"/>
      <c r="DA512" s="9"/>
      <c r="DB512" s="9">
        <f t="shared" si="186"/>
        <v>0</v>
      </c>
      <c r="DC512" s="6">
        <f t="shared" si="168"/>
        <v>0</v>
      </c>
      <c r="DD512" s="9"/>
      <c r="DE512" s="9"/>
      <c r="DF512" s="10">
        <f t="shared" si="153"/>
        <v>0</v>
      </c>
    </row>
    <row r="513" spans="1:110" ht="15" customHeight="1">
      <c r="A513" s="12">
        <v>512</v>
      </c>
      <c r="B513" s="13" t="s">
        <v>124</v>
      </c>
      <c r="C513" s="3" t="s">
        <v>234</v>
      </c>
      <c r="D513" s="3" t="s">
        <v>235</v>
      </c>
      <c r="E513" s="4"/>
      <c r="F513" s="5">
        <f t="shared" si="171"/>
        <v>0</v>
      </c>
      <c r="G513" s="6">
        <f t="shared" si="154"/>
        <v>0</v>
      </c>
      <c r="H513" s="7"/>
      <c r="I513" s="7"/>
      <c r="J513" s="7"/>
      <c r="K513" s="7"/>
      <c r="L513" s="9"/>
      <c r="M513" s="9"/>
      <c r="N513" s="9"/>
      <c r="O513" s="9"/>
      <c r="P513" s="9">
        <f t="shared" si="172"/>
        <v>0</v>
      </c>
      <c r="Q513" s="6">
        <f t="shared" si="155"/>
        <v>0</v>
      </c>
      <c r="R513" s="9"/>
      <c r="S513" s="9"/>
      <c r="T513" s="9"/>
      <c r="U513" s="9"/>
      <c r="V513" s="9"/>
      <c r="W513" s="9">
        <f t="shared" si="173"/>
        <v>0</v>
      </c>
      <c r="X513" s="6">
        <f t="shared" si="156"/>
        <v>0</v>
      </c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>
        <f t="shared" si="174"/>
        <v>0</v>
      </c>
      <c r="AP513" s="6">
        <f t="shared" si="157"/>
        <v>0</v>
      </c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>
        <f t="shared" si="175"/>
        <v>0</v>
      </c>
      <c r="BB513" s="6">
        <f t="shared" si="158"/>
        <v>0</v>
      </c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>
        <f t="shared" si="176"/>
        <v>0</v>
      </c>
      <c r="BN513" s="8">
        <f t="shared" si="159"/>
        <v>0</v>
      </c>
      <c r="BO513" s="9"/>
      <c r="BP513" s="9"/>
      <c r="BQ513" s="9">
        <f t="shared" si="177"/>
        <v>0</v>
      </c>
      <c r="BR513" s="6">
        <f t="shared" si="169"/>
        <v>0</v>
      </c>
      <c r="BS513" s="9"/>
      <c r="BT513" s="9"/>
      <c r="BU513" s="9">
        <f t="shared" si="178"/>
        <v>0</v>
      </c>
      <c r="BV513" s="6">
        <f t="shared" si="160"/>
        <v>0</v>
      </c>
      <c r="BW513" s="9">
        <f t="shared" si="179"/>
        <v>0</v>
      </c>
      <c r="BX513" s="6">
        <f t="shared" si="161"/>
        <v>0</v>
      </c>
      <c r="BY513" s="9"/>
      <c r="BZ513" s="9"/>
      <c r="CA513" s="9">
        <f t="shared" si="180"/>
        <v>0</v>
      </c>
      <c r="CB513" s="6">
        <f t="shared" si="162"/>
        <v>0</v>
      </c>
      <c r="CC513" s="9"/>
      <c r="CD513" s="9"/>
      <c r="CE513" s="9"/>
      <c r="CF513" s="9"/>
      <c r="CG513" s="9"/>
      <c r="CH513" s="9">
        <f t="shared" si="181"/>
        <v>0</v>
      </c>
      <c r="CI513" s="6">
        <f t="shared" si="163"/>
        <v>0</v>
      </c>
      <c r="CJ513" s="9">
        <f t="shared" si="182"/>
        <v>0</v>
      </c>
      <c r="CK513" s="6">
        <f t="shared" si="164"/>
        <v>0</v>
      </c>
      <c r="CL513" s="9"/>
      <c r="CM513" s="9"/>
      <c r="CN513" s="9">
        <f t="shared" si="183"/>
        <v>0</v>
      </c>
      <c r="CO513" s="6">
        <f t="shared" si="165"/>
        <v>0</v>
      </c>
      <c r="CP513" s="9"/>
      <c r="CQ513" s="9"/>
      <c r="CR513" s="9"/>
      <c r="CS513" s="9"/>
      <c r="CT513" s="9">
        <f t="shared" si="184"/>
        <v>0</v>
      </c>
      <c r="CU513" s="6">
        <f t="shared" si="166"/>
        <v>0</v>
      </c>
      <c r="CV513" s="9">
        <f t="shared" si="166"/>
        <v>0</v>
      </c>
      <c r="CW513" s="6">
        <f t="shared" si="170"/>
        <v>0</v>
      </c>
      <c r="CX513" s="9">
        <f t="shared" si="185"/>
        <v>0</v>
      </c>
      <c r="CY513" s="6">
        <f t="shared" si="167"/>
        <v>0</v>
      </c>
      <c r="CZ513" s="9"/>
      <c r="DA513" s="9"/>
      <c r="DB513" s="9">
        <f t="shared" si="186"/>
        <v>0</v>
      </c>
      <c r="DC513" s="6">
        <f t="shared" si="168"/>
        <v>0</v>
      </c>
      <c r="DD513" s="9"/>
      <c r="DE513" s="9"/>
      <c r="DF513" s="10">
        <f t="shared" si="153"/>
        <v>0</v>
      </c>
    </row>
    <row r="514" spans="1:110" ht="15" customHeight="1">
      <c r="A514" s="12">
        <v>513</v>
      </c>
      <c r="B514" s="13" t="s">
        <v>125</v>
      </c>
      <c r="C514" s="3" t="s">
        <v>234</v>
      </c>
      <c r="D514" s="3" t="s">
        <v>235</v>
      </c>
      <c r="E514" s="4"/>
      <c r="F514" s="5">
        <f t="shared" si="171"/>
        <v>0</v>
      </c>
      <c r="G514" s="6">
        <f t="shared" si="154"/>
        <v>0</v>
      </c>
      <c r="H514" s="7"/>
      <c r="I514" s="7"/>
      <c r="J514" s="7"/>
      <c r="K514" s="7"/>
      <c r="L514" s="9"/>
      <c r="M514" s="9"/>
      <c r="N514" s="9"/>
      <c r="O514" s="9"/>
      <c r="P514" s="9">
        <f t="shared" si="172"/>
        <v>0</v>
      </c>
      <c r="Q514" s="6">
        <f t="shared" si="155"/>
        <v>0</v>
      </c>
      <c r="R514" s="9"/>
      <c r="S514" s="9"/>
      <c r="T514" s="9"/>
      <c r="U514" s="9"/>
      <c r="V514" s="9"/>
      <c r="W514" s="9">
        <f t="shared" si="173"/>
        <v>0</v>
      </c>
      <c r="X514" s="6">
        <f t="shared" si="156"/>
        <v>0</v>
      </c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>
        <f t="shared" si="174"/>
        <v>0</v>
      </c>
      <c r="AP514" s="6">
        <f t="shared" si="157"/>
        <v>0</v>
      </c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>
        <f t="shared" si="175"/>
        <v>0</v>
      </c>
      <c r="BB514" s="6">
        <f t="shared" si="158"/>
        <v>0</v>
      </c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>
        <f t="shared" si="176"/>
        <v>0</v>
      </c>
      <c r="BN514" s="8">
        <f t="shared" si="159"/>
        <v>0</v>
      </c>
      <c r="BO514" s="9"/>
      <c r="BP514" s="9"/>
      <c r="BQ514" s="9">
        <f t="shared" si="177"/>
        <v>0</v>
      </c>
      <c r="BR514" s="6">
        <f t="shared" si="169"/>
        <v>0</v>
      </c>
      <c r="BS514" s="9"/>
      <c r="BT514" s="9"/>
      <c r="BU514" s="9">
        <f t="shared" si="178"/>
        <v>0</v>
      </c>
      <c r="BV514" s="6">
        <f t="shared" si="160"/>
        <v>0</v>
      </c>
      <c r="BW514" s="9">
        <f t="shared" si="179"/>
        <v>0</v>
      </c>
      <c r="BX514" s="6">
        <f t="shared" si="161"/>
        <v>0</v>
      </c>
      <c r="BY514" s="9"/>
      <c r="BZ514" s="9"/>
      <c r="CA514" s="9">
        <f t="shared" si="180"/>
        <v>0</v>
      </c>
      <c r="CB514" s="6">
        <f t="shared" si="162"/>
        <v>0</v>
      </c>
      <c r="CC514" s="9"/>
      <c r="CD514" s="9"/>
      <c r="CE514" s="9"/>
      <c r="CF514" s="9"/>
      <c r="CG514" s="9"/>
      <c r="CH514" s="9">
        <f t="shared" si="181"/>
        <v>0</v>
      </c>
      <c r="CI514" s="6">
        <f t="shared" si="163"/>
        <v>0</v>
      </c>
      <c r="CJ514" s="9">
        <f t="shared" si="182"/>
        <v>0</v>
      </c>
      <c r="CK514" s="6">
        <f t="shared" si="164"/>
        <v>0</v>
      </c>
      <c r="CL514" s="9"/>
      <c r="CM514" s="9"/>
      <c r="CN514" s="9">
        <f t="shared" si="183"/>
        <v>0</v>
      </c>
      <c r="CO514" s="6">
        <f t="shared" si="165"/>
        <v>0</v>
      </c>
      <c r="CP514" s="9"/>
      <c r="CQ514" s="9"/>
      <c r="CR514" s="9"/>
      <c r="CS514" s="9"/>
      <c r="CT514" s="9">
        <f t="shared" si="184"/>
        <v>0</v>
      </c>
      <c r="CU514" s="6">
        <f t="shared" si="166"/>
        <v>0</v>
      </c>
      <c r="CV514" s="9">
        <f t="shared" si="166"/>
        <v>0</v>
      </c>
      <c r="CW514" s="6">
        <f t="shared" si="170"/>
        <v>0</v>
      </c>
      <c r="CX514" s="9">
        <f t="shared" si="185"/>
        <v>0</v>
      </c>
      <c r="CY514" s="6">
        <f t="shared" si="167"/>
        <v>0</v>
      </c>
      <c r="CZ514" s="9"/>
      <c r="DA514" s="9"/>
      <c r="DB514" s="9">
        <f t="shared" si="186"/>
        <v>0</v>
      </c>
      <c r="DC514" s="6">
        <f t="shared" si="168"/>
        <v>0</v>
      </c>
      <c r="DD514" s="9"/>
      <c r="DE514" s="9"/>
      <c r="DF514" s="10">
        <f t="shared" ref="DF514:DF577" si="187">DC514+CY514+CW514+CU514+CO514+CK514+CI514+CB514+BX514+BV514+BR514+BN514+BB514+AP514+X514+Q514+G514</f>
        <v>0</v>
      </c>
    </row>
    <row r="515" spans="1:110" ht="15" customHeight="1">
      <c r="A515" s="12">
        <v>514</v>
      </c>
      <c r="B515" s="13" t="s">
        <v>126</v>
      </c>
      <c r="C515" s="3" t="s">
        <v>234</v>
      </c>
      <c r="D515" s="3" t="s">
        <v>235</v>
      </c>
      <c r="E515" s="4"/>
      <c r="F515" s="5">
        <f t="shared" si="171"/>
        <v>21</v>
      </c>
      <c r="G515" s="6">
        <f t="shared" ref="G515:G578" si="188">SUM(H515:P515)</f>
        <v>6</v>
      </c>
      <c r="H515" s="7"/>
      <c r="I515" s="7"/>
      <c r="J515" s="7"/>
      <c r="K515" s="7"/>
      <c r="L515" s="9"/>
      <c r="M515" s="9"/>
      <c r="N515" s="9"/>
      <c r="O515" s="9"/>
      <c r="P515" s="9">
        <f t="shared" si="172"/>
        <v>6</v>
      </c>
      <c r="Q515" s="6">
        <f t="shared" si="172"/>
        <v>6</v>
      </c>
      <c r="R515" s="9"/>
      <c r="S515" s="9"/>
      <c r="T515" s="9"/>
      <c r="U515" s="9"/>
      <c r="V515" s="9"/>
      <c r="W515" s="9">
        <f t="shared" si="173"/>
        <v>6</v>
      </c>
      <c r="X515" s="6">
        <f t="shared" si="173"/>
        <v>6</v>
      </c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>
        <f t="shared" si="174"/>
        <v>6</v>
      </c>
      <c r="AP515" s="6">
        <f t="shared" si="174"/>
        <v>3</v>
      </c>
      <c r="AQ515" s="9"/>
      <c r="AR515" s="9"/>
      <c r="AS515" s="9"/>
      <c r="AT515" s="9"/>
      <c r="AU515" s="9"/>
      <c r="AV515" s="9"/>
      <c r="AW515" s="9"/>
      <c r="AX515" s="9"/>
      <c r="AY515" s="9"/>
      <c r="AZ515" s="9">
        <v>3</v>
      </c>
      <c r="BA515" s="9">
        <f t="shared" si="175"/>
        <v>0</v>
      </c>
      <c r="BB515" s="6">
        <f t="shared" si="175"/>
        <v>0</v>
      </c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>
        <f t="shared" si="176"/>
        <v>0</v>
      </c>
      <c r="BN515" s="8">
        <f t="shared" si="176"/>
        <v>0</v>
      </c>
      <c r="BO515" s="9"/>
      <c r="BP515" s="9"/>
      <c r="BQ515" s="9">
        <f t="shared" si="177"/>
        <v>0</v>
      </c>
      <c r="BR515" s="6">
        <f t="shared" si="169"/>
        <v>0</v>
      </c>
      <c r="BS515" s="9"/>
      <c r="BT515" s="9"/>
      <c r="BU515" s="9">
        <f t="shared" si="178"/>
        <v>0</v>
      </c>
      <c r="BV515" s="6">
        <f t="shared" si="178"/>
        <v>0</v>
      </c>
      <c r="BW515" s="9">
        <f t="shared" si="179"/>
        <v>0</v>
      </c>
      <c r="BX515" s="6">
        <f t="shared" si="179"/>
        <v>0</v>
      </c>
      <c r="BY515" s="9"/>
      <c r="BZ515" s="9"/>
      <c r="CA515" s="9">
        <f t="shared" si="180"/>
        <v>0</v>
      </c>
      <c r="CB515" s="6">
        <f t="shared" si="180"/>
        <v>0</v>
      </c>
      <c r="CC515" s="9"/>
      <c r="CD515" s="9"/>
      <c r="CE515" s="9"/>
      <c r="CF515" s="9"/>
      <c r="CG515" s="9"/>
      <c r="CH515" s="9">
        <f t="shared" si="181"/>
        <v>0</v>
      </c>
      <c r="CI515" s="6">
        <f t="shared" si="181"/>
        <v>0</v>
      </c>
      <c r="CJ515" s="9">
        <f t="shared" si="182"/>
        <v>0</v>
      </c>
      <c r="CK515" s="6">
        <f t="shared" si="182"/>
        <v>0</v>
      </c>
      <c r="CL515" s="9"/>
      <c r="CM515" s="9"/>
      <c r="CN515" s="9">
        <f t="shared" si="183"/>
        <v>0</v>
      </c>
      <c r="CO515" s="6">
        <f t="shared" si="183"/>
        <v>0</v>
      </c>
      <c r="CP515" s="9"/>
      <c r="CQ515" s="9"/>
      <c r="CR515" s="9"/>
      <c r="CS515" s="9"/>
      <c r="CT515" s="9">
        <f t="shared" si="184"/>
        <v>0</v>
      </c>
      <c r="CU515" s="6">
        <f t="shared" si="184"/>
        <v>0</v>
      </c>
      <c r="CV515" s="9">
        <f t="shared" si="184"/>
        <v>0</v>
      </c>
      <c r="CW515" s="6">
        <f t="shared" si="170"/>
        <v>0</v>
      </c>
      <c r="CX515" s="9">
        <f t="shared" si="185"/>
        <v>0</v>
      </c>
      <c r="CY515" s="6">
        <f t="shared" si="185"/>
        <v>0</v>
      </c>
      <c r="CZ515" s="9"/>
      <c r="DA515" s="9"/>
      <c r="DB515" s="9">
        <f t="shared" si="186"/>
        <v>0</v>
      </c>
      <c r="DC515" s="6">
        <f t="shared" si="186"/>
        <v>0</v>
      </c>
      <c r="DD515" s="9"/>
      <c r="DE515" s="9"/>
      <c r="DF515" s="10">
        <f t="shared" si="187"/>
        <v>21</v>
      </c>
    </row>
    <row r="516" spans="1:110" ht="15" customHeight="1">
      <c r="A516" s="12">
        <v>515</v>
      </c>
      <c r="B516" s="13" t="s">
        <v>127</v>
      </c>
      <c r="C516" s="3" t="s">
        <v>234</v>
      </c>
      <c r="D516" s="3" t="s">
        <v>235</v>
      </c>
      <c r="E516" s="4"/>
      <c r="F516" s="5">
        <f t="shared" si="171"/>
        <v>0</v>
      </c>
      <c r="G516" s="6">
        <f t="shared" si="188"/>
        <v>0</v>
      </c>
      <c r="H516" s="7"/>
      <c r="I516" s="7"/>
      <c r="J516" s="7"/>
      <c r="K516" s="7"/>
      <c r="L516" s="9"/>
      <c r="M516" s="9"/>
      <c r="N516" s="9"/>
      <c r="O516" s="9"/>
      <c r="P516" s="9">
        <f t="shared" si="172"/>
        <v>0</v>
      </c>
      <c r="Q516" s="6">
        <f t="shared" si="172"/>
        <v>0</v>
      </c>
      <c r="R516" s="9"/>
      <c r="S516" s="9"/>
      <c r="T516" s="9"/>
      <c r="U516" s="9"/>
      <c r="V516" s="9"/>
      <c r="W516" s="9">
        <f t="shared" si="173"/>
        <v>0</v>
      </c>
      <c r="X516" s="6">
        <f t="shared" si="173"/>
        <v>0</v>
      </c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>
        <f t="shared" si="174"/>
        <v>0</v>
      </c>
      <c r="AP516" s="6">
        <f t="shared" si="174"/>
        <v>0</v>
      </c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>
        <f t="shared" si="175"/>
        <v>0</v>
      </c>
      <c r="BB516" s="6">
        <f t="shared" si="175"/>
        <v>0</v>
      </c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>
        <f t="shared" si="176"/>
        <v>0</v>
      </c>
      <c r="BN516" s="8">
        <f t="shared" si="176"/>
        <v>0</v>
      </c>
      <c r="BO516" s="9"/>
      <c r="BP516" s="9"/>
      <c r="BQ516" s="9">
        <f t="shared" si="177"/>
        <v>0</v>
      </c>
      <c r="BR516" s="6">
        <f t="shared" si="177"/>
        <v>0</v>
      </c>
      <c r="BS516" s="9"/>
      <c r="BT516" s="9"/>
      <c r="BU516" s="9">
        <f t="shared" si="178"/>
        <v>0</v>
      </c>
      <c r="BV516" s="6">
        <f t="shared" si="178"/>
        <v>0</v>
      </c>
      <c r="BW516" s="9">
        <f t="shared" si="179"/>
        <v>0</v>
      </c>
      <c r="BX516" s="6">
        <f t="shared" si="179"/>
        <v>0</v>
      </c>
      <c r="BY516" s="9"/>
      <c r="BZ516" s="9"/>
      <c r="CA516" s="9">
        <f t="shared" si="180"/>
        <v>0</v>
      </c>
      <c r="CB516" s="6">
        <f t="shared" si="180"/>
        <v>0</v>
      </c>
      <c r="CC516" s="9"/>
      <c r="CD516" s="9"/>
      <c r="CE516" s="9"/>
      <c r="CF516" s="9"/>
      <c r="CG516" s="9"/>
      <c r="CH516" s="9">
        <f t="shared" si="181"/>
        <v>0</v>
      </c>
      <c r="CI516" s="6">
        <f t="shared" si="181"/>
        <v>0</v>
      </c>
      <c r="CJ516" s="9">
        <f t="shared" si="182"/>
        <v>0</v>
      </c>
      <c r="CK516" s="6">
        <f t="shared" si="182"/>
        <v>0</v>
      </c>
      <c r="CL516" s="9"/>
      <c r="CM516" s="9"/>
      <c r="CN516" s="9">
        <f t="shared" si="183"/>
        <v>0</v>
      </c>
      <c r="CO516" s="6">
        <f t="shared" si="183"/>
        <v>0</v>
      </c>
      <c r="CP516" s="9"/>
      <c r="CQ516" s="9"/>
      <c r="CR516" s="9"/>
      <c r="CS516" s="9"/>
      <c r="CT516" s="9">
        <f t="shared" si="184"/>
        <v>0</v>
      </c>
      <c r="CU516" s="6">
        <f t="shared" si="184"/>
        <v>0</v>
      </c>
      <c r="CV516" s="9">
        <f t="shared" si="184"/>
        <v>0</v>
      </c>
      <c r="CW516" s="6">
        <f t="shared" si="184"/>
        <v>0</v>
      </c>
      <c r="CX516" s="9">
        <f t="shared" si="185"/>
        <v>0</v>
      </c>
      <c r="CY516" s="6">
        <f t="shared" si="185"/>
        <v>0</v>
      </c>
      <c r="CZ516" s="9"/>
      <c r="DA516" s="9"/>
      <c r="DB516" s="9">
        <f t="shared" si="186"/>
        <v>0</v>
      </c>
      <c r="DC516" s="6">
        <f t="shared" si="186"/>
        <v>0</v>
      </c>
      <c r="DD516" s="9"/>
      <c r="DE516" s="9"/>
      <c r="DF516" s="10">
        <f t="shared" si="187"/>
        <v>0</v>
      </c>
    </row>
    <row r="517" spans="1:110" ht="15" customHeight="1">
      <c r="A517" s="12">
        <v>516</v>
      </c>
      <c r="B517" s="13" t="s">
        <v>128</v>
      </c>
      <c r="C517" s="3" t="s">
        <v>234</v>
      </c>
      <c r="D517" s="3" t="s">
        <v>235</v>
      </c>
      <c r="E517" s="4"/>
      <c r="F517" s="5">
        <f t="shared" si="171"/>
        <v>0</v>
      </c>
      <c r="G517" s="6">
        <f t="shared" si="188"/>
        <v>0</v>
      </c>
      <c r="H517" s="7"/>
      <c r="I517" s="7"/>
      <c r="J517" s="7"/>
      <c r="K517" s="7"/>
      <c r="L517" s="9"/>
      <c r="M517" s="9"/>
      <c r="N517" s="9"/>
      <c r="O517" s="9"/>
      <c r="P517" s="9">
        <f t="shared" si="172"/>
        <v>0</v>
      </c>
      <c r="Q517" s="6">
        <f t="shared" si="172"/>
        <v>0</v>
      </c>
      <c r="R517" s="9"/>
      <c r="S517" s="9"/>
      <c r="T517" s="9"/>
      <c r="U517" s="9"/>
      <c r="V517" s="9"/>
      <c r="W517" s="9">
        <f t="shared" si="173"/>
        <v>0</v>
      </c>
      <c r="X517" s="6">
        <f t="shared" si="173"/>
        <v>0</v>
      </c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>
        <f t="shared" si="174"/>
        <v>0</v>
      </c>
      <c r="AP517" s="6">
        <f t="shared" si="174"/>
        <v>0</v>
      </c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>
        <f t="shared" si="175"/>
        <v>0</v>
      </c>
      <c r="BB517" s="6">
        <f t="shared" si="175"/>
        <v>0</v>
      </c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>
        <f t="shared" si="176"/>
        <v>0</v>
      </c>
      <c r="BN517" s="8">
        <f t="shared" si="176"/>
        <v>0</v>
      </c>
      <c r="BO517" s="9"/>
      <c r="BP517" s="9"/>
      <c r="BQ517" s="9">
        <f t="shared" si="177"/>
        <v>0</v>
      </c>
      <c r="BR517" s="6">
        <f t="shared" si="177"/>
        <v>0</v>
      </c>
      <c r="BS517" s="9"/>
      <c r="BT517" s="9"/>
      <c r="BU517" s="9">
        <f t="shared" si="178"/>
        <v>0</v>
      </c>
      <c r="BV517" s="6">
        <f t="shared" si="178"/>
        <v>0</v>
      </c>
      <c r="BW517" s="9">
        <f t="shared" si="179"/>
        <v>0</v>
      </c>
      <c r="BX517" s="6">
        <f t="shared" si="179"/>
        <v>0</v>
      </c>
      <c r="BY517" s="9"/>
      <c r="BZ517" s="9"/>
      <c r="CA517" s="9">
        <f t="shared" si="180"/>
        <v>0</v>
      </c>
      <c r="CB517" s="6">
        <f t="shared" si="180"/>
        <v>0</v>
      </c>
      <c r="CC517" s="9"/>
      <c r="CD517" s="9"/>
      <c r="CE517" s="9"/>
      <c r="CF517" s="9"/>
      <c r="CG517" s="9"/>
      <c r="CH517" s="9">
        <f t="shared" si="181"/>
        <v>0</v>
      </c>
      <c r="CI517" s="6">
        <f t="shared" si="181"/>
        <v>0</v>
      </c>
      <c r="CJ517" s="9">
        <f t="shared" si="182"/>
        <v>0</v>
      </c>
      <c r="CK517" s="6">
        <f t="shared" si="182"/>
        <v>0</v>
      </c>
      <c r="CL517" s="9"/>
      <c r="CM517" s="9"/>
      <c r="CN517" s="9">
        <f t="shared" si="183"/>
        <v>0</v>
      </c>
      <c r="CO517" s="6">
        <f t="shared" si="183"/>
        <v>0</v>
      </c>
      <c r="CP517" s="9"/>
      <c r="CQ517" s="9"/>
      <c r="CR517" s="9"/>
      <c r="CS517" s="9"/>
      <c r="CT517" s="9">
        <f t="shared" si="184"/>
        <v>0</v>
      </c>
      <c r="CU517" s="6">
        <f t="shared" si="184"/>
        <v>0</v>
      </c>
      <c r="CV517" s="9">
        <f t="shared" si="184"/>
        <v>0</v>
      </c>
      <c r="CW517" s="6">
        <f t="shared" si="184"/>
        <v>0</v>
      </c>
      <c r="CX517" s="9">
        <f t="shared" si="185"/>
        <v>0</v>
      </c>
      <c r="CY517" s="6">
        <f t="shared" si="185"/>
        <v>0</v>
      </c>
      <c r="CZ517" s="9"/>
      <c r="DA517" s="9"/>
      <c r="DB517" s="9">
        <f t="shared" si="186"/>
        <v>0</v>
      </c>
      <c r="DC517" s="6">
        <f t="shared" si="186"/>
        <v>0</v>
      </c>
      <c r="DD517" s="9"/>
      <c r="DE517" s="9"/>
      <c r="DF517" s="10">
        <f t="shared" si="187"/>
        <v>0</v>
      </c>
    </row>
    <row r="518" spans="1:110" ht="15" customHeight="1">
      <c r="A518" s="12">
        <v>517</v>
      </c>
      <c r="B518" s="13" t="s">
        <v>129</v>
      </c>
      <c r="C518" s="3" t="s">
        <v>234</v>
      </c>
      <c r="D518" s="3" t="s">
        <v>235</v>
      </c>
      <c r="E518" s="4"/>
      <c r="F518" s="5">
        <f t="shared" si="171"/>
        <v>0</v>
      </c>
      <c r="G518" s="6">
        <f t="shared" si="188"/>
        <v>0</v>
      </c>
      <c r="H518" s="7"/>
      <c r="I518" s="7"/>
      <c r="J518" s="7"/>
      <c r="K518" s="7"/>
      <c r="L518" s="9"/>
      <c r="M518" s="9"/>
      <c r="N518" s="9"/>
      <c r="O518" s="9"/>
      <c r="P518" s="9">
        <f t="shared" si="172"/>
        <v>0</v>
      </c>
      <c r="Q518" s="6">
        <f t="shared" si="172"/>
        <v>0</v>
      </c>
      <c r="R518" s="9"/>
      <c r="S518" s="9"/>
      <c r="T518" s="9"/>
      <c r="U518" s="9"/>
      <c r="V518" s="9"/>
      <c r="W518" s="9">
        <f t="shared" si="173"/>
        <v>0</v>
      </c>
      <c r="X518" s="6">
        <f t="shared" si="173"/>
        <v>0</v>
      </c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>
        <f t="shared" si="174"/>
        <v>0</v>
      </c>
      <c r="AP518" s="6">
        <f t="shared" si="174"/>
        <v>0</v>
      </c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>
        <f t="shared" si="175"/>
        <v>0</v>
      </c>
      <c r="BB518" s="6">
        <f t="shared" si="175"/>
        <v>0</v>
      </c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>
        <f t="shared" si="176"/>
        <v>0</v>
      </c>
      <c r="BN518" s="8">
        <f t="shared" si="176"/>
        <v>0</v>
      </c>
      <c r="BO518" s="9"/>
      <c r="BP518" s="9"/>
      <c r="BQ518" s="9">
        <f t="shared" si="177"/>
        <v>0</v>
      </c>
      <c r="BR518" s="6">
        <f t="shared" si="177"/>
        <v>0</v>
      </c>
      <c r="BS518" s="9"/>
      <c r="BT518" s="9"/>
      <c r="BU518" s="9">
        <f t="shared" si="178"/>
        <v>0</v>
      </c>
      <c r="BV518" s="6">
        <f t="shared" si="178"/>
        <v>0</v>
      </c>
      <c r="BW518" s="9">
        <f t="shared" si="179"/>
        <v>0</v>
      </c>
      <c r="BX518" s="6">
        <f t="shared" si="179"/>
        <v>0</v>
      </c>
      <c r="BY518" s="9"/>
      <c r="BZ518" s="9"/>
      <c r="CA518" s="9">
        <f t="shared" si="180"/>
        <v>0</v>
      </c>
      <c r="CB518" s="6">
        <f t="shared" si="180"/>
        <v>0</v>
      </c>
      <c r="CC518" s="9"/>
      <c r="CD518" s="9"/>
      <c r="CE518" s="9"/>
      <c r="CF518" s="9"/>
      <c r="CG518" s="9"/>
      <c r="CH518" s="9">
        <f t="shared" si="181"/>
        <v>0</v>
      </c>
      <c r="CI518" s="6">
        <f t="shared" si="181"/>
        <v>0</v>
      </c>
      <c r="CJ518" s="9">
        <f t="shared" si="182"/>
        <v>0</v>
      </c>
      <c r="CK518" s="6">
        <f t="shared" si="182"/>
        <v>0</v>
      </c>
      <c r="CL518" s="9"/>
      <c r="CM518" s="9"/>
      <c r="CN518" s="9">
        <f t="shared" si="183"/>
        <v>0</v>
      </c>
      <c r="CO518" s="6">
        <f t="shared" si="183"/>
        <v>0</v>
      </c>
      <c r="CP518" s="9"/>
      <c r="CQ518" s="9"/>
      <c r="CR518" s="9"/>
      <c r="CS518" s="9"/>
      <c r="CT518" s="9">
        <f t="shared" si="184"/>
        <v>0</v>
      </c>
      <c r="CU518" s="6">
        <f t="shared" si="184"/>
        <v>0</v>
      </c>
      <c r="CV518" s="9">
        <f t="shared" si="184"/>
        <v>0</v>
      </c>
      <c r="CW518" s="6">
        <f t="shared" si="184"/>
        <v>0</v>
      </c>
      <c r="CX518" s="9">
        <f t="shared" si="185"/>
        <v>0</v>
      </c>
      <c r="CY518" s="6">
        <f t="shared" si="185"/>
        <v>0</v>
      </c>
      <c r="CZ518" s="9"/>
      <c r="DA518" s="9"/>
      <c r="DB518" s="9">
        <f t="shared" si="186"/>
        <v>0</v>
      </c>
      <c r="DC518" s="6">
        <f t="shared" si="186"/>
        <v>0</v>
      </c>
      <c r="DD518" s="9"/>
      <c r="DE518" s="9"/>
      <c r="DF518" s="10">
        <f t="shared" si="187"/>
        <v>0</v>
      </c>
    </row>
    <row r="519" spans="1:110" ht="15" customHeight="1">
      <c r="A519" s="12">
        <v>518</v>
      </c>
      <c r="B519" s="13" t="s">
        <v>130</v>
      </c>
      <c r="C519" s="3" t="s">
        <v>234</v>
      </c>
      <c r="D519" s="3" t="s">
        <v>235</v>
      </c>
      <c r="E519" s="4"/>
      <c r="F519" s="5">
        <f t="shared" si="171"/>
        <v>0</v>
      </c>
      <c r="G519" s="6">
        <f t="shared" si="188"/>
        <v>0</v>
      </c>
      <c r="H519" s="7"/>
      <c r="I519" s="7"/>
      <c r="J519" s="7"/>
      <c r="K519" s="7"/>
      <c r="L519" s="9"/>
      <c r="M519" s="9"/>
      <c r="N519" s="9"/>
      <c r="O519" s="9"/>
      <c r="P519" s="9">
        <f t="shared" si="172"/>
        <v>0</v>
      </c>
      <c r="Q519" s="6">
        <f t="shared" si="172"/>
        <v>0</v>
      </c>
      <c r="R519" s="9"/>
      <c r="S519" s="9"/>
      <c r="T519" s="9"/>
      <c r="U519" s="9"/>
      <c r="V519" s="9"/>
      <c r="W519" s="9">
        <f t="shared" si="173"/>
        <v>0</v>
      </c>
      <c r="X519" s="6">
        <f t="shared" si="173"/>
        <v>0</v>
      </c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>
        <f t="shared" si="174"/>
        <v>0</v>
      </c>
      <c r="AP519" s="6">
        <f t="shared" si="174"/>
        <v>0</v>
      </c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>
        <f t="shared" si="175"/>
        <v>0</v>
      </c>
      <c r="BB519" s="6">
        <f t="shared" si="175"/>
        <v>0</v>
      </c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>
        <f t="shared" si="176"/>
        <v>0</v>
      </c>
      <c r="BN519" s="8">
        <f t="shared" si="176"/>
        <v>0</v>
      </c>
      <c r="BO519" s="9"/>
      <c r="BP519" s="9"/>
      <c r="BQ519" s="9">
        <f t="shared" si="177"/>
        <v>0</v>
      </c>
      <c r="BR519" s="6">
        <f t="shared" si="177"/>
        <v>0</v>
      </c>
      <c r="BS519" s="9"/>
      <c r="BT519" s="9"/>
      <c r="BU519" s="9">
        <f t="shared" si="178"/>
        <v>0</v>
      </c>
      <c r="BV519" s="6">
        <f t="shared" si="178"/>
        <v>0</v>
      </c>
      <c r="BW519" s="9">
        <f t="shared" si="179"/>
        <v>0</v>
      </c>
      <c r="BX519" s="6">
        <f t="shared" si="179"/>
        <v>0</v>
      </c>
      <c r="BY519" s="9"/>
      <c r="BZ519" s="9"/>
      <c r="CA519" s="9">
        <f t="shared" si="180"/>
        <v>0</v>
      </c>
      <c r="CB519" s="6">
        <f t="shared" si="180"/>
        <v>0</v>
      </c>
      <c r="CC519" s="9"/>
      <c r="CD519" s="9"/>
      <c r="CE519" s="9"/>
      <c r="CF519" s="9"/>
      <c r="CG519" s="9"/>
      <c r="CH519" s="9">
        <f t="shared" si="181"/>
        <v>0</v>
      </c>
      <c r="CI519" s="6">
        <f t="shared" si="181"/>
        <v>0</v>
      </c>
      <c r="CJ519" s="9">
        <f t="shared" si="182"/>
        <v>0</v>
      </c>
      <c r="CK519" s="6">
        <f t="shared" si="182"/>
        <v>0</v>
      </c>
      <c r="CL519" s="9"/>
      <c r="CM519" s="9"/>
      <c r="CN519" s="9">
        <f t="shared" si="183"/>
        <v>0</v>
      </c>
      <c r="CO519" s="6">
        <f t="shared" si="183"/>
        <v>0</v>
      </c>
      <c r="CP519" s="9"/>
      <c r="CQ519" s="9"/>
      <c r="CR519" s="9"/>
      <c r="CS519" s="9"/>
      <c r="CT519" s="9">
        <f t="shared" si="184"/>
        <v>0</v>
      </c>
      <c r="CU519" s="6">
        <f t="shared" si="184"/>
        <v>0</v>
      </c>
      <c r="CV519" s="9">
        <f t="shared" si="184"/>
        <v>0</v>
      </c>
      <c r="CW519" s="6">
        <f t="shared" si="184"/>
        <v>0</v>
      </c>
      <c r="CX519" s="9">
        <f t="shared" si="185"/>
        <v>0</v>
      </c>
      <c r="CY519" s="6">
        <f t="shared" si="185"/>
        <v>0</v>
      </c>
      <c r="CZ519" s="9"/>
      <c r="DA519" s="9"/>
      <c r="DB519" s="9">
        <f t="shared" si="186"/>
        <v>0</v>
      </c>
      <c r="DC519" s="6">
        <f t="shared" si="186"/>
        <v>0</v>
      </c>
      <c r="DD519" s="9"/>
      <c r="DE519" s="9"/>
      <c r="DF519" s="10">
        <f t="shared" si="187"/>
        <v>0</v>
      </c>
    </row>
    <row r="520" spans="1:110" ht="15" customHeight="1">
      <c r="A520" s="12">
        <v>519</v>
      </c>
      <c r="B520" s="13" t="s">
        <v>131</v>
      </c>
      <c r="C520" s="3" t="s">
        <v>234</v>
      </c>
      <c r="D520" s="3" t="s">
        <v>235</v>
      </c>
      <c r="E520" s="4"/>
      <c r="F520" s="5">
        <f t="shared" si="171"/>
        <v>0</v>
      </c>
      <c r="G520" s="6">
        <f t="shared" si="188"/>
        <v>0</v>
      </c>
      <c r="H520" s="7"/>
      <c r="I520" s="7"/>
      <c r="J520" s="7"/>
      <c r="K520" s="7"/>
      <c r="L520" s="9"/>
      <c r="M520" s="9"/>
      <c r="N520" s="9"/>
      <c r="O520" s="9"/>
      <c r="P520" s="9">
        <f t="shared" si="172"/>
        <v>0</v>
      </c>
      <c r="Q520" s="6">
        <f t="shared" si="172"/>
        <v>0</v>
      </c>
      <c r="R520" s="9"/>
      <c r="S520" s="9"/>
      <c r="T520" s="9"/>
      <c r="U520" s="9"/>
      <c r="V520" s="9"/>
      <c r="W520" s="9">
        <f t="shared" si="173"/>
        <v>0</v>
      </c>
      <c r="X520" s="6">
        <f t="shared" si="173"/>
        <v>0</v>
      </c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>
        <f t="shared" si="174"/>
        <v>0</v>
      </c>
      <c r="AP520" s="6">
        <f t="shared" si="174"/>
        <v>0</v>
      </c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>
        <f t="shared" si="175"/>
        <v>0</v>
      </c>
      <c r="BB520" s="6">
        <f t="shared" si="175"/>
        <v>0</v>
      </c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>
        <f t="shared" si="176"/>
        <v>0</v>
      </c>
      <c r="BN520" s="8">
        <f t="shared" si="176"/>
        <v>0</v>
      </c>
      <c r="BO520" s="9"/>
      <c r="BP520" s="9"/>
      <c r="BQ520" s="9">
        <f t="shared" si="177"/>
        <v>0</v>
      </c>
      <c r="BR520" s="6">
        <f t="shared" si="177"/>
        <v>0</v>
      </c>
      <c r="BS520" s="9"/>
      <c r="BT520" s="9"/>
      <c r="BU520" s="9">
        <f t="shared" si="178"/>
        <v>0</v>
      </c>
      <c r="BV520" s="6">
        <f t="shared" si="178"/>
        <v>0</v>
      </c>
      <c r="BW520" s="9">
        <f t="shared" si="179"/>
        <v>0</v>
      </c>
      <c r="BX520" s="6">
        <f t="shared" si="179"/>
        <v>0</v>
      </c>
      <c r="BY520" s="9"/>
      <c r="BZ520" s="9"/>
      <c r="CA520" s="9">
        <f t="shared" si="180"/>
        <v>0</v>
      </c>
      <c r="CB520" s="6">
        <f t="shared" si="180"/>
        <v>0</v>
      </c>
      <c r="CC520" s="9"/>
      <c r="CD520" s="9"/>
      <c r="CE520" s="9"/>
      <c r="CF520" s="9"/>
      <c r="CG520" s="9"/>
      <c r="CH520" s="9">
        <f t="shared" si="181"/>
        <v>0</v>
      </c>
      <c r="CI520" s="6">
        <f t="shared" si="181"/>
        <v>0</v>
      </c>
      <c r="CJ520" s="9">
        <f t="shared" si="182"/>
        <v>0</v>
      </c>
      <c r="CK520" s="6">
        <f t="shared" si="182"/>
        <v>0</v>
      </c>
      <c r="CL520" s="9"/>
      <c r="CM520" s="9"/>
      <c r="CN520" s="9">
        <f t="shared" si="183"/>
        <v>0</v>
      </c>
      <c r="CO520" s="6">
        <f t="shared" si="183"/>
        <v>0</v>
      </c>
      <c r="CP520" s="9"/>
      <c r="CQ520" s="9"/>
      <c r="CR520" s="9"/>
      <c r="CS520" s="9"/>
      <c r="CT520" s="9">
        <f t="shared" si="184"/>
        <v>0</v>
      </c>
      <c r="CU520" s="6">
        <f t="shared" si="184"/>
        <v>0</v>
      </c>
      <c r="CV520" s="9">
        <f t="shared" si="184"/>
        <v>0</v>
      </c>
      <c r="CW520" s="6">
        <f t="shared" si="184"/>
        <v>0</v>
      </c>
      <c r="CX520" s="9">
        <f t="shared" si="185"/>
        <v>0</v>
      </c>
      <c r="CY520" s="6">
        <f t="shared" si="185"/>
        <v>0</v>
      </c>
      <c r="CZ520" s="9"/>
      <c r="DA520" s="9"/>
      <c r="DB520" s="9">
        <f t="shared" si="186"/>
        <v>0</v>
      </c>
      <c r="DC520" s="6">
        <f t="shared" si="186"/>
        <v>0</v>
      </c>
      <c r="DD520" s="9"/>
      <c r="DE520" s="9"/>
      <c r="DF520" s="10">
        <f t="shared" si="187"/>
        <v>0</v>
      </c>
    </row>
    <row r="521" spans="1:110" ht="15" customHeight="1">
      <c r="A521" s="12">
        <v>520</v>
      </c>
      <c r="B521" s="13" t="s">
        <v>132</v>
      </c>
      <c r="C521" s="3" t="s">
        <v>234</v>
      </c>
      <c r="D521" s="3" t="s">
        <v>235</v>
      </c>
      <c r="E521" s="4"/>
      <c r="F521" s="5">
        <f t="shared" si="171"/>
        <v>0</v>
      </c>
      <c r="G521" s="6">
        <f t="shared" si="188"/>
        <v>0</v>
      </c>
      <c r="H521" s="7"/>
      <c r="I521" s="7"/>
      <c r="J521" s="7"/>
      <c r="K521" s="7"/>
      <c r="L521" s="9"/>
      <c r="M521" s="9"/>
      <c r="N521" s="9"/>
      <c r="O521" s="9"/>
      <c r="P521" s="9">
        <f t="shared" si="172"/>
        <v>0</v>
      </c>
      <c r="Q521" s="6">
        <f t="shared" si="172"/>
        <v>0</v>
      </c>
      <c r="R521" s="9"/>
      <c r="S521" s="9"/>
      <c r="T521" s="9"/>
      <c r="U521" s="9"/>
      <c r="V521" s="9"/>
      <c r="W521" s="9">
        <f t="shared" si="173"/>
        <v>0</v>
      </c>
      <c r="X521" s="6">
        <f t="shared" si="173"/>
        <v>0</v>
      </c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>
        <f t="shared" si="174"/>
        <v>0</v>
      </c>
      <c r="AP521" s="6">
        <f t="shared" si="174"/>
        <v>0</v>
      </c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>
        <f t="shared" si="175"/>
        <v>0</v>
      </c>
      <c r="BB521" s="6">
        <f t="shared" si="175"/>
        <v>0</v>
      </c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>
        <f t="shared" si="176"/>
        <v>0</v>
      </c>
      <c r="BN521" s="8">
        <f t="shared" si="176"/>
        <v>0</v>
      </c>
      <c r="BO521" s="9"/>
      <c r="BP521" s="9"/>
      <c r="BQ521" s="9">
        <f t="shared" si="177"/>
        <v>0</v>
      </c>
      <c r="BR521" s="6">
        <f t="shared" si="177"/>
        <v>0</v>
      </c>
      <c r="BS521" s="9"/>
      <c r="BT521" s="9"/>
      <c r="BU521" s="9">
        <f t="shared" si="178"/>
        <v>0</v>
      </c>
      <c r="BV521" s="6">
        <f t="shared" si="178"/>
        <v>0</v>
      </c>
      <c r="BW521" s="9">
        <f t="shared" si="179"/>
        <v>0</v>
      </c>
      <c r="BX521" s="6">
        <f t="shared" si="179"/>
        <v>0</v>
      </c>
      <c r="BY521" s="9"/>
      <c r="BZ521" s="9"/>
      <c r="CA521" s="9">
        <f t="shared" si="180"/>
        <v>0</v>
      </c>
      <c r="CB521" s="6">
        <f t="shared" si="180"/>
        <v>0</v>
      </c>
      <c r="CC521" s="9"/>
      <c r="CD521" s="9"/>
      <c r="CE521" s="9"/>
      <c r="CF521" s="9"/>
      <c r="CG521" s="9"/>
      <c r="CH521" s="9">
        <f t="shared" si="181"/>
        <v>0</v>
      </c>
      <c r="CI521" s="6">
        <f t="shared" si="181"/>
        <v>0</v>
      </c>
      <c r="CJ521" s="9">
        <f t="shared" si="182"/>
        <v>0</v>
      </c>
      <c r="CK521" s="6">
        <f t="shared" si="182"/>
        <v>0</v>
      </c>
      <c r="CL521" s="9"/>
      <c r="CM521" s="9"/>
      <c r="CN521" s="9">
        <f t="shared" si="183"/>
        <v>0</v>
      </c>
      <c r="CO521" s="6">
        <f t="shared" si="183"/>
        <v>0</v>
      </c>
      <c r="CP521" s="9"/>
      <c r="CQ521" s="9"/>
      <c r="CR521" s="9"/>
      <c r="CS521" s="9"/>
      <c r="CT521" s="9">
        <f t="shared" si="184"/>
        <v>0</v>
      </c>
      <c r="CU521" s="6">
        <f t="shared" si="184"/>
        <v>0</v>
      </c>
      <c r="CV521" s="9">
        <f t="shared" si="184"/>
        <v>0</v>
      </c>
      <c r="CW521" s="6">
        <f t="shared" si="184"/>
        <v>0</v>
      </c>
      <c r="CX521" s="9">
        <f t="shared" si="185"/>
        <v>0</v>
      </c>
      <c r="CY521" s="6">
        <f t="shared" si="185"/>
        <v>0</v>
      </c>
      <c r="CZ521" s="9"/>
      <c r="DA521" s="9"/>
      <c r="DB521" s="9">
        <f t="shared" si="186"/>
        <v>0</v>
      </c>
      <c r="DC521" s="6">
        <f t="shared" si="186"/>
        <v>0</v>
      </c>
      <c r="DD521" s="9"/>
      <c r="DE521" s="9"/>
      <c r="DF521" s="10">
        <f t="shared" si="187"/>
        <v>0</v>
      </c>
    </row>
    <row r="522" spans="1:110" ht="15" customHeight="1">
      <c r="A522" s="12">
        <v>521</v>
      </c>
      <c r="B522" s="13" t="s">
        <v>133</v>
      </c>
      <c r="C522" s="3" t="s">
        <v>234</v>
      </c>
      <c r="D522" s="3" t="s">
        <v>235</v>
      </c>
      <c r="E522" s="4"/>
      <c r="F522" s="5">
        <f t="shared" si="171"/>
        <v>0</v>
      </c>
      <c r="G522" s="6">
        <f t="shared" si="188"/>
        <v>0</v>
      </c>
      <c r="H522" s="7"/>
      <c r="I522" s="7"/>
      <c r="J522" s="7"/>
      <c r="K522" s="7"/>
      <c r="L522" s="9"/>
      <c r="M522" s="9"/>
      <c r="N522" s="9"/>
      <c r="O522" s="9"/>
      <c r="P522" s="9">
        <f t="shared" si="172"/>
        <v>0</v>
      </c>
      <c r="Q522" s="6">
        <f t="shared" si="172"/>
        <v>0</v>
      </c>
      <c r="R522" s="9"/>
      <c r="S522" s="9"/>
      <c r="T522" s="9"/>
      <c r="U522" s="9"/>
      <c r="V522" s="9"/>
      <c r="W522" s="9">
        <f t="shared" si="173"/>
        <v>0</v>
      </c>
      <c r="X522" s="6">
        <f t="shared" si="173"/>
        <v>0</v>
      </c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>
        <f t="shared" si="174"/>
        <v>0</v>
      </c>
      <c r="AP522" s="6">
        <f t="shared" si="174"/>
        <v>0</v>
      </c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>
        <f t="shared" si="175"/>
        <v>0</v>
      </c>
      <c r="BB522" s="6">
        <f t="shared" si="175"/>
        <v>0</v>
      </c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>
        <f t="shared" si="176"/>
        <v>0</v>
      </c>
      <c r="BN522" s="8">
        <f t="shared" si="176"/>
        <v>0</v>
      </c>
      <c r="BO522" s="9"/>
      <c r="BP522" s="9"/>
      <c r="BQ522" s="9">
        <f t="shared" si="177"/>
        <v>0</v>
      </c>
      <c r="BR522" s="6">
        <f t="shared" si="177"/>
        <v>0</v>
      </c>
      <c r="BS522" s="9"/>
      <c r="BT522" s="9"/>
      <c r="BU522" s="9">
        <f t="shared" si="178"/>
        <v>0</v>
      </c>
      <c r="BV522" s="6">
        <f t="shared" si="178"/>
        <v>0</v>
      </c>
      <c r="BW522" s="9">
        <f t="shared" si="179"/>
        <v>0</v>
      </c>
      <c r="BX522" s="6">
        <f t="shared" si="179"/>
        <v>0</v>
      </c>
      <c r="BY522" s="9"/>
      <c r="BZ522" s="9"/>
      <c r="CA522" s="9">
        <f t="shared" si="180"/>
        <v>0</v>
      </c>
      <c r="CB522" s="6">
        <f t="shared" si="180"/>
        <v>0</v>
      </c>
      <c r="CC522" s="9"/>
      <c r="CD522" s="9"/>
      <c r="CE522" s="9"/>
      <c r="CF522" s="9"/>
      <c r="CG522" s="9"/>
      <c r="CH522" s="9">
        <f t="shared" si="181"/>
        <v>0</v>
      </c>
      <c r="CI522" s="6">
        <f t="shared" si="181"/>
        <v>0</v>
      </c>
      <c r="CJ522" s="9">
        <f t="shared" si="182"/>
        <v>0</v>
      </c>
      <c r="CK522" s="6">
        <f t="shared" si="182"/>
        <v>0</v>
      </c>
      <c r="CL522" s="9"/>
      <c r="CM522" s="9"/>
      <c r="CN522" s="9">
        <f t="shared" si="183"/>
        <v>0</v>
      </c>
      <c r="CO522" s="6">
        <f t="shared" si="183"/>
        <v>0</v>
      </c>
      <c r="CP522" s="9"/>
      <c r="CQ522" s="9"/>
      <c r="CR522" s="9"/>
      <c r="CS522" s="9"/>
      <c r="CT522" s="9">
        <f t="shared" si="184"/>
        <v>0</v>
      </c>
      <c r="CU522" s="6">
        <f t="shared" si="184"/>
        <v>0</v>
      </c>
      <c r="CV522" s="9">
        <f t="shared" si="184"/>
        <v>0</v>
      </c>
      <c r="CW522" s="6">
        <f t="shared" si="184"/>
        <v>0</v>
      </c>
      <c r="CX522" s="9">
        <f t="shared" si="185"/>
        <v>0</v>
      </c>
      <c r="CY522" s="6">
        <f t="shared" si="185"/>
        <v>0</v>
      </c>
      <c r="CZ522" s="9"/>
      <c r="DA522" s="9"/>
      <c r="DB522" s="9">
        <f t="shared" si="186"/>
        <v>0</v>
      </c>
      <c r="DC522" s="6">
        <f t="shared" si="186"/>
        <v>0</v>
      </c>
      <c r="DD522" s="9"/>
      <c r="DE522" s="9"/>
      <c r="DF522" s="10">
        <f t="shared" si="187"/>
        <v>0</v>
      </c>
    </row>
    <row r="523" spans="1:110" ht="15" customHeight="1">
      <c r="A523" s="12">
        <v>522</v>
      </c>
      <c r="B523" s="13" t="s">
        <v>134</v>
      </c>
      <c r="C523" s="3" t="s">
        <v>234</v>
      </c>
      <c r="D523" s="3" t="s">
        <v>235</v>
      </c>
      <c r="E523" s="4"/>
      <c r="F523" s="5">
        <f t="shared" si="171"/>
        <v>0</v>
      </c>
      <c r="G523" s="6">
        <f t="shared" si="188"/>
        <v>0</v>
      </c>
      <c r="H523" s="7"/>
      <c r="I523" s="7"/>
      <c r="J523" s="7"/>
      <c r="K523" s="7"/>
      <c r="L523" s="9"/>
      <c r="M523" s="9"/>
      <c r="N523" s="9"/>
      <c r="O523" s="9"/>
      <c r="P523" s="9">
        <f t="shared" si="172"/>
        <v>0</v>
      </c>
      <c r="Q523" s="6">
        <f t="shared" si="172"/>
        <v>0</v>
      </c>
      <c r="R523" s="9"/>
      <c r="S523" s="9"/>
      <c r="T523" s="9"/>
      <c r="U523" s="9"/>
      <c r="V523" s="9"/>
      <c r="W523" s="9">
        <f t="shared" si="173"/>
        <v>0</v>
      </c>
      <c r="X523" s="6">
        <f t="shared" si="173"/>
        <v>0</v>
      </c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>
        <f t="shared" si="174"/>
        <v>0</v>
      </c>
      <c r="AP523" s="6">
        <f t="shared" si="174"/>
        <v>0</v>
      </c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>
        <f t="shared" si="175"/>
        <v>0</v>
      </c>
      <c r="BB523" s="6">
        <f t="shared" si="175"/>
        <v>0</v>
      </c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>
        <f t="shared" si="176"/>
        <v>0</v>
      </c>
      <c r="BN523" s="8">
        <f t="shared" si="176"/>
        <v>0</v>
      </c>
      <c r="BO523" s="9"/>
      <c r="BP523" s="9"/>
      <c r="BQ523" s="9">
        <f t="shared" si="177"/>
        <v>0</v>
      </c>
      <c r="BR523" s="6">
        <f t="shared" si="177"/>
        <v>0</v>
      </c>
      <c r="BS523" s="9"/>
      <c r="BT523" s="9"/>
      <c r="BU523" s="9">
        <f t="shared" si="178"/>
        <v>0</v>
      </c>
      <c r="BV523" s="6">
        <f t="shared" si="178"/>
        <v>0</v>
      </c>
      <c r="BW523" s="9">
        <f t="shared" si="179"/>
        <v>0</v>
      </c>
      <c r="BX523" s="6">
        <f t="shared" si="179"/>
        <v>0</v>
      </c>
      <c r="BY523" s="9"/>
      <c r="BZ523" s="9"/>
      <c r="CA523" s="9">
        <f t="shared" si="180"/>
        <v>0</v>
      </c>
      <c r="CB523" s="6">
        <f t="shared" si="180"/>
        <v>0</v>
      </c>
      <c r="CC523" s="9"/>
      <c r="CD523" s="9"/>
      <c r="CE523" s="9"/>
      <c r="CF523" s="9"/>
      <c r="CG523" s="9"/>
      <c r="CH523" s="9">
        <f t="shared" si="181"/>
        <v>0</v>
      </c>
      <c r="CI523" s="6">
        <f t="shared" si="181"/>
        <v>0</v>
      </c>
      <c r="CJ523" s="9">
        <f t="shared" si="182"/>
        <v>0</v>
      </c>
      <c r="CK523" s="6">
        <f t="shared" si="182"/>
        <v>0</v>
      </c>
      <c r="CL523" s="9"/>
      <c r="CM523" s="9"/>
      <c r="CN523" s="9">
        <f t="shared" si="183"/>
        <v>0</v>
      </c>
      <c r="CO523" s="6">
        <f t="shared" si="183"/>
        <v>0</v>
      </c>
      <c r="CP523" s="9"/>
      <c r="CQ523" s="9"/>
      <c r="CR523" s="9"/>
      <c r="CS523" s="9"/>
      <c r="CT523" s="9">
        <f t="shared" si="184"/>
        <v>0</v>
      </c>
      <c r="CU523" s="6">
        <f t="shared" si="184"/>
        <v>0</v>
      </c>
      <c r="CV523" s="9">
        <f t="shared" si="184"/>
        <v>0</v>
      </c>
      <c r="CW523" s="6">
        <f t="shared" si="184"/>
        <v>0</v>
      </c>
      <c r="CX523" s="9">
        <f t="shared" si="185"/>
        <v>0</v>
      </c>
      <c r="CY523" s="6">
        <f t="shared" si="185"/>
        <v>0</v>
      </c>
      <c r="CZ523" s="9"/>
      <c r="DA523" s="9"/>
      <c r="DB523" s="9">
        <f t="shared" si="186"/>
        <v>0</v>
      </c>
      <c r="DC523" s="6">
        <f t="shared" si="186"/>
        <v>0</v>
      </c>
      <c r="DD523" s="9"/>
      <c r="DE523" s="9"/>
      <c r="DF523" s="10">
        <f t="shared" si="187"/>
        <v>0</v>
      </c>
    </row>
    <row r="524" spans="1:110" ht="15" customHeight="1">
      <c r="A524" s="12">
        <v>523</v>
      </c>
      <c r="B524" s="13" t="s">
        <v>135</v>
      </c>
      <c r="C524" s="3" t="s">
        <v>234</v>
      </c>
      <c r="D524" s="3" t="s">
        <v>235</v>
      </c>
      <c r="E524" s="4"/>
      <c r="F524" s="5">
        <f t="shared" si="171"/>
        <v>0</v>
      </c>
      <c r="G524" s="6">
        <f t="shared" si="188"/>
        <v>0</v>
      </c>
      <c r="H524" s="7"/>
      <c r="I524" s="7"/>
      <c r="J524" s="7"/>
      <c r="K524" s="7"/>
      <c r="L524" s="9"/>
      <c r="M524" s="9"/>
      <c r="N524" s="9"/>
      <c r="O524" s="9"/>
      <c r="P524" s="9">
        <f t="shared" si="172"/>
        <v>0</v>
      </c>
      <c r="Q524" s="6">
        <f t="shared" si="172"/>
        <v>0</v>
      </c>
      <c r="R524" s="9"/>
      <c r="S524" s="9"/>
      <c r="T524" s="9"/>
      <c r="U524" s="9"/>
      <c r="V524" s="9"/>
      <c r="W524" s="9">
        <f t="shared" si="173"/>
        <v>0</v>
      </c>
      <c r="X524" s="6">
        <f t="shared" si="173"/>
        <v>0</v>
      </c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>
        <f t="shared" si="174"/>
        <v>0</v>
      </c>
      <c r="AP524" s="6">
        <f t="shared" si="174"/>
        <v>0</v>
      </c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>
        <f t="shared" si="175"/>
        <v>0</v>
      </c>
      <c r="BB524" s="6">
        <f t="shared" si="175"/>
        <v>0</v>
      </c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>
        <f t="shared" si="176"/>
        <v>0</v>
      </c>
      <c r="BN524" s="8">
        <f t="shared" si="176"/>
        <v>0</v>
      </c>
      <c r="BO524" s="9"/>
      <c r="BP524" s="9"/>
      <c r="BQ524" s="9">
        <f t="shared" si="177"/>
        <v>0</v>
      </c>
      <c r="BR524" s="6">
        <f t="shared" si="177"/>
        <v>0</v>
      </c>
      <c r="BS524" s="9"/>
      <c r="BT524" s="9"/>
      <c r="BU524" s="9">
        <f t="shared" si="178"/>
        <v>0</v>
      </c>
      <c r="BV524" s="6">
        <f t="shared" si="178"/>
        <v>0</v>
      </c>
      <c r="BW524" s="9">
        <f t="shared" si="179"/>
        <v>0</v>
      </c>
      <c r="BX524" s="6">
        <f t="shared" si="179"/>
        <v>0</v>
      </c>
      <c r="BY524" s="9"/>
      <c r="BZ524" s="9"/>
      <c r="CA524" s="9">
        <f t="shared" si="180"/>
        <v>0</v>
      </c>
      <c r="CB524" s="6">
        <f t="shared" si="180"/>
        <v>0</v>
      </c>
      <c r="CC524" s="9"/>
      <c r="CD524" s="9"/>
      <c r="CE524" s="9"/>
      <c r="CF524" s="9"/>
      <c r="CG524" s="9"/>
      <c r="CH524" s="9">
        <f t="shared" si="181"/>
        <v>0</v>
      </c>
      <c r="CI524" s="6">
        <f t="shared" si="181"/>
        <v>0</v>
      </c>
      <c r="CJ524" s="9">
        <f t="shared" si="182"/>
        <v>0</v>
      </c>
      <c r="CK524" s="6">
        <f t="shared" si="182"/>
        <v>0</v>
      </c>
      <c r="CL524" s="9"/>
      <c r="CM524" s="9"/>
      <c r="CN524" s="9">
        <f t="shared" si="183"/>
        <v>0</v>
      </c>
      <c r="CO524" s="6">
        <f t="shared" si="183"/>
        <v>0</v>
      </c>
      <c r="CP524" s="9"/>
      <c r="CQ524" s="9"/>
      <c r="CR524" s="9"/>
      <c r="CS524" s="9"/>
      <c r="CT524" s="9">
        <f t="shared" si="184"/>
        <v>0</v>
      </c>
      <c r="CU524" s="6">
        <f t="shared" si="184"/>
        <v>0</v>
      </c>
      <c r="CV524" s="9">
        <f t="shared" si="184"/>
        <v>0</v>
      </c>
      <c r="CW524" s="6">
        <f t="shared" si="184"/>
        <v>0</v>
      </c>
      <c r="CX524" s="9">
        <f t="shared" si="185"/>
        <v>0</v>
      </c>
      <c r="CY524" s="6">
        <f t="shared" si="185"/>
        <v>0</v>
      </c>
      <c r="CZ524" s="9"/>
      <c r="DA524" s="9"/>
      <c r="DB524" s="9">
        <f t="shared" si="186"/>
        <v>0</v>
      </c>
      <c r="DC524" s="6">
        <f t="shared" si="186"/>
        <v>0</v>
      </c>
      <c r="DD524" s="9"/>
      <c r="DE524" s="9"/>
      <c r="DF524" s="10">
        <f t="shared" si="187"/>
        <v>0</v>
      </c>
    </row>
    <row r="525" spans="1:110" ht="15" customHeight="1">
      <c r="A525" s="12">
        <v>524</v>
      </c>
      <c r="B525" s="13" t="s">
        <v>136</v>
      </c>
      <c r="C525" s="3" t="s">
        <v>234</v>
      </c>
      <c r="D525" s="3" t="s">
        <v>235</v>
      </c>
      <c r="E525" s="4"/>
      <c r="F525" s="5">
        <f t="shared" si="171"/>
        <v>0</v>
      </c>
      <c r="G525" s="6">
        <f t="shared" si="188"/>
        <v>0</v>
      </c>
      <c r="H525" s="7"/>
      <c r="I525" s="7"/>
      <c r="J525" s="7"/>
      <c r="K525" s="7"/>
      <c r="L525" s="9"/>
      <c r="M525" s="9"/>
      <c r="N525" s="9"/>
      <c r="O525" s="9"/>
      <c r="P525" s="9">
        <f>SUM(Q525:V525)</f>
        <v>0</v>
      </c>
      <c r="Q525" s="6">
        <f t="shared" si="172"/>
        <v>0</v>
      </c>
      <c r="R525" s="9"/>
      <c r="S525" s="9"/>
      <c r="T525" s="9"/>
      <c r="U525" s="9"/>
      <c r="V525" s="9"/>
      <c r="W525" s="9">
        <f>SUM(X525:AN525)</f>
        <v>0</v>
      </c>
      <c r="X525" s="6">
        <f t="shared" si="173"/>
        <v>0</v>
      </c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>
        <f>SUM(AP525:AZ525)</f>
        <v>0</v>
      </c>
      <c r="AP525" s="6">
        <f t="shared" si="174"/>
        <v>0</v>
      </c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>
        <f>SUM(BB525:BL525)</f>
        <v>0</v>
      </c>
      <c r="BB525" s="6">
        <f t="shared" si="175"/>
        <v>0</v>
      </c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>
        <f>SUM(BN525:BP525)</f>
        <v>0</v>
      </c>
      <c r="BN525" s="8">
        <f t="shared" si="176"/>
        <v>0</v>
      </c>
      <c r="BO525" s="9"/>
      <c r="BP525" s="9"/>
      <c r="BQ525" s="9">
        <f>SUM(BR525:BT525)</f>
        <v>0</v>
      </c>
      <c r="BR525" s="6">
        <f t="shared" si="177"/>
        <v>0</v>
      </c>
      <c r="BS525" s="9"/>
      <c r="BT525" s="9"/>
      <c r="BU525" s="9">
        <f>BV525</f>
        <v>0</v>
      </c>
      <c r="BV525" s="6">
        <f t="shared" si="178"/>
        <v>0</v>
      </c>
      <c r="BW525" s="9">
        <f>SUM(BX525:BZ525)</f>
        <v>0</v>
      </c>
      <c r="BX525" s="6">
        <f t="shared" si="179"/>
        <v>0</v>
      </c>
      <c r="BY525" s="9"/>
      <c r="BZ525" s="9"/>
      <c r="CA525" s="9">
        <f>SUM(CB525:CG525)</f>
        <v>0</v>
      </c>
      <c r="CB525" s="6">
        <f t="shared" si="180"/>
        <v>0</v>
      </c>
      <c r="CC525" s="9"/>
      <c r="CD525" s="9"/>
      <c r="CE525" s="9"/>
      <c r="CF525" s="9"/>
      <c r="CG525" s="9"/>
      <c r="CH525" s="9">
        <f>CI525</f>
        <v>0</v>
      </c>
      <c r="CI525" s="6">
        <f t="shared" si="181"/>
        <v>0</v>
      </c>
      <c r="CJ525" s="9">
        <f>SUM(CK525:CM525)</f>
        <v>0</v>
      </c>
      <c r="CK525" s="6">
        <f t="shared" si="182"/>
        <v>0</v>
      </c>
      <c r="CL525" s="9"/>
      <c r="CM525" s="9"/>
      <c r="CN525" s="9">
        <f>SUM(CO525:CS525)</f>
        <v>0</v>
      </c>
      <c r="CO525" s="6">
        <f t="shared" si="183"/>
        <v>0</v>
      </c>
      <c r="CP525" s="9"/>
      <c r="CQ525" s="9"/>
      <c r="CR525" s="9"/>
      <c r="CS525" s="9"/>
      <c r="CT525" s="9">
        <f>CU525</f>
        <v>0</v>
      </c>
      <c r="CU525" s="6">
        <f t="shared" si="184"/>
        <v>0</v>
      </c>
      <c r="CV525" s="9">
        <f>CW525</f>
        <v>0</v>
      </c>
      <c r="CW525" s="6">
        <f t="shared" si="184"/>
        <v>0</v>
      </c>
      <c r="CX525" s="9">
        <f>SUM(CY525:DA525)</f>
        <v>0</v>
      </c>
      <c r="CY525" s="6">
        <f t="shared" si="185"/>
        <v>0</v>
      </c>
      <c r="CZ525" s="9"/>
      <c r="DA525" s="9"/>
      <c r="DB525" s="9">
        <f>SUM(DC525:DD525)</f>
        <v>0</v>
      </c>
      <c r="DC525" s="6">
        <f t="shared" si="186"/>
        <v>0</v>
      </c>
      <c r="DD525" s="9"/>
      <c r="DE525" s="9"/>
      <c r="DF525" s="10">
        <f t="shared" si="187"/>
        <v>0</v>
      </c>
    </row>
    <row r="526" spans="1:110" ht="15" customHeight="1">
      <c r="A526" s="12">
        <v>525</v>
      </c>
      <c r="B526" s="13" t="s">
        <v>127</v>
      </c>
      <c r="C526" s="3" t="s">
        <v>236</v>
      </c>
      <c r="D526" s="3" t="s">
        <v>237</v>
      </c>
      <c r="E526" s="4" t="s">
        <v>185</v>
      </c>
      <c r="F526" s="5">
        <f t="shared" si="171"/>
        <v>169</v>
      </c>
      <c r="G526" s="6">
        <f t="shared" si="188"/>
        <v>0</v>
      </c>
      <c r="H526" s="7"/>
      <c r="I526" s="7"/>
      <c r="J526" s="7"/>
      <c r="K526" s="7"/>
      <c r="L526" s="9"/>
      <c r="M526" s="9"/>
      <c r="N526" s="9"/>
      <c r="O526" s="9"/>
      <c r="P526" s="9"/>
      <c r="Q526" s="6">
        <f t="shared" si="172"/>
        <v>1</v>
      </c>
      <c r="R526" s="9"/>
      <c r="S526" s="9">
        <v>1</v>
      </c>
      <c r="T526" s="9"/>
      <c r="U526" s="9"/>
      <c r="V526" s="9"/>
      <c r="W526" s="9"/>
      <c r="X526" s="6">
        <f t="shared" si="173"/>
        <v>0</v>
      </c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6">
        <f t="shared" si="174"/>
        <v>0</v>
      </c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6">
        <f t="shared" si="175"/>
        <v>0</v>
      </c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8">
        <f t="shared" si="176"/>
        <v>0</v>
      </c>
      <c r="BO526" s="9"/>
      <c r="BP526" s="9"/>
      <c r="BQ526" s="9"/>
      <c r="BR526" s="6">
        <f t="shared" si="177"/>
        <v>0</v>
      </c>
      <c r="BS526" s="9"/>
      <c r="BT526" s="9"/>
      <c r="BU526" s="9"/>
      <c r="BV526" s="6">
        <f t="shared" si="178"/>
        <v>0</v>
      </c>
      <c r="BW526" s="9"/>
      <c r="BX526" s="6">
        <f t="shared" si="179"/>
        <v>0</v>
      </c>
      <c r="BY526" s="9"/>
      <c r="BZ526" s="9"/>
      <c r="CA526" s="9"/>
      <c r="CB526" s="6">
        <f t="shared" si="180"/>
        <v>0</v>
      </c>
      <c r="CC526" s="9"/>
      <c r="CD526" s="9"/>
      <c r="CE526" s="9"/>
      <c r="CF526" s="9"/>
      <c r="CG526" s="9"/>
      <c r="CH526" s="9"/>
      <c r="CI526" s="6">
        <f t="shared" si="181"/>
        <v>0</v>
      </c>
      <c r="CJ526" s="9"/>
      <c r="CK526" s="6">
        <f t="shared" si="182"/>
        <v>0</v>
      </c>
      <c r="CL526" s="9"/>
      <c r="CM526" s="9"/>
      <c r="CN526" s="9"/>
      <c r="CO526" s="6">
        <f t="shared" si="183"/>
        <v>0</v>
      </c>
      <c r="CP526" s="9"/>
      <c r="CQ526" s="9"/>
      <c r="CR526" s="9"/>
      <c r="CS526" s="9"/>
      <c r="CT526" s="9"/>
      <c r="CU526" s="6">
        <f t="shared" si="184"/>
        <v>0</v>
      </c>
      <c r="CV526" s="9"/>
      <c r="CW526" s="6">
        <f t="shared" si="184"/>
        <v>168</v>
      </c>
      <c r="CX526" s="9">
        <v>168</v>
      </c>
      <c r="CY526" s="6">
        <f t="shared" si="185"/>
        <v>0</v>
      </c>
      <c r="CZ526" s="9"/>
      <c r="DA526" s="9"/>
      <c r="DB526" s="9"/>
      <c r="DC526" s="6">
        <f t="shared" si="186"/>
        <v>0</v>
      </c>
      <c r="DD526" s="9"/>
      <c r="DE526" s="9"/>
      <c r="DF526" s="10">
        <f t="shared" si="187"/>
        <v>169</v>
      </c>
    </row>
    <row r="527" spans="1:110" ht="15" customHeight="1">
      <c r="A527" s="12">
        <v>526</v>
      </c>
      <c r="B527" s="13" t="s">
        <v>127</v>
      </c>
      <c r="C527" s="3" t="s">
        <v>238</v>
      </c>
      <c r="D527" s="3" t="s">
        <v>239</v>
      </c>
      <c r="E527" s="4" t="s">
        <v>185</v>
      </c>
      <c r="F527" s="5">
        <f t="shared" si="171"/>
        <v>77</v>
      </c>
      <c r="G527" s="6">
        <f t="shared" si="188"/>
        <v>0</v>
      </c>
      <c r="H527" s="7"/>
      <c r="I527" s="7"/>
      <c r="J527" s="7"/>
      <c r="K527" s="7"/>
      <c r="L527" s="9"/>
      <c r="M527" s="9"/>
      <c r="N527" s="9"/>
      <c r="O527" s="9"/>
      <c r="P527" s="9"/>
      <c r="Q527" s="6">
        <f t="shared" ref="Q527:Q590" si="189">SUM(R527:W527)</f>
        <v>5</v>
      </c>
      <c r="R527" s="9"/>
      <c r="S527" s="9">
        <v>5</v>
      </c>
      <c r="T527" s="9"/>
      <c r="U527" s="9"/>
      <c r="V527" s="9"/>
      <c r="W527" s="9"/>
      <c r="X527" s="6">
        <f t="shared" ref="X527:X590" si="190">SUM(Y527:AO527)</f>
        <v>0</v>
      </c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6">
        <f t="shared" ref="AP527:AP590" si="191">SUM(AQ527:BA527)</f>
        <v>0</v>
      </c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6">
        <f t="shared" ref="BB527:BB590" si="192">SUM(BC527:BM527)</f>
        <v>0</v>
      </c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8">
        <f t="shared" ref="BN527:BN590" si="193">SUM(BO527:BQ527)</f>
        <v>0</v>
      </c>
      <c r="BO527" s="9"/>
      <c r="BP527" s="9"/>
      <c r="BQ527" s="9"/>
      <c r="BR527" s="6">
        <f t="shared" ref="BR527:BR590" si="194">SUM(BS527:BU527)</f>
        <v>0</v>
      </c>
      <c r="BS527" s="9"/>
      <c r="BT527" s="9"/>
      <c r="BU527" s="9"/>
      <c r="BV527" s="6">
        <f t="shared" ref="BV527:BV590" si="195">BW527</f>
        <v>0</v>
      </c>
      <c r="BW527" s="9"/>
      <c r="BX527" s="6">
        <f t="shared" ref="BX527:BX590" si="196">SUM(BY527:CA527)</f>
        <v>0</v>
      </c>
      <c r="BY527" s="9"/>
      <c r="BZ527" s="9"/>
      <c r="CA527" s="9"/>
      <c r="CB527" s="6">
        <f t="shared" ref="CB527:CB590" si="197">SUM(CC527:CH527)</f>
        <v>0</v>
      </c>
      <c r="CC527" s="9"/>
      <c r="CD527" s="9"/>
      <c r="CE527" s="9"/>
      <c r="CF527" s="9"/>
      <c r="CG527" s="9"/>
      <c r="CH527" s="9"/>
      <c r="CI527" s="6">
        <f t="shared" ref="CI527:CI590" si="198">CJ527</f>
        <v>0</v>
      </c>
      <c r="CJ527" s="9"/>
      <c r="CK527" s="6">
        <f t="shared" ref="CK527:CK590" si="199">SUM(CL527:CN527)</f>
        <v>0</v>
      </c>
      <c r="CL527" s="9"/>
      <c r="CM527" s="9"/>
      <c r="CN527" s="9"/>
      <c r="CO527" s="6">
        <f t="shared" ref="CO527:CO590" si="200">SUM(CP527:CT527)</f>
        <v>0</v>
      </c>
      <c r="CP527" s="9"/>
      <c r="CQ527" s="9"/>
      <c r="CR527" s="9"/>
      <c r="CS527" s="9"/>
      <c r="CT527" s="9"/>
      <c r="CU527" s="6">
        <f t="shared" ref="CU527:CU590" si="201">CV527</f>
        <v>0</v>
      </c>
      <c r="CV527" s="9"/>
      <c r="CW527" s="6">
        <f t="shared" ref="CW527:CW590" si="202">CX527</f>
        <v>72</v>
      </c>
      <c r="CX527" s="9">
        <v>72</v>
      </c>
      <c r="CY527" s="6">
        <f t="shared" ref="CY527:CY590" si="203">SUM(CZ527:DB527)</f>
        <v>0</v>
      </c>
      <c r="CZ527" s="9"/>
      <c r="DA527" s="9"/>
      <c r="DB527" s="9"/>
      <c r="DC527" s="6">
        <f t="shared" ref="DC527:DC590" si="204">SUM(DD527:DE527)</f>
        <v>0</v>
      </c>
      <c r="DD527" s="9"/>
      <c r="DE527" s="9"/>
      <c r="DF527" s="10">
        <f t="shared" si="187"/>
        <v>77</v>
      </c>
    </row>
    <row r="528" spans="1:110" ht="15" customHeight="1">
      <c r="A528" s="12">
        <v>527</v>
      </c>
      <c r="B528" s="13" t="s">
        <v>113</v>
      </c>
      <c r="C528" s="3" t="s">
        <v>240</v>
      </c>
      <c r="D528" s="3" t="s">
        <v>241</v>
      </c>
      <c r="E528" s="4" t="s">
        <v>185</v>
      </c>
      <c r="F528" s="5">
        <f t="shared" si="171"/>
        <v>2359</v>
      </c>
      <c r="G528" s="6">
        <f t="shared" si="188"/>
        <v>1271</v>
      </c>
      <c r="H528" s="7">
        <v>1271</v>
      </c>
      <c r="I528" s="7">
        <v>0</v>
      </c>
      <c r="J528" s="7">
        <v>0</v>
      </c>
      <c r="K528" s="7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6">
        <f t="shared" si="189"/>
        <v>1088</v>
      </c>
      <c r="R528" s="9">
        <v>0</v>
      </c>
      <c r="S528" s="9">
        <v>1088</v>
      </c>
      <c r="T528" s="9">
        <v>0</v>
      </c>
      <c r="U528" s="9">
        <v>0</v>
      </c>
      <c r="V528" s="9">
        <v>0</v>
      </c>
      <c r="W528" s="9">
        <v>0</v>
      </c>
      <c r="X528" s="6">
        <f t="shared" si="190"/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6">
        <f t="shared" si="191"/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6">
        <f t="shared" si="192"/>
        <v>0</v>
      </c>
      <c r="BC528" s="9">
        <v>0</v>
      </c>
      <c r="BD528" s="9">
        <v>0</v>
      </c>
      <c r="BE528" s="9"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8">
        <f t="shared" si="193"/>
        <v>0</v>
      </c>
      <c r="BO528" s="9">
        <v>0</v>
      </c>
      <c r="BP528" s="9">
        <v>0</v>
      </c>
      <c r="BQ528" s="9">
        <v>0</v>
      </c>
      <c r="BR528" s="6">
        <f t="shared" si="194"/>
        <v>0</v>
      </c>
      <c r="BS528" s="9">
        <v>0</v>
      </c>
      <c r="BT528" s="9">
        <v>0</v>
      </c>
      <c r="BU528" s="9">
        <v>0</v>
      </c>
      <c r="BV528" s="6">
        <f t="shared" si="195"/>
        <v>0</v>
      </c>
      <c r="BW528" s="9">
        <v>0</v>
      </c>
      <c r="BX528" s="6">
        <f t="shared" si="196"/>
        <v>0</v>
      </c>
      <c r="BY528" s="9">
        <v>0</v>
      </c>
      <c r="BZ528" s="9">
        <v>0</v>
      </c>
      <c r="CA528" s="9">
        <v>0</v>
      </c>
      <c r="CB528" s="6">
        <f t="shared" si="197"/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6">
        <f t="shared" si="198"/>
        <v>0</v>
      </c>
      <c r="CJ528" s="9">
        <v>0</v>
      </c>
      <c r="CK528" s="6">
        <f t="shared" si="199"/>
        <v>0</v>
      </c>
      <c r="CL528" s="9">
        <v>0</v>
      </c>
      <c r="CM528" s="9">
        <v>0</v>
      </c>
      <c r="CN528" s="9">
        <v>0</v>
      </c>
      <c r="CO528" s="6">
        <f t="shared" si="200"/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6">
        <f t="shared" si="201"/>
        <v>0</v>
      </c>
      <c r="CV528" s="9">
        <v>0</v>
      </c>
      <c r="CW528" s="6">
        <f t="shared" si="202"/>
        <v>0</v>
      </c>
      <c r="CX528" s="9">
        <v>0</v>
      </c>
      <c r="CY528" s="6">
        <f t="shared" si="203"/>
        <v>0</v>
      </c>
      <c r="CZ528" s="9">
        <v>0</v>
      </c>
      <c r="DA528" s="9">
        <v>0</v>
      </c>
      <c r="DB528" s="9">
        <v>0</v>
      </c>
      <c r="DC528" s="6">
        <f t="shared" si="204"/>
        <v>0</v>
      </c>
      <c r="DD528" s="9">
        <v>0</v>
      </c>
      <c r="DE528" s="9">
        <v>0</v>
      </c>
      <c r="DF528" s="10">
        <f t="shared" si="187"/>
        <v>2359</v>
      </c>
    </row>
    <row r="529" spans="1:110" ht="15" customHeight="1">
      <c r="A529" s="12">
        <v>528</v>
      </c>
      <c r="B529" s="13" t="s">
        <v>118</v>
      </c>
      <c r="C529" s="3" t="s">
        <v>240</v>
      </c>
      <c r="D529" s="3" t="s">
        <v>241</v>
      </c>
      <c r="E529" s="4"/>
      <c r="F529" s="5">
        <f t="shared" ref="F529:F592" si="205">+G529+Q529+X529+AP529+BB529+BN529+BR529+BV529+BX529+CB529+CI529+CK529+CO529+CU529+CW529+CY529+DC529</f>
        <v>0</v>
      </c>
      <c r="G529" s="6">
        <f t="shared" si="188"/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6">
        <f t="shared" si="189"/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6">
        <f t="shared" si="190"/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6">
        <f t="shared" si="191"/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6">
        <f t="shared" si="192"/>
        <v>0</v>
      </c>
      <c r="BC529" s="9">
        <v>0</v>
      </c>
      <c r="BD529" s="9">
        <v>0</v>
      </c>
      <c r="BE529" s="9"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8">
        <f t="shared" si="193"/>
        <v>0</v>
      </c>
      <c r="BO529" s="9">
        <v>0</v>
      </c>
      <c r="BP529" s="9">
        <v>0</v>
      </c>
      <c r="BQ529" s="9">
        <v>0</v>
      </c>
      <c r="BR529" s="6">
        <f t="shared" si="194"/>
        <v>0</v>
      </c>
      <c r="BS529" s="9">
        <v>0</v>
      </c>
      <c r="BT529" s="9">
        <v>0</v>
      </c>
      <c r="BU529" s="9">
        <v>0</v>
      </c>
      <c r="BV529" s="6">
        <f t="shared" si="195"/>
        <v>0</v>
      </c>
      <c r="BW529" s="9">
        <v>0</v>
      </c>
      <c r="BX529" s="6">
        <f t="shared" si="196"/>
        <v>0</v>
      </c>
      <c r="BY529" s="9">
        <v>0</v>
      </c>
      <c r="BZ529" s="9">
        <v>0</v>
      </c>
      <c r="CA529" s="9">
        <v>0</v>
      </c>
      <c r="CB529" s="6">
        <f t="shared" si="197"/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6">
        <f t="shared" si="198"/>
        <v>0</v>
      </c>
      <c r="CJ529" s="9">
        <v>0</v>
      </c>
      <c r="CK529" s="6">
        <f t="shared" si="199"/>
        <v>0</v>
      </c>
      <c r="CL529" s="9">
        <v>0</v>
      </c>
      <c r="CM529" s="9">
        <v>0</v>
      </c>
      <c r="CN529" s="9">
        <v>0</v>
      </c>
      <c r="CO529" s="6">
        <f t="shared" si="200"/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6">
        <f t="shared" si="201"/>
        <v>0</v>
      </c>
      <c r="CV529" s="9">
        <v>0</v>
      </c>
      <c r="CW529" s="6">
        <f t="shared" si="202"/>
        <v>0</v>
      </c>
      <c r="CX529" s="9">
        <v>0</v>
      </c>
      <c r="CY529" s="6">
        <f t="shared" si="203"/>
        <v>0</v>
      </c>
      <c r="CZ529" s="9">
        <v>0</v>
      </c>
      <c r="DA529" s="9">
        <v>0</v>
      </c>
      <c r="DB529" s="9">
        <v>0</v>
      </c>
      <c r="DC529" s="6">
        <f t="shared" si="204"/>
        <v>0</v>
      </c>
      <c r="DD529" s="9">
        <v>0</v>
      </c>
      <c r="DE529" s="9">
        <v>0</v>
      </c>
      <c r="DF529" s="10">
        <f t="shared" si="187"/>
        <v>0</v>
      </c>
    </row>
    <row r="530" spans="1:110" ht="15" customHeight="1">
      <c r="A530" s="12">
        <v>529</v>
      </c>
      <c r="B530" s="13" t="s">
        <v>123</v>
      </c>
      <c r="C530" s="3" t="s">
        <v>240</v>
      </c>
      <c r="D530" s="3" t="s">
        <v>241</v>
      </c>
      <c r="E530" s="4"/>
      <c r="F530" s="5">
        <f t="shared" si="205"/>
        <v>20</v>
      </c>
      <c r="G530" s="6">
        <f t="shared" si="188"/>
        <v>20</v>
      </c>
      <c r="H530" s="9">
        <v>20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6">
        <f t="shared" si="189"/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6">
        <f t="shared" si="190"/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6">
        <f t="shared" si="191"/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6">
        <f t="shared" si="192"/>
        <v>0</v>
      </c>
      <c r="BC530" s="9">
        <v>0</v>
      </c>
      <c r="BD530" s="9">
        <v>0</v>
      </c>
      <c r="BE530" s="9"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8">
        <f t="shared" si="193"/>
        <v>0</v>
      </c>
      <c r="BO530" s="9">
        <v>0</v>
      </c>
      <c r="BP530" s="9">
        <v>0</v>
      </c>
      <c r="BQ530" s="9">
        <v>0</v>
      </c>
      <c r="BR530" s="6">
        <f t="shared" si="194"/>
        <v>0</v>
      </c>
      <c r="BS530" s="9">
        <v>0</v>
      </c>
      <c r="BT530" s="9">
        <v>0</v>
      </c>
      <c r="BU530" s="9">
        <v>0</v>
      </c>
      <c r="BV530" s="6">
        <f t="shared" si="195"/>
        <v>0</v>
      </c>
      <c r="BW530" s="9">
        <v>0</v>
      </c>
      <c r="BX530" s="6">
        <f t="shared" si="196"/>
        <v>0</v>
      </c>
      <c r="BY530" s="9">
        <v>0</v>
      </c>
      <c r="BZ530" s="9">
        <v>0</v>
      </c>
      <c r="CA530" s="9">
        <v>0</v>
      </c>
      <c r="CB530" s="6">
        <f t="shared" si="197"/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6">
        <f t="shared" si="198"/>
        <v>0</v>
      </c>
      <c r="CJ530" s="9">
        <v>0</v>
      </c>
      <c r="CK530" s="6">
        <f t="shared" si="199"/>
        <v>0</v>
      </c>
      <c r="CL530" s="9">
        <v>0</v>
      </c>
      <c r="CM530" s="9">
        <v>0</v>
      </c>
      <c r="CN530" s="9">
        <v>0</v>
      </c>
      <c r="CO530" s="6">
        <f t="shared" si="200"/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6">
        <f t="shared" si="201"/>
        <v>0</v>
      </c>
      <c r="CV530" s="9">
        <v>0</v>
      </c>
      <c r="CW530" s="6">
        <f t="shared" si="202"/>
        <v>0</v>
      </c>
      <c r="CX530" s="9">
        <v>0</v>
      </c>
      <c r="CY530" s="6">
        <f t="shared" si="203"/>
        <v>0</v>
      </c>
      <c r="CZ530" s="9">
        <v>0</v>
      </c>
      <c r="DA530" s="9">
        <v>0</v>
      </c>
      <c r="DB530" s="9">
        <v>0</v>
      </c>
      <c r="DC530" s="6">
        <f t="shared" si="204"/>
        <v>0</v>
      </c>
      <c r="DD530" s="9">
        <v>0</v>
      </c>
      <c r="DE530" s="9">
        <v>0</v>
      </c>
      <c r="DF530" s="10">
        <f t="shared" si="187"/>
        <v>20</v>
      </c>
    </row>
    <row r="531" spans="1:110" ht="15" customHeight="1">
      <c r="A531" s="12">
        <v>530</v>
      </c>
      <c r="B531" s="13" t="s">
        <v>124</v>
      </c>
      <c r="C531" s="3" t="s">
        <v>240</v>
      </c>
      <c r="D531" s="3" t="s">
        <v>241</v>
      </c>
      <c r="E531" s="4"/>
      <c r="F531" s="5">
        <f t="shared" si="205"/>
        <v>0</v>
      </c>
      <c r="G531" s="6">
        <f t="shared" si="188"/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6">
        <f t="shared" si="189"/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6">
        <f t="shared" si="190"/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6">
        <f t="shared" si="191"/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6">
        <f t="shared" si="192"/>
        <v>0</v>
      </c>
      <c r="BC531" s="9">
        <v>0</v>
      </c>
      <c r="BD531" s="9">
        <v>0</v>
      </c>
      <c r="BE531" s="9"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8">
        <f t="shared" si="193"/>
        <v>0</v>
      </c>
      <c r="BO531" s="9">
        <v>0</v>
      </c>
      <c r="BP531" s="9">
        <v>0</v>
      </c>
      <c r="BQ531" s="9">
        <v>0</v>
      </c>
      <c r="BR531" s="6">
        <f t="shared" si="194"/>
        <v>0</v>
      </c>
      <c r="BS531" s="9">
        <v>0</v>
      </c>
      <c r="BT531" s="9">
        <v>0</v>
      </c>
      <c r="BU531" s="9">
        <v>0</v>
      </c>
      <c r="BV531" s="6">
        <f t="shared" si="195"/>
        <v>0</v>
      </c>
      <c r="BW531" s="9">
        <v>0</v>
      </c>
      <c r="BX531" s="6">
        <f t="shared" si="196"/>
        <v>0</v>
      </c>
      <c r="BY531" s="9">
        <v>0</v>
      </c>
      <c r="BZ531" s="9">
        <v>0</v>
      </c>
      <c r="CA531" s="9">
        <v>0</v>
      </c>
      <c r="CB531" s="6">
        <f t="shared" si="197"/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6">
        <f t="shared" si="198"/>
        <v>0</v>
      </c>
      <c r="CJ531" s="9">
        <v>0</v>
      </c>
      <c r="CK531" s="6">
        <f t="shared" si="199"/>
        <v>0</v>
      </c>
      <c r="CL531" s="9">
        <v>0</v>
      </c>
      <c r="CM531" s="9">
        <v>0</v>
      </c>
      <c r="CN531" s="9">
        <v>0</v>
      </c>
      <c r="CO531" s="6">
        <f t="shared" si="200"/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6">
        <f t="shared" si="201"/>
        <v>0</v>
      </c>
      <c r="CV531" s="9">
        <v>0</v>
      </c>
      <c r="CW531" s="6">
        <f t="shared" si="202"/>
        <v>0</v>
      </c>
      <c r="CX531" s="9">
        <v>0</v>
      </c>
      <c r="CY531" s="6">
        <f t="shared" si="203"/>
        <v>0</v>
      </c>
      <c r="CZ531" s="9">
        <v>0</v>
      </c>
      <c r="DA531" s="9">
        <v>0</v>
      </c>
      <c r="DB531" s="9">
        <v>0</v>
      </c>
      <c r="DC531" s="6">
        <f t="shared" si="204"/>
        <v>0</v>
      </c>
      <c r="DD531" s="9">
        <v>0</v>
      </c>
      <c r="DE531" s="9">
        <v>0</v>
      </c>
      <c r="DF531" s="10">
        <f t="shared" si="187"/>
        <v>0</v>
      </c>
    </row>
    <row r="532" spans="1:110" ht="15" customHeight="1">
      <c r="A532" s="12">
        <v>531</v>
      </c>
      <c r="B532" s="13" t="s">
        <v>125</v>
      </c>
      <c r="C532" s="3" t="s">
        <v>240</v>
      </c>
      <c r="D532" s="3" t="s">
        <v>241</v>
      </c>
      <c r="E532" s="4"/>
      <c r="F532" s="5">
        <f t="shared" si="205"/>
        <v>14473</v>
      </c>
      <c r="G532" s="6">
        <f t="shared" si="188"/>
        <v>14473</v>
      </c>
      <c r="H532" s="9">
        <v>14468</v>
      </c>
      <c r="I532" s="9">
        <v>5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6">
        <f t="shared" si="189"/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6">
        <f t="shared" si="190"/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6">
        <f t="shared" si="191"/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6">
        <f t="shared" si="192"/>
        <v>0</v>
      </c>
      <c r="BC532" s="9">
        <v>0</v>
      </c>
      <c r="BD532" s="9">
        <v>0</v>
      </c>
      <c r="BE532" s="9"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8">
        <f t="shared" si="193"/>
        <v>0</v>
      </c>
      <c r="BO532" s="9">
        <v>0</v>
      </c>
      <c r="BP532" s="9">
        <v>0</v>
      </c>
      <c r="BQ532" s="9">
        <v>0</v>
      </c>
      <c r="BR532" s="6">
        <f t="shared" si="194"/>
        <v>0</v>
      </c>
      <c r="BS532" s="9">
        <v>0</v>
      </c>
      <c r="BT532" s="9">
        <v>0</v>
      </c>
      <c r="BU532" s="9">
        <v>0</v>
      </c>
      <c r="BV532" s="6">
        <f t="shared" si="195"/>
        <v>0</v>
      </c>
      <c r="BW532" s="9">
        <v>0</v>
      </c>
      <c r="BX532" s="6">
        <f t="shared" si="196"/>
        <v>0</v>
      </c>
      <c r="BY532" s="9">
        <v>0</v>
      </c>
      <c r="BZ532" s="9">
        <v>0</v>
      </c>
      <c r="CA532" s="9">
        <v>0</v>
      </c>
      <c r="CB532" s="6">
        <f t="shared" si="197"/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6">
        <f t="shared" si="198"/>
        <v>0</v>
      </c>
      <c r="CJ532" s="9">
        <v>0</v>
      </c>
      <c r="CK532" s="6">
        <f t="shared" si="199"/>
        <v>0</v>
      </c>
      <c r="CL532" s="9">
        <v>0</v>
      </c>
      <c r="CM532" s="9">
        <v>0</v>
      </c>
      <c r="CN532" s="9">
        <v>0</v>
      </c>
      <c r="CO532" s="6">
        <f t="shared" si="200"/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6">
        <f t="shared" si="201"/>
        <v>0</v>
      </c>
      <c r="CV532" s="9">
        <v>0</v>
      </c>
      <c r="CW532" s="6">
        <f t="shared" si="202"/>
        <v>0</v>
      </c>
      <c r="CX532" s="9">
        <v>0</v>
      </c>
      <c r="CY532" s="6">
        <f t="shared" si="203"/>
        <v>0</v>
      </c>
      <c r="CZ532" s="9">
        <v>0</v>
      </c>
      <c r="DA532" s="9">
        <v>0</v>
      </c>
      <c r="DB532" s="9">
        <v>0</v>
      </c>
      <c r="DC532" s="6">
        <f t="shared" si="204"/>
        <v>0</v>
      </c>
      <c r="DD532" s="9">
        <v>0</v>
      </c>
      <c r="DE532" s="9">
        <v>0</v>
      </c>
      <c r="DF532" s="10">
        <f t="shared" si="187"/>
        <v>14473</v>
      </c>
    </row>
    <row r="533" spans="1:110" ht="15" customHeight="1">
      <c r="A533" s="12">
        <v>532</v>
      </c>
      <c r="B533" s="13" t="s">
        <v>126</v>
      </c>
      <c r="C533" s="3" t="s">
        <v>240</v>
      </c>
      <c r="D533" s="3" t="s">
        <v>241</v>
      </c>
      <c r="E533" s="4"/>
      <c r="F533" s="5">
        <f t="shared" si="205"/>
        <v>48668</v>
      </c>
      <c r="G533" s="6">
        <f t="shared" si="188"/>
        <v>47785</v>
      </c>
      <c r="H533" s="9">
        <v>196</v>
      </c>
      <c r="I533" s="9">
        <v>47589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6">
        <f t="shared" si="189"/>
        <v>196</v>
      </c>
      <c r="R533" s="9">
        <v>0</v>
      </c>
      <c r="S533" s="9">
        <v>0</v>
      </c>
      <c r="T533" s="9">
        <v>178</v>
      </c>
      <c r="U533" s="9">
        <v>18</v>
      </c>
      <c r="V533" s="9">
        <v>0</v>
      </c>
      <c r="W533" s="9">
        <v>0</v>
      </c>
      <c r="X533" s="6">
        <f t="shared" si="190"/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6">
        <f t="shared" si="191"/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6">
        <f t="shared" si="192"/>
        <v>0</v>
      </c>
      <c r="BC533" s="9">
        <v>0</v>
      </c>
      <c r="BD533" s="9">
        <v>0</v>
      </c>
      <c r="BE533" s="9"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8">
        <f t="shared" si="193"/>
        <v>0</v>
      </c>
      <c r="BO533" s="9">
        <v>0</v>
      </c>
      <c r="BP533" s="9">
        <v>0</v>
      </c>
      <c r="BQ533" s="9">
        <v>0</v>
      </c>
      <c r="BR533" s="6">
        <f t="shared" si="194"/>
        <v>0</v>
      </c>
      <c r="BS533" s="9">
        <v>0</v>
      </c>
      <c r="BT533" s="9">
        <v>0</v>
      </c>
      <c r="BU533" s="9">
        <v>0</v>
      </c>
      <c r="BV533" s="6">
        <f t="shared" si="195"/>
        <v>0</v>
      </c>
      <c r="BW533" s="9">
        <v>0</v>
      </c>
      <c r="BX533" s="6">
        <f t="shared" si="196"/>
        <v>0</v>
      </c>
      <c r="BY533" s="9">
        <v>0</v>
      </c>
      <c r="BZ533" s="9">
        <v>0</v>
      </c>
      <c r="CA533" s="9">
        <v>0</v>
      </c>
      <c r="CB533" s="6">
        <f t="shared" si="197"/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6">
        <f t="shared" si="198"/>
        <v>0</v>
      </c>
      <c r="CJ533" s="9">
        <v>0</v>
      </c>
      <c r="CK533" s="6">
        <f t="shared" si="199"/>
        <v>668</v>
      </c>
      <c r="CL533" s="9">
        <v>0</v>
      </c>
      <c r="CM533" s="9">
        <v>0</v>
      </c>
      <c r="CN533" s="9">
        <v>668</v>
      </c>
      <c r="CO533" s="6">
        <f t="shared" si="200"/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6">
        <f t="shared" si="201"/>
        <v>0</v>
      </c>
      <c r="CV533" s="9">
        <v>0</v>
      </c>
      <c r="CW533" s="6">
        <f t="shared" si="202"/>
        <v>19</v>
      </c>
      <c r="CX533" s="9">
        <v>19</v>
      </c>
      <c r="CY533" s="6">
        <f t="shared" si="203"/>
        <v>0</v>
      </c>
      <c r="CZ533" s="9">
        <v>0</v>
      </c>
      <c r="DA533" s="9">
        <v>0</v>
      </c>
      <c r="DB533" s="9">
        <v>0</v>
      </c>
      <c r="DC533" s="6">
        <f t="shared" si="204"/>
        <v>0</v>
      </c>
      <c r="DD533" s="9">
        <v>0</v>
      </c>
      <c r="DE533" s="9">
        <v>0</v>
      </c>
      <c r="DF533" s="10">
        <f t="shared" si="187"/>
        <v>48668</v>
      </c>
    </row>
    <row r="534" spans="1:110" ht="15" customHeight="1">
      <c r="A534" s="12">
        <v>533</v>
      </c>
      <c r="B534" s="13" t="s">
        <v>127</v>
      </c>
      <c r="C534" s="3" t="s">
        <v>240</v>
      </c>
      <c r="D534" s="3" t="s">
        <v>241</v>
      </c>
      <c r="E534" s="4"/>
      <c r="F534" s="5">
        <f t="shared" si="205"/>
        <v>88290</v>
      </c>
      <c r="G534" s="6">
        <f t="shared" si="188"/>
        <v>85656</v>
      </c>
      <c r="H534" s="9">
        <v>59938</v>
      </c>
      <c r="I534" s="9">
        <v>23076</v>
      </c>
      <c r="J534" s="9">
        <v>1600</v>
      </c>
      <c r="K534" s="9">
        <v>1042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6">
        <f t="shared" si="189"/>
        <v>53</v>
      </c>
      <c r="R534" s="9">
        <v>50</v>
      </c>
      <c r="S534" s="9">
        <v>3</v>
      </c>
      <c r="T534" s="9">
        <v>0</v>
      </c>
      <c r="U534" s="9">
        <v>0</v>
      </c>
      <c r="V534" s="9">
        <v>0</v>
      </c>
      <c r="W534" s="9">
        <v>0</v>
      </c>
      <c r="X534" s="6">
        <f t="shared" si="190"/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6">
        <f t="shared" si="191"/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6">
        <f t="shared" si="192"/>
        <v>105</v>
      </c>
      <c r="BC534" s="9">
        <v>0</v>
      </c>
      <c r="BD534" s="9">
        <v>105</v>
      </c>
      <c r="BE534" s="9"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8">
        <f t="shared" si="193"/>
        <v>0</v>
      </c>
      <c r="BO534" s="9">
        <v>0</v>
      </c>
      <c r="BP534" s="9">
        <v>0</v>
      </c>
      <c r="BQ534" s="9">
        <v>0</v>
      </c>
      <c r="BR534" s="6">
        <f t="shared" si="194"/>
        <v>0</v>
      </c>
      <c r="BS534" s="9">
        <v>0</v>
      </c>
      <c r="BT534" s="9">
        <v>0</v>
      </c>
      <c r="BU534" s="9">
        <v>0</v>
      </c>
      <c r="BV534" s="6">
        <f t="shared" si="195"/>
        <v>68</v>
      </c>
      <c r="BW534" s="9">
        <v>68</v>
      </c>
      <c r="BX534" s="6">
        <f t="shared" si="196"/>
        <v>0</v>
      </c>
      <c r="BY534" s="9">
        <v>0</v>
      </c>
      <c r="BZ534" s="9">
        <v>0</v>
      </c>
      <c r="CA534" s="9">
        <v>0</v>
      </c>
      <c r="CB534" s="6">
        <f t="shared" si="197"/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6">
        <f t="shared" si="198"/>
        <v>0</v>
      </c>
      <c r="CJ534" s="9">
        <v>0</v>
      </c>
      <c r="CK534" s="6">
        <f t="shared" si="199"/>
        <v>2065</v>
      </c>
      <c r="CL534" s="9">
        <v>0</v>
      </c>
      <c r="CM534" s="9">
        <v>1196</v>
      </c>
      <c r="CN534" s="9">
        <v>869</v>
      </c>
      <c r="CO534" s="6">
        <f t="shared" si="200"/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6">
        <f t="shared" si="201"/>
        <v>0</v>
      </c>
      <c r="CV534" s="9">
        <v>0</v>
      </c>
      <c r="CW534" s="6">
        <f t="shared" si="202"/>
        <v>273</v>
      </c>
      <c r="CX534" s="9">
        <v>273</v>
      </c>
      <c r="CY534" s="6">
        <f t="shared" si="203"/>
        <v>0</v>
      </c>
      <c r="CZ534" s="9">
        <v>0</v>
      </c>
      <c r="DA534" s="9">
        <v>0</v>
      </c>
      <c r="DB534" s="9">
        <v>0</v>
      </c>
      <c r="DC534" s="6">
        <f t="shared" si="204"/>
        <v>70</v>
      </c>
      <c r="DD534" s="9">
        <v>0</v>
      </c>
      <c r="DE534" s="9">
        <v>70</v>
      </c>
      <c r="DF534" s="10">
        <f t="shared" si="187"/>
        <v>88290</v>
      </c>
    </row>
    <row r="535" spans="1:110" ht="15" customHeight="1">
      <c r="A535" s="12">
        <v>534</v>
      </c>
      <c r="B535" s="13" t="s">
        <v>129</v>
      </c>
      <c r="C535" s="3" t="s">
        <v>240</v>
      </c>
      <c r="D535" s="3" t="s">
        <v>241</v>
      </c>
      <c r="E535" s="4"/>
      <c r="F535" s="5">
        <f t="shared" si="205"/>
        <v>0</v>
      </c>
      <c r="G535" s="6">
        <f t="shared" si="188"/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6">
        <f t="shared" si="189"/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6">
        <f t="shared" si="190"/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6">
        <f t="shared" si="191"/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6">
        <f t="shared" si="192"/>
        <v>0</v>
      </c>
      <c r="BC535" s="9">
        <v>0</v>
      </c>
      <c r="BD535" s="9">
        <v>0</v>
      </c>
      <c r="BE535" s="9"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8">
        <f t="shared" si="193"/>
        <v>0</v>
      </c>
      <c r="BO535" s="9">
        <v>0</v>
      </c>
      <c r="BP535" s="9">
        <v>0</v>
      </c>
      <c r="BQ535" s="9">
        <v>0</v>
      </c>
      <c r="BR535" s="6">
        <f t="shared" si="194"/>
        <v>0</v>
      </c>
      <c r="BS535" s="9">
        <v>0</v>
      </c>
      <c r="BT535" s="9">
        <v>0</v>
      </c>
      <c r="BU535" s="9">
        <v>0</v>
      </c>
      <c r="BV535" s="6">
        <f t="shared" si="195"/>
        <v>0</v>
      </c>
      <c r="BW535" s="9">
        <v>0</v>
      </c>
      <c r="BX535" s="6">
        <f t="shared" si="196"/>
        <v>0</v>
      </c>
      <c r="BY535" s="9">
        <v>0</v>
      </c>
      <c r="BZ535" s="9">
        <v>0</v>
      </c>
      <c r="CA535" s="9">
        <v>0</v>
      </c>
      <c r="CB535" s="6">
        <f t="shared" si="197"/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6">
        <f t="shared" si="198"/>
        <v>0</v>
      </c>
      <c r="CJ535" s="9">
        <v>0</v>
      </c>
      <c r="CK535" s="6">
        <f t="shared" si="199"/>
        <v>0</v>
      </c>
      <c r="CL535" s="9">
        <v>0</v>
      </c>
      <c r="CM535" s="9">
        <v>0</v>
      </c>
      <c r="CN535" s="9">
        <v>0</v>
      </c>
      <c r="CO535" s="6">
        <f t="shared" si="200"/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6">
        <f t="shared" si="201"/>
        <v>0</v>
      </c>
      <c r="CV535" s="9">
        <v>0</v>
      </c>
      <c r="CW535" s="6">
        <f t="shared" si="202"/>
        <v>0</v>
      </c>
      <c r="CX535" s="9">
        <v>0</v>
      </c>
      <c r="CY535" s="6">
        <f t="shared" si="203"/>
        <v>0</v>
      </c>
      <c r="CZ535" s="9">
        <v>0</v>
      </c>
      <c r="DA535" s="9">
        <v>0</v>
      </c>
      <c r="DB535" s="9">
        <v>0</v>
      </c>
      <c r="DC535" s="6">
        <f t="shared" si="204"/>
        <v>0</v>
      </c>
      <c r="DD535" s="9">
        <v>0</v>
      </c>
      <c r="DE535" s="9">
        <v>0</v>
      </c>
      <c r="DF535" s="10">
        <f t="shared" si="187"/>
        <v>0</v>
      </c>
    </row>
    <row r="536" spans="1:110" ht="15" customHeight="1">
      <c r="A536" s="12">
        <v>535</v>
      </c>
      <c r="B536" s="13" t="s">
        <v>130</v>
      </c>
      <c r="C536" s="3" t="s">
        <v>240</v>
      </c>
      <c r="D536" s="3" t="s">
        <v>241</v>
      </c>
      <c r="E536" s="4"/>
      <c r="F536" s="5">
        <f t="shared" si="205"/>
        <v>0</v>
      </c>
      <c r="G536" s="6">
        <f t="shared" si="188"/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6">
        <f t="shared" si="189"/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6">
        <f t="shared" si="190"/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6">
        <f t="shared" si="191"/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6">
        <f t="shared" si="192"/>
        <v>0</v>
      </c>
      <c r="BC536" s="9">
        <v>0</v>
      </c>
      <c r="BD536" s="9">
        <v>0</v>
      </c>
      <c r="BE536" s="9"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8">
        <f t="shared" si="193"/>
        <v>0</v>
      </c>
      <c r="BO536" s="9">
        <v>0</v>
      </c>
      <c r="BP536" s="9">
        <v>0</v>
      </c>
      <c r="BQ536" s="9">
        <v>0</v>
      </c>
      <c r="BR536" s="6">
        <f t="shared" si="194"/>
        <v>0</v>
      </c>
      <c r="BS536" s="9">
        <v>0</v>
      </c>
      <c r="BT536" s="9">
        <v>0</v>
      </c>
      <c r="BU536" s="9">
        <v>0</v>
      </c>
      <c r="BV536" s="6">
        <f t="shared" si="195"/>
        <v>0</v>
      </c>
      <c r="BW536" s="9">
        <v>0</v>
      </c>
      <c r="BX536" s="6">
        <f t="shared" si="196"/>
        <v>0</v>
      </c>
      <c r="BY536" s="9">
        <v>0</v>
      </c>
      <c r="BZ536" s="9">
        <v>0</v>
      </c>
      <c r="CA536" s="9">
        <v>0</v>
      </c>
      <c r="CB536" s="6">
        <f t="shared" si="197"/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6">
        <f t="shared" si="198"/>
        <v>0</v>
      </c>
      <c r="CJ536" s="9">
        <v>0</v>
      </c>
      <c r="CK536" s="6">
        <f t="shared" si="199"/>
        <v>0</v>
      </c>
      <c r="CL536" s="9">
        <v>0</v>
      </c>
      <c r="CM536" s="9">
        <v>0</v>
      </c>
      <c r="CN536" s="9">
        <v>0</v>
      </c>
      <c r="CO536" s="6">
        <f t="shared" si="200"/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6">
        <f t="shared" si="201"/>
        <v>0</v>
      </c>
      <c r="CV536" s="9">
        <v>0</v>
      </c>
      <c r="CW536" s="6">
        <f t="shared" si="202"/>
        <v>0</v>
      </c>
      <c r="CX536" s="9">
        <v>0</v>
      </c>
      <c r="CY536" s="6">
        <f t="shared" si="203"/>
        <v>0</v>
      </c>
      <c r="CZ536" s="9">
        <v>0</v>
      </c>
      <c r="DA536" s="9">
        <v>0</v>
      </c>
      <c r="DB536" s="9">
        <v>0</v>
      </c>
      <c r="DC536" s="6">
        <f t="shared" si="204"/>
        <v>0</v>
      </c>
      <c r="DD536" s="9">
        <v>0</v>
      </c>
      <c r="DE536" s="9">
        <v>0</v>
      </c>
      <c r="DF536" s="10">
        <f t="shared" si="187"/>
        <v>0</v>
      </c>
    </row>
    <row r="537" spans="1:110" ht="15" customHeight="1">
      <c r="A537" s="12">
        <v>536</v>
      </c>
      <c r="B537" s="13" t="s">
        <v>131</v>
      </c>
      <c r="C537" s="3" t="s">
        <v>240</v>
      </c>
      <c r="D537" s="3" t="s">
        <v>241</v>
      </c>
      <c r="E537" s="4"/>
      <c r="F537" s="5">
        <f t="shared" si="205"/>
        <v>0</v>
      </c>
      <c r="G537" s="6">
        <f t="shared" si="188"/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6">
        <f t="shared" si="189"/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6">
        <f t="shared" si="190"/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6">
        <f t="shared" si="191"/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6">
        <f t="shared" si="192"/>
        <v>0</v>
      </c>
      <c r="BC537" s="9">
        <v>0</v>
      </c>
      <c r="BD537" s="9">
        <v>0</v>
      </c>
      <c r="BE537" s="9"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8">
        <f t="shared" si="193"/>
        <v>0</v>
      </c>
      <c r="BO537" s="9">
        <v>0</v>
      </c>
      <c r="BP537" s="9">
        <v>0</v>
      </c>
      <c r="BQ537" s="9">
        <v>0</v>
      </c>
      <c r="BR537" s="6">
        <f t="shared" si="194"/>
        <v>0</v>
      </c>
      <c r="BS537" s="9">
        <v>0</v>
      </c>
      <c r="BT537" s="9">
        <v>0</v>
      </c>
      <c r="BU537" s="9">
        <v>0</v>
      </c>
      <c r="BV537" s="6">
        <f t="shared" si="195"/>
        <v>0</v>
      </c>
      <c r="BW537" s="9">
        <v>0</v>
      </c>
      <c r="BX537" s="6">
        <f t="shared" si="196"/>
        <v>0</v>
      </c>
      <c r="BY537" s="9">
        <v>0</v>
      </c>
      <c r="BZ537" s="9">
        <v>0</v>
      </c>
      <c r="CA537" s="9">
        <v>0</v>
      </c>
      <c r="CB537" s="6">
        <f t="shared" si="197"/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6">
        <f t="shared" si="198"/>
        <v>0</v>
      </c>
      <c r="CJ537" s="9">
        <v>0</v>
      </c>
      <c r="CK537" s="6">
        <f t="shared" si="199"/>
        <v>0</v>
      </c>
      <c r="CL537" s="9">
        <v>0</v>
      </c>
      <c r="CM537" s="9">
        <v>0</v>
      </c>
      <c r="CN537" s="9">
        <v>0</v>
      </c>
      <c r="CO537" s="6">
        <f t="shared" si="200"/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6">
        <f t="shared" si="201"/>
        <v>0</v>
      </c>
      <c r="CV537" s="9">
        <v>0</v>
      </c>
      <c r="CW537" s="6">
        <f t="shared" si="202"/>
        <v>0</v>
      </c>
      <c r="CX537" s="9">
        <v>0</v>
      </c>
      <c r="CY537" s="6">
        <f t="shared" si="203"/>
        <v>0</v>
      </c>
      <c r="CZ537" s="9">
        <v>0</v>
      </c>
      <c r="DA537" s="9">
        <v>0</v>
      </c>
      <c r="DB537" s="9">
        <v>0</v>
      </c>
      <c r="DC537" s="6">
        <f t="shared" si="204"/>
        <v>0</v>
      </c>
      <c r="DD537" s="9">
        <v>0</v>
      </c>
      <c r="DE537" s="9">
        <v>0</v>
      </c>
      <c r="DF537" s="10">
        <f t="shared" si="187"/>
        <v>0</v>
      </c>
    </row>
    <row r="538" spans="1:110" ht="15" customHeight="1">
      <c r="A538" s="12">
        <v>537</v>
      </c>
      <c r="B538" s="13" t="s">
        <v>133</v>
      </c>
      <c r="C538" s="3" t="s">
        <v>240</v>
      </c>
      <c r="D538" s="3" t="s">
        <v>241</v>
      </c>
      <c r="E538" s="4"/>
      <c r="F538" s="5">
        <f t="shared" si="205"/>
        <v>9078</v>
      </c>
      <c r="G538" s="6">
        <f t="shared" si="188"/>
        <v>7459</v>
      </c>
      <c r="H538" s="9">
        <v>6673</v>
      </c>
      <c r="I538" s="9">
        <v>420</v>
      </c>
      <c r="J538" s="9">
        <v>0</v>
      </c>
      <c r="K538" s="9">
        <v>366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6">
        <f t="shared" si="189"/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6">
        <f t="shared" si="190"/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6">
        <f t="shared" si="191"/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6">
        <f t="shared" si="192"/>
        <v>2</v>
      </c>
      <c r="BC538" s="9">
        <v>2</v>
      </c>
      <c r="BD538" s="9">
        <v>0</v>
      </c>
      <c r="BE538" s="9"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8">
        <f t="shared" si="193"/>
        <v>0</v>
      </c>
      <c r="BO538" s="9">
        <v>0</v>
      </c>
      <c r="BP538" s="9">
        <v>0</v>
      </c>
      <c r="BQ538" s="9">
        <v>0</v>
      </c>
      <c r="BR538" s="6">
        <f t="shared" si="194"/>
        <v>149</v>
      </c>
      <c r="BS538" s="9">
        <v>149</v>
      </c>
      <c r="BT538" s="9">
        <v>0</v>
      </c>
      <c r="BU538" s="9">
        <v>0</v>
      </c>
      <c r="BV538" s="6">
        <f t="shared" si="195"/>
        <v>0</v>
      </c>
      <c r="BW538" s="9">
        <v>0</v>
      </c>
      <c r="BX538" s="6">
        <f t="shared" si="196"/>
        <v>0</v>
      </c>
      <c r="BY538" s="9">
        <v>0</v>
      </c>
      <c r="BZ538" s="9">
        <v>0</v>
      </c>
      <c r="CA538" s="9">
        <v>0</v>
      </c>
      <c r="CB538" s="6">
        <f t="shared" si="197"/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6">
        <f t="shared" si="198"/>
        <v>0</v>
      </c>
      <c r="CJ538" s="9">
        <v>0</v>
      </c>
      <c r="CK538" s="6">
        <f t="shared" si="199"/>
        <v>666</v>
      </c>
      <c r="CL538" s="9">
        <v>0</v>
      </c>
      <c r="CM538" s="9">
        <v>0</v>
      </c>
      <c r="CN538" s="9">
        <v>666</v>
      </c>
      <c r="CO538" s="6">
        <f t="shared" si="200"/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6">
        <f t="shared" si="201"/>
        <v>0</v>
      </c>
      <c r="CV538" s="9">
        <v>0</v>
      </c>
      <c r="CW538" s="6">
        <f t="shared" si="202"/>
        <v>21</v>
      </c>
      <c r="CX538" s="9">
        <v>21</v>
      </c>
      <c r="CY538" s="6">
        <f t="shared" si="203"/>
        <v>0</v>
      </c>
      <c r="CZ538" s="9">
        <v>0</v>
      </c>
      <c r="DA538" s="9">
        <v>0</v>
      </c>
      <c r="DB538" s="9">
        <v>0</v>
      </c>
      <c r="DC538" s="6">
        <f t="shared" si="204"/>
        <v>781</v>
      </c>
      <c r="DD538" s="9">
        <v>781</v>
      </c>
      <c r="DE538" s="9">
        <v>0</v>
      </c>
      <c r="DF538" s="10">
        <f t="shared" si="187"/>
        <v>9078</v>
      </c>
    </row>
    <row r="539" spans="1:110" ht="15" customHeight="1">
      <c r="A539" s="12">
        <v>538</v>
      </c>
      <c r="B539" s="13" t="s">
        <v>135</v>
      </c>
      <c r="C539" s="3" t="s">
        <v>240</v>
      </c>
      <c r="D539" s="3" t="s">
        <v>241</v>
      </c>
      <c r="E539" s="4"/>
      <c r="F539" s="5">
        <f t="shared" si="205"/>
        <v>0</v>
      </c>
      <c r="G539" s="6">
        <f t="shared" si="188"/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6">
        <f t="shared" si="189"/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6">
        <f t="shared" si="190"/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6">
        <f t="shared" si="191"/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6">
        <f t="shared" si="192"/>
        <v>0</v>
      </c>
      <c r="BC539" s="9">
        <v>0</v>
      </c>
      <c r="BD539" s="9">
        <v>0</v>
      </c>
      <c r="BE539" s="9"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8">
        <f t="shared" si="193"/>
        <v>0</v>
      </c>
      <c r="BO539" s="9">
        <v>0</v>
      </c>
      <c r="BP539" s="9">
        <v>0</v>
      </c>
      <c r="BQ539" s="9">
        <v>0</v>
      </c>
      <c r="BR539" s="6">
        <f t="shared" si="194"/>
        <v>0</v>
      </c>
      <c r="BS539" s="9">
        <v>0</v>
      </c>
      <c r="BT539" s="9">
        <v>0</v>
      </c>
      <c r="BU539" s="9">
        <v>0</v>
      </c>
      <c r="BV539" s="6">
        <f t="shared" si="195"/>
        <v>0</v>
      </c>
      <c r="BW539" s="9">
        <v>0</v>
      </c>
      <c r="BX539" s="6">
        <f t="shared" si="196"/>
        <v>0</v>
      </c>
      <c r="BY539" s="9">
        <v>0</v>
      </c>
      <c r="BZ539" s="9">
        <v>0</v>
      </c>
      <c r="CA539" s="9">
        <v>0</v>
      </c>
      <c r="CB539" s="6">
        <f t="shared" si="197"/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6">
        <f t="shared" si="198"/>
        <v>0</v>
      </c>
      <c r="CJ539" s="9">
        <v>0</v>
      </c>
      <c r="CK539" s="6">
        <f t="shared" si="199"/>
        <v>0</v>
      </c>
      <c r="CL539" s="9">
        <v>0</v>
      </c>
      <c r="CM539" s="9">
        <v>0</v>
      </c>
      <c r="CN539" s="9">
        <v>0</v>
      </c>
      <c r="CO539" s="6">
        <f t="shared" si="200"/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6">
        <f t="shared" si="201"/>
        <v>0</v>
      </c>
      <c r="CV539" s="9">
        <v>0</v>
      </c>
      <c r="CW539" s="6">
        <f t="shared" si="202"/>
        <v>0</v>
      </c>
      <c r="CX539" s="9">
        <v>0</v>
      </c>
      <c r="CY539" s="6">
        <f t="shared" si="203"/>
        <v>0</v>
      </c>
      <c r="CZ539" s="9">
        <v>0</v>
      </c>
      <c r="DA539" s="9">
        <v>0</v>
      </c>
      <c r="DB539" s="9">
        <v>0</v>
      </c>
      <c r="DC539" s="6">
        <f t="shared" si="204"/>
        <v>0</v>
      </c>
      <c r="DD539" s="9">
        <v>0</v>
      </c>
      <c r="DE539" s="9">
        <v>0</v>
      </c>
      <c r="DF539" s="10">
        <f t="shared" si="187"/>
        <v>0</v>
      </c>
    </row>
    <row r="540" spans="1:110" ht="15" customHeight="1">
      <c r="A540" s="12">
        <v>539</v>
      </c>
      <c r="B540" s="13" t="s">
        <v>136</v>
      </c>
      <c r="C540" s="3" t="s">
        <v>240</v>
      </c>
      <c r="D540" s="3" t="s">
        <v>241</v>
      </c>
      <c r="E540" s="4"/>
      <c r="F540" s="5">
        <f t="shared" si="205"/>
        <v>0</v>
      </c>
      <c r="G540" s="6">
        <f t="shared" si="188"/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6">
        <f t="shared" si="189"/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6">
        <f t="shared" si="190"/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6">
        <f t="shared" si="191"/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6">
        <f t="shared" si="192"/>
        <v>0</v>
      </c>
      <c r="BC540" s="9">
        <v>0</v>
      </c>
      <c r="BD540" s="9">
        <v>0</v>
      </c>
      <c r="BE540" s="9"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8">
        <f t="shared" si="193"/>
        <v>0</v>
      </c>
      <c r="BO540" s="9">
        <v>0</v>
      </c>
      <c r="BP540" s="9">
        <v>0</v>
      </c>
      <c r="BQ540" s="9">
        <v>0</v>
      </c>
      <c r="BR540" s="6">
        <f t="shared" si="194"/>
        <v>0</v>
      </c>
      <c r="BS540" s="9">
        <v>0</v>
      </c>
      <c r="BT540" s="9">
        <v>0</v>
      </c>
      <c r="BU540" s="9">
        <v>0</v>
      </c>
      <c r="BV540" s="6">
        <f t="shared" si="195"/>
        <v>0</v>
      </c>
      <c r="BW540" s="9">
        <v>0</v>
      </c>
      <c r="BX540" s="6">
        <f t="shared" si="196"/>
        <v>0</v>
      </c>
      <c r="BY540" s="9">
        <v>0</v>
      </c>
      <c r="BZ540" s="9">
        <v>0</v>
      </c>
      <c r="CA540" s="9">
        <v>0</v>
      </c>
      <c r="CB540" s="6">
        <f t="shared" si="197"/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6">
        <f t="shared" si="198"/>
        <v>0</v>
      </c>
      <c r="CJ540" s="9">
        <v>0</v>
      </c>
      <c r="CK540" s="6">
        <f t="shared" si="199"/>
        <v>0</v>
      </c>
      <c r="CL540" s="9">
        <v>0</v>
      </c>
      <c r="CM540" s="9">
        <v>0</v>
      </c>
      <c r="CN540" s="9">
        <v>0</v>
      </c>
      <c r="CO540" s="6">
        <f t="shared" si="200"/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6">
        <f t="shared" si="201"/>
        <v>0</v>
      </c>
      <c r="CV540" s="9">
        <v>0</v>
      </c>
      <c r="CW540" s="6">
        <f t="shared" si="202"/>
        <v>0</v>
      </c>
      <c r="CX540" s="9">
        <v>0</v>
      </c>
      <c r="CY540" s="6">
        <f t="shared" si="203"/>
        <v>0</v>
      </c>
      <c r="CZ540" s="9">
        <v>0</v>
      </c>
      <c r="DA540" s="9">
        <v>0</v>
      </c>
      <c r="DB540" s="9">
        <v>0</v>
      </c>
      <c r="DC540" s="6">
        <f t="shared" si="204"/>
        <v>0</v>
      </c>
      <c r="DD540" s="9">
        <v>0</v>
      </c>
      <c r="DE540" s="9">
        <v>0</v>
      </c>
      <c r="DF540" s="10">
        <f t="shared" si="187"/>
        <v>0</v>
      </c>
    </row>
    <row r="541" spans="1:110" ht="15" customHeight="1">
      <c r="A541" s="12">
        <v>540</v>
      </c>
      <c r="B541" s="13" t="s">
        <v>127</v>
      </c>
      <c r="C541" s="3" t="s">
        <v>240</v>
      </c>
      <c r="D541" s="3" t="s">
        <v>241</v>
      </c>
      <c r="E541" s="4"/>
      <c r="F541" s="5">
        <f t="shared" si="205"/>
        <v>17953</v>
      </c>
      <c r="G541" s="6">
        <f t="shared" si="188"/>
        <v>17870</v>
      </c>
      <c r="H541" s="9">
        <v>16692</v>
      </c>
      <c r="I541" s="9">
        <v>806</v>
      </c>
      <c r="J541" s="9">
        <v>372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6">
        <f t="shared" si="189"/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6">
        <f t="shared" si="190"/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6">
        <f t="shared" si="191"/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6">
        <f t="shared" si="192"/>
        <v>0</v>
      </c>
      <c r="BC541" s="9">
        <v>0</v>
      </c>
      <c r="BD541" s="9">
        <v>0</v>
      </c>
      <c r="BE541" s="9"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8">
        <f t="shared" si="193"/>
        <v>0</v>
      </c>
      <c r="BO541" s="9">
        <v>0</v>
      </c>
      <c r="BP541" s="9">
        <v>0</v>
      </c>
      <c r="BQ541" s="9">
        <v>0</v>
      </c>
      <c r="BR541" s="6">
        <f t="shared" si="194"/>
        <v>0</v>
      </c>
      <c r="BS541" s="9">
        <v>0</v>
      </c>
      <c r="BT541" s="9">
        <v>0</v>
      </c>
      <c r="BU541" s="9">
        <v>0</v>
      </c>
      <c r="BV541" s="6">
        <f t="shared" si="195"/>
        <v>0</v>
      </c>
      <c r="BW541" s="9">
        <v>0</v>
      </c>
      <c r="BX541" s="6">
        <f t="shared" si="196"/>
        <v>0</v>
      </c>
      <c r="BY541" s="9">
        <v>0</v>
      </c>
      <c r="BZ541" s="9">
        <v>0</v>
      </c>
      <c r="CA541" s="9">
        <v>0</v>
      </c>
      <c r="CB541" s="6">
        <f t="shared" si="197"/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6">
        <f t="shared" si="198"/>
        <v>0</v>
      </c>
      <c r="CJ541" s="9">
        <v>0</v>
      </c>
      <c r="CK541" s="6">
        <f t="shared" si="199"/>
        <v>62</v>
      </c>
      <c r="CL541" s="9">
        <v>0</v>
      </c>
      <c r="CM541" s="9">
        <v>42</v>
      </c>
      <c r="CN541" s="9">
        <v>20</v>
      </c>
      <c r="CO541" s="6">
        <f t="shared" si="200"/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6">
        <f t="shared" si="201"/>
        <v>21</v>
      </c>
      <c r="CV541" s="9">
        <v>21</v>
      </c>
      <c r="CW541" s="6">
        <f t="shared" si="202"/>
        <v>0</v>
      </c>
      <c r="CX541" s="9">
        <v>0</v>
      </c>
      <c r="CY541" s="6">
        <f t="shared" si="203"/>
        <v>0</v>
      </c>
      <c r="CZ541" s="9">
        <v>0</v>
      </c>
      <c r="DA541" s="9">
        <v>0</v>
      </c>
      <c r="DB541" s="9">
        <v>0</v>
      </c>
      <c r="DC541" s="6">
        <f t="shared" si="204"/>
        <v>0</v>
      </c>
      <c r="DD541" s="9">
        <v>0</v>
      </c>
      <c r="DE541" s="9">
        <v>0</v>
      </c>
      <c r="DF541" s="10">
        <f t="shared" si="187"/>
        <v>17953</v>
      </c>
    </row>
    <row r="542" spans="1:110" ht="15" customHeight="1">
      <c r="A542" s="12">
        <v>541</v>
      </c>
      <c r="B542" s="13" t="s">
        <v>136</v>
      </c>
      <c r="C542" s="3" t="s">
        <v>240</v>
      </c>
      <c r="D542" s="3" t="s">
        <v>241</v>
      </c>
      <c r="E542" s="4"/>
      <c r="F542" s="5">
        <f t="shared" si="205"/>
        <v>83542</v>
      </c>
      <c r="G542" s="6">
        <f t="shared" si="188"/>
        <v>81180</v>
      </c>
      <c r="H542" s="9">
        <v>29458</v>
      </c>
      <c r="I542" s="9">
        <v>47363</v>
      </c>
      <c r="J542" s="9">
        <v>3567</v>
      </c>
      <c r="K542" s="9">
        <v>792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6">
        <f t="shared" si="189"/>
        <v>1289</v>
      </c>
      <c r="R542" s="9">
        <v>0</v>
      </c>
      <c r="S542" s="9">
        <v>1289</v>
      </c>
      <c r="T542" s="9">
        <v>0</v>
      </c>
      <c r="U542" s="9">
        <v>0</v>
      </c>
      <c r="V542" s="9">
        <v>0</v>
      </c>
      <c r="W542" s="9">
        <v>0</v>
      </c>
      <c r="X542" s="6">
        <f t="shared" si="190"/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6">
        <f t="shared" si="191"/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6">
        <f t="shared" si="192"/>
        <v>1002</v>
      </c>
      <c r="BC542" s="9">
        <v>0</v>
      </c>
      <c r="BD542" s="9">
        <v>0</v>
      </c>
      <c r="BE542" s="9"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1002</v>
      </c>
      <c r="BM542" s="9">
        <v>0</v>
      </c>
      <c r="BN542" s="8">
        <f t="shared" si="193"/>
        <v>0</v>
      </c>
      <c r="BO542" s="9">
        <v>0</v>
      </c>
      <c r="BP542" s="9">
        <v>0</v>
      </c>
      <c r="BQ542" s="9">
        <v>0</v>
      </c>
      <c r="BR542" s="6">
        <f t="shared" si="194"/>
        <v>0</v>
      </c>
      <c r="BS542" s="9">
        <v>0</v>
      </c>
      <c r="BT542" s="9">
        <v>0</v>
      </c>
      <c r="BU542" s="9">
        <v>0</v>
      </c>
      <c r="BV542" s="6">
        <f t="shared" si="195"/>
        <v>0</v>
      </c>
      <c r="BW542" s="9">
        <v>0</v>
      </c>
      <c r="BX542" s="6">
        <f t="shared" si="196"/>
        <v>0</v>
      </c>
      <c r="BY542" s="9">
        <v>0</v>
      </c>
      <c r="BZ542" s="9">
        <v>0</v>
      </c>
      <c r="CA542" s="9">
        <v>0</v>
      </c>
      <c r="CB542" s="6">
        <f t="shared" si="197"/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6">
        <f t="shared" si="198"/>
        <v>0</v>
      </c>
      <c r="CJ542" s="9">
        <v>0</v>
      </c>
      <c r="CK542" s="6">
        <f t="shared" si="199"/>
        <v>70</v>
      </c>
      <c r="CL542" s="9">
        <v>70</v>
      </c>
      <c r="CM542" s="9">
        <v>0</v>
      </c>
      <c r="CN542" s="9">
        <v>0</v>
      </c>
      <c r="CO542" s="6">
        <f t="shared" si="200"/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6">
        <f t="shared" si="201"/>
        <v>0</v>
      </c>
      <c r="CV542" s="9">
        <v>0</v>
      </c>
      <c r="CW542" s="6">
        <f t="shared" si="202"/>
        <v>1</v>
      </c>
      <c r="CX542" s="9">
        <v>1</v>
      </c>
      <c r="CY542" s="6">
        <f t="shared" si="203"/>
        <v>0</v>
      </c>
      <c r="CZ542" s="9">
        <v>0</v>
      </c>
      <c r="DA542" s="9">
        <v>0</v>
      </c>
      <c r="DB542" s="9">
        <v>0</v>
      </c>
      <c r="DC542" s="6">
        <f t="shared" si="204"/>
        <v>0</v>
      </c>
      <c r="DD542" s="9">
        <v>0</v>
      </c>
      <c r="DE542" s="9">
        <v>0</v>
      </c>
      <c r="DF542" s="10">
        <f t="shared" si="187"/>
        <v>83542</v>
      </c>
    </row>
    <row r="543" spans="1:110" ht="15" customHeight="1">
      <c r="A543" s="12">
        <v>542</v>
      </c>
      <c r="B543" s="13" t="s">
        <v>127</v>
      </c>
      <c r="C543" s="3" t="s">
        <v>242</v>
      </c>
      <c r="D543" s="3" t="s">
        <v>243</v>
      </c>
      <c r="E543" s="4" t="s">
        <v>185</v>
      </c>
      <c r="F543" s="5">
        <f t="shared" si="205"/>
        <v>0</v>
      </c>
      <c r="G543" s="6">
        <f t="shared" si="188"/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6">
        <f t="shared" si="189"/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6">
        <f t="shared" si="190"/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6">
        <f t="shared" si="191"/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6">
        <f t="shared" si="192"/>
        <v>0</v>
      </c>
      <c r="BC543" s="9">
        <v>0</v>
      </c>
      <c r="BD543" s="9">
        <v>0</v>
      </c>
      <c r="BE543" s="9"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8">
        <f t="shared" si="193"/>
        <v>0</v>
      </c>
      <c r="BO543" s="9">
        <v>0</v>
      </c>
      <c r="BP543" s="9">
        <v>0</v>
      </c>
      <c r="BQ543" s="9">
        <v>0</v>
      </c>
      <c r="BR543" s="6">
        <f t="shared" si="194"/>
        <v>0</v>
      </c>
      <c r="BS543" s="9">
        <v>0</v>
      </c>
      <c r="BT543" s="9">
        <v>0</v>
      </c>
      <c r="BU543" s="9">
        <v>0</v>
      </c>
      <c r="BV543" s="6">
        <f t="shared" si="195"/>
        <v>0</v>
      </c>
      <c r="BW543" s="9">
        <v>0</v>
      </c>
      <c r="BX543" s="6">
        <f t="shared" si="196"/>
        <v>0</v>
      </c>
      <c r="BY543" s="9">
        <v>0</v>
      </c>
      <c r="BZ543" s="9">
        <v>0</v>
      </c>
      <c r="CA543" s="9">
        <v>0</v>
      </c>
      <c r="CB543" s="6">
        <f t="shared" si="197"/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6">
        <f t="shared" si="198"/>
        <v>0</v>
      </c>
      <c r="CJ543" s="9">
        <v>0</v>
      </c>
      <c r="CK543" s="6">
        <f t="shared" si="199"/>
        <v>0</v>
      </c>
      <c r="CL543" s="9">
        <v>0</v>
      </c>
      <c r="CM543" s="9">
        <v>0</v>
      </c>
      <c r="CN543" s="9">
        <v>0</v>
      </c>
      <c r="CO543" s="6">
        <f t="shared" si="200"/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6">
        <f t="shared" si="201"/>
        <v>0</v>
      </c>
      <c r="CV543" s="9">
        <v>0</v>
      </c>
      <c r="CW543" s="6">
        <f t="shared" si="202"/>
        <v>0</v>
      </c>
      <c r="CX543" s="9">
        <v>0</v>
      </c>
      <c r="CY543" s="6">
        <f t="shared" si="203"/>
        <v>0</v>
      </c>
      <c r="CZ543" s="9">
        <v>0</v>
      </c>
      <c r="DA543" s="9">
        <v>0</v>
      </c>
      <c r="DB543" s="9">
        <v>0</v>
      </c>
      <c r="DC543" s="6">
        <f t="shared" si="204"/>
        <v>0</v>
      </c>
      <c r="DD543" s="9">
        <v>0</v>
      </c>
      <c r="DE543" s="9">
        <v>0</v>
      </c>
      <c r="DF543" s="10">
        <f t="shared" si="187"/>
        <v>0</v>
      </c>
    </row>
    <row r="544" spans="1:110" ht="15" customHeight="1">
      <c r="A544" s="12">
        <v>543</v>
      </c>
      <c r="B544" s="13" t="s">
        <v>127</v>
      </c>
      <c r="C544" s="3" t="s">
        <v>244</v>
      </c>
      <c r="D544" s="3" t="s">
        <v>245</v>
      </c>
      <c r="E544" s="4" t="s">
        <v>185</v>
      </c>
      <c r="F544" s="5">
        <f t="shared" si="205"/>
        <v>0</v>
      </c>
      <c r="G544" s="6">
        <f t="shared" si="188"/>
        <v>0</v>
      </c>
      <c r="H544" s="9"/>
      <c r="I544" s="9"/>
      <c r="J544" s="9"/>
      <c r="K544" s="9"/>
      <c r="L544" s="9"/>
      <c r="M544" s="9"/>
      <c r="N544" s="9"/>
      <c r="O544" s="9"/>
      <c r="P544" s="9"/>
      <c r="Q544" s="6">
        <f t="shared" si="189"/>
        <v>0</v>
      </c>
      <c r="R544" s="9"/>
      <c r="S544" s="9"/>
      <c r="T544" s="9"/>
      <c r="U544" s="9"/>
      <c r="V544" s="9"/>
      <c r="W544" s="9"/>
      <c r="X544" s="6">
        <f t="shared" si="190"/>
        <v>0</v>
      </c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6">
        <f t="shared" si="191"/>
        <v>0</v>
      </c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6">
        <f t="shared" si="192"/>
        <v>0</v>
      </c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8">
        <f t="shared" si="193"/>
        <v>0</v>
      </c>
      <c r="BO544" s="9"/>
      <c r="BP544" s="9"/>
      <c r="BQ544" s="9"/>
      <c r="BR544" s="6">
        <f t="shared" si="194"/>
        <v>0</v>
      </c>
      <c r="BS544" s="9"/>
      <c r="BT544" s="9"/>
      <c r="BU544" s="9"/>
      <c r="BV544" s="6">
        <f t="shared" si="195"/>
        <v>0</v>
      </c>
      <c r="BW544" s="9"/>
      <c r="BX544" s="6">
        <f t="shared" si="196"/>
        <v>0</v>
      </c>
      <c r="BY544" s="9"/>
      <c r="BZ544" s="9"/>
      <c r="CA544" s="9"/>
      <c r="CB544" s="6">
        <f t="shared" si="197"/>
        <v>0</v>
      </c>
      <c r="CC544" s="9"/>
      <c r="CD544" s="9"/>
      <c r="CE544" s="9"/>
      <c r="CF544" s="9"/>
      <c r="CG544" s="9"/>
      <c r="CH544" s="9"/>
      <c r="CI544" s="6">
        <f t="shared" si="198"/>
        <v>0</v>
      </c>
      <c r="CJ544" s="9"/>
      <c r="CK544" s="6">
        <f t="shared" si="199"/>
        <v>0</v>
      </c>
      <c r="CL544" s="9"/>
      <c r="CM544" s="9"/>
      <c r="CN544" s="9"/>
      <c r="CO544" s="6">
        <f t="shared" si="200"/>
        <v>0</v>
      </c>
      <c r="CP544" s="9"/>
      <c r="CQ544" s="9"/>
      <c r="CR544" s="9"/>
      <c r="CS544" s="9"/>
      <c r="CT544" s="9"/>
      <c r="CU544" s="6">
        <f t="shared" si="201"/>
        <v>0</v>
      </c>
      <c r="CV544" s="9"/>
      <c r="CW544" s="6">
        <f t="shared" si="202"/>
        <v>0</v>
      </c>
      <c r="CX544" s="9"/>
      <c r="CY544" s="6">
        <f t="shared" si="203"/>
        <v>0</v>
      </c>
      <c r="CZ544" s="9"/>
      <c r="DA544" s="9"/>
      <c r="DB544" s="9"/>
      <c r="DC544" s="6">
        <f t="shared" si="204"/>
        <v>0</v>
      </c>
      <c r="DD544" s="9"/>
      <c r="DE544" s="9"/>
      <c r="DF544" s="10">
        <f t="shared" si="187"/>
        <v>0</v>
      </c>
    </row>
    <row r="545" spans="1:110" ht="15" customHeight="1">
      <c r="A545" s="12">
        <v>544</v>
      </c>
      <c r="B545" s="13" t="s">
        <v>127</v>
      </c>
      <c r="C545" s="3" t="s">
        <v>246</v>
      </c>
      <c r="D545" s="3" t="s">
        <v>247</v>
      </c>
      <c r="E545" s="4" t="s">
        <v>185</v>
      </c>
      <c r="F545" s="5">
        <f t="shared" si="205"/>
        <v>1605</v>
      </c>
      <c r="G545" s="6">
        <f t="shared" si="188"/>
        <v>0</v>
      </c>
      <c r="H545" s="7"/>
      <c r="I545" s="7"/>
      <c r="J545" s="7"/>
      <c r="K545" s="7"/>
      <c r="L545" s="9"/>
      <c r="M545" s="9"/>
      <c r="N545" s="9"/>
      <c r="O545" s="9"/>
      <c r="P545" s="9"/>
      <c r="Q545" s="6">
        <f t="shared" si="189"/>
        <v>1200</v>
      </c>
      <c r="R545" s="9"/>
      <c r="S545" s="9">
        <v>1065</v>
      </c>
      <c r="T545" s="9"/>
      <c r="U545" s="9">
        <v>135</v>
      </c>
      <c r="V545" s="9"/>
      <c r="W545" s="9"/>
      <c r="X545" s="6">
        <f t="shared" si="190"/>
        <v>0</v>
      </c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6">
        <f t="shared" si="191"/>
        <v>0</v>
      </c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6">
        <f t="shared" si="192"/>
        <v>0</v>
      </c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8">
        <f t="shared" si="193"/>
        <v>0</v>
      </c>
      <c r="BO545" s="9"/>
      <c r="BP545" s="9"/>
      <c r="BQ545" s="9"/>
      <c r="BR545" s="6">
        <f t="shared" si="194"/>
        <v>0</v>
      </c>
      <c r="BS545" s="9"/>
      <c r="BT545" s="9"/>
      <c r="BU545" s="9"/>
      <c r="BV545" s="6">
        <f t="shared" si="195"/>
        <v>0</v>
      </c>
      <c r="BW545" s="9"/>
      <c r="BX545" s="6">
        <f t="shared" si="196"/>
        <v>0</v>
      </c>
      <c r="BY545" s="9"/>
      <c r="BZ545" s="9"/>
      <c r="CA545" s="9"/>
      <c r="CB545" s="6">
        <f t="shared" si="197"/>
        <v>0</v>
      </c>
      <c r="CC545" s="9"/>
      <c r="CD545" s="9"/>
      <c r="CE545" s="9"/>
      <c r="CF545" s="9"/>
      <c r="CG545" s="9"/>
      <c r="CH545" s="9"/>
      <c r="CI545" s="6">
        <f t="shared" si="198"/>
        <v>0</v>
      </c>
      <c r="CJ545" s="9"/>
      <c r="CK545" s="6">
        <f t="shared" si="199"/>
        <v>0</v>
      </c>
      <c r="CL545" s="9"/>
      <c r="CM545" s="9"/>
      <c r="CN545" s="9"/>
      <c r="CO545" s="6">
        <f t="shared" si="200"/>
        <v>0</v>
      </c>
      <c r="CP545" s="9"/>
      <c r="CQ545" s="9"/>
      <c r="CR545" s="9"/>
      <c r="CS545" s="9"/>
      <c r="CT545" s="9"/>
      <c r="CU545" s="6">
        <f t="shared" si="201"/>
        <v>0</v>
      </c>
      <c r="CV545" s="9"/>
      <c r="CW545" s="6">
        <f t="shared" si="202"/>
        <v>361</v>
      </c>
      <c r="CX545" s="9">
        <v>361</v>
      </c>
      <c r="CY545" s="6">
        <f t="shared" si="203"/>
        <v>0</v>
      </c>
      <c r="CZ545" s="9"/>
      <c r="DA545" s="9"/>
      <c r="DB545" s="9"/>
      <c r="DC545" s="6">
        <f t="shared" si="204"/>
        <v>44</v>
      </c>
      <c r="DD545" s="9"/>
      <c r="DE545" s="9">
        <v>44</v>
      </c>
      <c r="DF545" s="10">
        <f t="shared" si="187"/>
        <v>1605</v>
      </c>
    </row>
    <row r="546" spans="1:110" ht="15" customHeight="1">
      <c r="A546" s="12">
        <v>545</v>
      </c>
      <c r="B546" s="13" t="s">
        <v>113</v>
      </c>
      <c r="C546" s="3" t="s">
        <v>248</v>
      </c>
      <c r="D546" s="3" t="s">
        <v>249</v>
      </c>
      <c r="E546" s="4" t="s">
        <v>185</v>
      </c>
      <c r="F546" s="5">
        <f t="shared" si="205"/>
        <v>144</v>
      </c>
      <c r="G546" s="6">
        <f t="shared" si="188"/>
        <v>0</v>
      </c>
      <c r="H546" s="7"/>
      <c r="I546" s="7"/>
      <c r="J546" s="7"/>
      <c r="K546" s="7"/>
      <c r="L546" s="9"/>
      <c r="M546" s="9"/>
      <c r="N546" s="9"/>
      <c r="O546" s="9"/>
      <c r="P546" s="9"/>
      <c r="Q546" s="6">
        <f t="shared" si="189"/>
        <v>37</v>
      </c>
      <c r="R546" s="9"/>
      <c r="S546" s="9">
        <v>37</v>
      </c>
      <c r="T546" s="9"/>
      <c r="U546" s="9"/>
      <c r="V546" s="9"/>
      <c r="W546" s="9"/>
      <c r="X546" s="6">
        <f t="shared" si="190"/>
        <v>0</v>
      </c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6">
        <f t="shared" si="191"/>
        <v>0</v>
      </c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6">
        <f t="shared" si="192"/>
        <v>0</v>
      </c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8">
        <f t="shared" si="193"/>
        <v>0</v>
      </c>
      <c r="BO546" s="9"/>
      <c r="BP546" s="9"/>
      <c r="BQ546" s="9"/>
      <c r="BR546" s="6">
        <f t="shared" si="194"/>
        <v>0</v>
      </c>
      <c r="BS546" s="9"/>
      <c r="BT546" s="9"/>
      <c r="BU546" s="9"/>
      <c r="BV546" s="6">
        <f t="shared" si="195"/>
        <v>0</v>
      </c>
      <c r="BW546" s="9"/>
      <c r="BX546" s="6">
        <f t="shared" si="196"/>
        <v>0</v>
      </c>
      <c r="BY546" s="9"/>
      <c r="BZ546" s="9"/>
      <c r="CA546" s="9"/>
      <c r="CB546" s="6">
        <f t="shared" si="197"/>
        <v>0</v>
      </c>
      <c r="CC546" s="9"/>
      <c r="CD546" s="9"/>
      <c r="CE546" s="9"/>
      <c r="CF546" s="9"/>
      <c r="CG546" s="9"/>
      <c r="CH546" s="9"/>
      <c r="CI546" s="6">
        <f t="shared" si="198"/>
        <v>0</v>
      </c>
      <c r="CJ546" s="9"/>
      <c r="CK546" s="6">
        <f t="shared" si="199"/>
        <v>6</v>
      </c>
      <c r="CL546" s="9">
        <v>6</v>
      </c>
      <c r="CM546" s="9"/>
      <c r="CN546" s="9"/>
      <c r="CO546" s="6">
        <f t="shared" si="200"/>
        <v>69</v>
      </c>
      <c r="CP546" s="9"/>
      <c r="CQ546" s="9">
        <v>69</v>
      </c>
      <c r="CR546" s="9"/>
      <c r="CS546" s="9"/>
      <c r="CT546" s="9"/>
      <c r="CU546" s="6">
        <f t="shared" si="201"/>
        <v>0</v>
      </c>
      <c r="CV546" s="9"/>
      <c r="CW546" s="6">
        <f t="shared" si="202"/>
        <v>32</v>
      </c>
      <c r="CX546" s="9">
        <v>32</v>
      </c>
      <c r="CY546" s="6">
        <f t="shared" si="203"/>
        <v>0</v>
      </c>
      <c r="CZ546" s="9"/>
      <c r="DA546" s="9"/>
      <c r="DB546" s="9"/>
      <c r="DC546" s="6">
        <f t="shared" si="204"/>
        <v>0</v>
      </c>
      <c r="DD546" s="9"/>
      <c r="DE546" s="9"/>
      <c r="DF546" s="10">
        <f t="shared" si="187"/>
        <v>144</v>
      </c>
    </row>
    <row r="547" spans="1:110" ht="15" customHeight="1">
      <c r="A547" s="12">
        <v>546</v>
      </c>
      <c r="B547" s="13" t="s">
        <v>118</v>
      </c>
      <c r="C547" s="3" t="s">
        <v>248</v>
      </c>
      <c r="D547" s="3" t="s">
        <v>249</v>
      </c>
      <c r="E547" s="4"/>
      <c r="F547" s="5">
        <f t="shared" si="205"/>
        <v>46</v>
      </c>
      <c r="G547" s="6">
        <f t="shared" si="188"/>
        <v>0</v>
      </c>
      <c r="H547" s="7"/>
      <c r="I547" s="7"/>
      <c r="J547" s="7"/>
      <c r="K547" s="7"/>
      <c r="L547" s="9"/>
      <c r="M547" s="9"/>
      <c r="N547" s="9"/>
      <c r="O547" s="9"/>
      <c r="P547" s="9"/>
      <c r="Q547" s="6">
        <f t="shared" si="189"/>
        <v>0</v>
      </c>
      <c r="R547" s="9"/>
      <c r="S547" s="9"/>
      <c r="T547" s="9"/>
      <c r="U547" s="9"/>
      <c r="V547" s="9"/>
      <c r="W547" s="9"/>
      <c r="X547" s="6">
        <f t="shared" si="190"/>
        <v>0</v>
      </c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6">
        <f t="shared" si="191"/>
        <v>0</v>
      </c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6">
        <f t="shared" si="192"/>
        <v>0</v>
      </c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8">
        <f t="shared" si="193"/>
        <v>0</v>
      </c>
      <c r="BO547" s="9"/>
      <c r="BP547" s="9"/>
      <c r="BQ547" s="9"/>
      <c r="BR547" s="6">
        <f t="shared" si="194"/>
        <v>0</v>
      </c>
      <c r="BS547" s="9"/>
      <c r="BT547" s="9"/>
      <c r="BU547" s="9"/>
      <c r="BV547" s="6">
        <f t="shared" si="195"/>
        <v>0</v>
      </c>
      <c r="BW547" s="9"/>
      <c r="BX547" s="6">
        <f t="shared" si="196"/>
        <v>0</v>
      </c>
      <c r="BY547" s="9"/>
      <c r="BZ547" s="9"/>
      <c r="CA547" s="9"/>
      <c r="CB547" s="6">
        <f t="shared" si="197"/>
        <v>0</v>
      </c>
      <c r="CC547" s="9"/>
      <c r="CD547" s="9"/>
      <c r="CE547" s="9"/>
      <c r="CF547" s="9"/>
      <c r="CG547" s="9"/>
      <c r="CH547" s="9"/>
      <c r="CI547" s="6">
        <f t="shared" si="198"/>
        <v>0</v>
      </c>
      <c r="CJ547" s="9"/>
      <c r="CK547" s="6">
        <f t="shared" si="199"/>
        <v>0</v>
      </c>
      <c r="CL547" s="9"/>
      <c r="CM547" s="9"/>
      <c r="CN547" s="9"/>
      <c r="CO547" s="6">
        <f t="shared" si="200"/>
        <v>0</v>
      </c>
      <c r="CP547" s="9"/>
      <c r="CQ547" s="9"/>
      <c r="CR547" s="9"/>
      <c r="CS547" s="9"/>
      <c r="CT547" s="9"/>
      <c r="CU547" s="6">
        <f t="shared" si="201"/>
        <v>0</v>
      </c>
      <c r="CV547" s="9"/>
      <c r="CW547" s="6">
        <f t="shared" si="202"/>
        <v>46</v>
      </c>
      <c r="CX547" s="9">
        <v>46</v>
      </c>
      <c r="CY547" s="6">
        <f t="shared" si="203"/>
        <v>0</v>
      </c>
      <c r="CZ547" s="9"/>
      <c r="DA547" s="9"/>
      <c r="DB547" s="9"/>
      <c r="DC547" s="6">
        <f t="shared" si="204"/>
        <v>0</v>
      </c>
      <c r="DD547" s="9"/>
      <c r="DE547" s="9"/>
      <c r="DF547" s="10">
        <f t="shared" si="187"/>
        <v>46</v>
      </c>
    </row>
    <row r="548" spans="1:110" ht="15" customHeight="1">
      <c r="A548" s="12">
        <v>547</v>
      </c>
      <c r="B548" s="13" t="s">
        <v>123</v>
      </c>
      <c r="C548" s="3" t="s">
        <v>248</v>
      </c>
      <c r="D548" s="3" t="s">
        <v>249</v>
      </c>
      <c r="E548" s="4"/>
      <c r="F548" s="5">
        <f t="shared" si="205"/>
        <v>23</v>
      </c>
      <c r="G548" s="6">
        <f t="shared" si="188"/>
        <v>0</v>
      </c>
      <c r="H548" s="7"/>
      <c r="I548" s="7"/>
      <c r="J548" s="7"/>
      <c r="K548" s="7"/>
      <c r="L548" s="9"/>
      <c r="M548" s="9"/>
      <c r="N548" s="9"/>
      <c r="O548" s="9"/>
      <c r="P548" s="9"/>
      <c r="Q548" s="6">
        <f t="shared" si="189"/>
        <v>0</v>
      </c>
      <c r="R548" s="9"/>
      <c r="S548" s="9"/>
      <c r="T548" s="9"/>
      <c r="U548" s="9"/>
      <c r="V548" s="9"/>
      <c r="W548" s="9"/>
      <c r="X548" s="6">
        <f t="shared" si="190"/>
        <v>0</v>
      </c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6">
        <f t="shared" si="191"/>
        <v>0</v>
      </c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6">
        <f t="shared" si="192"/>
        <v>0</v>
      </c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8">
        <f t="shared" si="193"/>
        <v>0</v>
      </c>
      <c r="BO548" s="9"/>
      <c r="BP548" s="9"/>
      <c r="BQ548" s="9"/>
      <c r="BR548" s="6">
        <f t="shared" si="194"/>
        <v>0</v>
      </c>
      <c r="BS548" s="9"/>
      <c r="BT548" s="9"/>
      <c r="BU548" s="9"/>
      <c r="BV548" s="6">
        <f t="shared" si="195"/>
        <v>0</v>
      </c>
      <c r="BW548" s="9"/>
      <c r="BX548" s="6">
        <f t="shared" si="196"/>
        <v>0</v>
      </c>
      <c r="BY548" s="9"/>
      <c r="BZ548" s="9"/>
      <c r="CA548" s="9"/>
      <c r="CB548" s="6">
        <f t="shared" si="197"/>
        <v>0</v>
      </c>
      <c r="CC548" s="9"/>
      <c r="CD548" s="9"/>
      <c r="CE548" s="9"/>
      <c r="CF548" s="9"/>
      <c r="CG548" s="9"/>
      <c r="CH548" s="9"/>
      <c r="CI548" s="6">
        <f t="shared" si="198"/>
        <v>0</v>
      </c>
      <c r="CJ548" s="9"/>
      <c r="CK548" s="6">
        <f t="shared" si="199"/>
        <v>0</v>
      </c>
      <c r="CL548" s="9"/>
      <c r="CM548" s="9"/>
      <c r="CN548" s="9"/>
      <c r="CO548" s="6">
        <f t="shared" si="200"/>
        <v>0</v>
      </c>
      <c r="CP548" s="9"/>
      <c r="CQ548" s="9"/>
      <c r="CR548" s="9"/>
      <c r="CS548" s="9"/>
      <c r="CT548" s="9"/>
      <c r="CU548" s="6">
        <f t="shared" si="201"/>
        <v>0</v>
      </c>
      <c r="CV548" s="9"/>
      <c r="CW548" s="6">
        <f t="shared" si="202"/>
        <v>23</v>
      </c>
      <c r="CX548" s="9">
        <v>23</v>
      </c>
      <c r="CY548" s="6">
        <f t="shared" si="203"/>
        <v>0</v>
      </c>
      <c r="CZ548" s="9"/>
      <c r="DA548" s="9"/>
      <c r="DB548" s="9"/>
      <c r="DC548" s="6">
        <f t="shared" si="204"/>
        <v>0</v>
      </c>
      <c r="DD548" s="9"/>
      <c r="DE548" s="9"/>
      <c r="DF548" s="10">
        <f t="shared" si="187"/>
        <v>23</v>
      </c>
    </row>
    <row r="549" spans="1:110" ht="15" customHeight="1">
      <c r="A549" s="12">
        <v>548</v>
      </c>
      <c r="B549" s="13" t="s">
        <v>124</v>
      </c>
      <c r="C549" s="3" t="s">
        <v>248</v>
      </c>
      <c r="D549" s="3" t="s">
        <v>249</v>
      </c>
      <c r="E549" s="4"/>
      <c r="F549" s="5">
        <f t="shared" si="205"/>
        <v>17</v>
      </c>
      <c r="G549" s="6">
        <f t="shared" si="188"/>
        <v>0</v>
      </c>
      <c r="H549" s="7"/>
      <c r="I549" s="7"/>
      <c r="J549" s="7"/>
      <c r="K549" s="7"/>
      <c r="L549" s="9"/>
      <c r="M549" s="9"/>
      <c r="N549" s="9"/>
      <c r="O549" s="9"/>
      <c r="P549" s="9"/>
      <c r="Q549" s="6">
        <f t="shared" si="189"/>
        <v>0</v>
      </c>
      <c r="R549" s="9"/>
      <c r="S549" s="9"/>
      <c r="T549" s="9"/>
      <c r="U549" s="9"/>
      <c r="V549" s="9"/>
      <c r="W549" s="9"/>
      <c r="X549" s="6">
        <f t="shared" si="190"/>
        <v>0</v>
      </c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6">
        <f t="shared" si="191"/>
        <v>0</v>
      </c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6">
        <f t="shared" si="192"/>
        <v>0</v>
      </c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8">
        <f t="shared" si="193"/>
        <v>0</v>
      </c>
      <c r="BO549" s="9"/>
      <c r="BP549" s="9"/>
      <c r="BQ549" s="9"/>
      <c r="BR549" s="6">
        <f t="shared" si="194"/>
        <v>0</v>
      </c>
      <c r="BS549" s="9"/>
      <c r="BT549" s="9"/>
      <c r="BU549" s="9"/>
      <c r="BV549" s="6">
        <f t="shared" si="195"/>
        <v>0</v>
      </c>
      <c r="BW549" s="9"/>
      <c r="BX549" s="6">
        <f t="shared" si="196"/>
        <v>0</v>
      </c>
      <c r="BY549" s="9"/>
      <c r="BZ549" s="9"/>
      <c r="CA549" s="9"/>
      <c r="CB549" s="6">
        <f t="shared" si="197"/>
        <v>0</v>
      </c>
      <c r="CC549" s="9"/>
      <c r="CD549" s="9"/>
      <c r="CE549" s="9"/>
      <c r="CF549" s="9"/>
      <c r="CG549" s="9"/>
      <c r="CH549" s="9"/>
      <c r="CI549" s="6">
        <f t="shared" si="198"/>
        <v>0</v>
      </c>
      <c r="CJ549" s="9"/>
      <c r="CK549" s="6">
        <f t="shared" si="199"/>
        <v>0</v>
      </c>
      <c r="CL549" s="9"/>
      <c r="CM549" s="9"/>
      <c r="CN549" s="9"/>
      <c r="CO549" s="6">
        <f t="shared" si="200"/>
        <v>0</v>
      </c>
      <c r="CP549" s="9"/>
      <c r="CQ549" s="9"/>
      <c r="CR549" s="9"/>
      <c r="CS549" s="9"/>
      <c r="CT549" s="9"/>
      <c r="CU549" s="6">
        <f t="shared" si="201"/>
        <v>0</v>
      </c>
      <c r="CV549" s="9"/>
      <c r="CW549" s="6">
        <f t="shared" si="202"/>
        <v>17</v>
      </c>
      <c r="CX549" s="9">
        <v>17</v>
      </c>
      <c r="CY549" s="6">
        <f t="shared" si="203"/>
        <v>0</v>
      </c>
      <c r="CZ549" s="9"/>
      <c r="DA549" s="9"/>
      <c r="DB549" s="9"/>
      <c r="DC549" s="6">
        <f t="shared" si="204"/>
        <v>0</v>
      </c>
      <c r="DD549" s="9"/>
      <c r="DE549" s="9"/>
      <c r="DF549" s="10">
        <f t="shared" si="187"/>
        <v>17</v>
      </c>
    </row>
    <row r="550" spans="1:110" ht="15" customHeight="1">
      <c r="A550" s="12">
        <v>549</v>
      </c>
      <c r="B550" s="13" t="s">
        <v>125</v>
      </c>
      <c r="C550" s="3" t="s">
        <v>248</v>
      </c>
      <c r="D550" s="3" t="s">
        <v>249</v>
      </c>
      <c r="E550" s="4"/>
      <c r="F550" s="5">
        <f t="shared" si="205"/>
        <v>23</v>
      </c>
      <c r="G550" s="6">
        <f t="shared" si="188"/>
        <v>0</v>
      </c>
      <c r="H550" s="7"/>
      <c r="I550" s="7"/>
      <c r="J550" s="7"/>
      <c r="K550" s="7"/>
      <c r="L550" s="9"/>
      <c r="M550" s="9"/>
      <c r="N550" s="9"/>
      <c r="O550" s="9"/>
      <c r="P550" s="9"/>
      <c r="Q550" s="6">
        <f t="shared" si="189"/>
        <v>0</v>
      </c>
      <c r="R550" s="9"/>
      <c r="S550" s="9"/>
      <c r="T550" s="9"/>
      <c r="U550" s="9"/>
      <c r="V550" s="9"/>
      <c r="W550" s="9"/>
      <c r="X550" s="6">
        <f t="shared" si="190"/>
        <v>0</v>
      </c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6">
        <f t="shared" si="191"/>
        <v>0</v>
      </c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6">
        <f t="shared" si="192"/>
        <v>0</v>
      </c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8">
        <f t="shared" si="193"/>
        <v>0</v>
      </c>
      <c r="BO550" s="9"/>
      <c r="BP550" s="9"/>
      <c r="BQ550" s="9"/>
      <c r="BR550" s="6">
        <f t="shared" si="194"/>
        <v>0</v>
      </c>
      <c r="BS550" s="9"/>
      <c r="BT550" s="9"/>
      <c r="BU550" s="9"/>
      <c r="BV550" s="6">
        <f t="shared" si="195"/>
        <v>0</v>
      </c>
      <c r="BW550" s="9"/>
      <c r="BX550" s="6">
        <f t="shared" si="196"/>
        <v>0</v>
      </c>
      <c r="BY550" s="9"/>
      <c r="BZ550" s="9"/>
      <c r="CA550" s="9"/>
      <c r="CB550" s="6">
        <f t="shared" si="197"/>
        <v>0</v>
      </c>
      <c r="CC550" s="9"/>
      <c r="CD550" s="9"/>
      <c r="CE550" s="9"/>
      <c r="CF550" s="9"/>
      <c r="CG550" s="9"/>
      <c r="CH550" s="9"/>
      <c r="CI550" s="6">
        <f t="shared" si="198"/>
        <v>0</v>
      </c>
      <c r="CJ550" s="9"/>
      <c r="CK550" s="6">
        <f t="shared" si="199"/>
        <v>0</v>
      </c>
      <c r="CL550" s="9"/>
      <c r="CM550" s="9"/>
      <c r="CN550" s="9"/>
      <c r="CO550" s="6">
        <f t="shared" si="200"/>
        <v>0</v>
      </c>
      <c r="CP550" s="9"/>
      <c r="CQ550" s="9"/>
      <c r="CR550" s="9"/>
      <c r="CS550" s="9"/>
      <c r="CT550" s="9"/>
      <c r="CU550" s="6">
        <f t="shared" si="201"/>
        <v>0</v>
      </c>
      <c r="CV550" s="9"/>
      <c r="CW550" s="6">
        <f t="shared" si="202"/>
        <v>23</v>
      </c>
      <c r="CX550" s="9">
        <v>23</v>
      </c>
      <c r="CY550" s="6">
        <f t="shared" si="203"/>
        <v>0</v>
      </c>
      <c r="CZ550" s="9"/>
      <c r="DA550" s="9"/>
      <c r="DB550" s="9"/>
      <c r="DC550" s="6">
        <f t="shared" si="204"/>
        <v>0</v>
      </c>
      <c r="DD550" s="9"/>
      <c r="DE550" s="9"/>
      <c r="DF550" s="10">
        <f t="shared" si="187"/>
        <v>23</v>
      </c>
    </row>
    <row r="551" spans="1:110" ht="15" customHeight="1">
      <c r="A551" s="12">
        <v>550</v>
      </c>
      <c r="B551" s="13" t="s">
        <v>126</v>
      </c>
      <c r="C551" s="3" t="s">
        <v>248</v>
      </c>
      <c r="D551" s="3" t="s">
        <v>249</v>
      </c>
      <c r="E551" s="4"/>
      <c r="F551" s="5">
        <f t="shared" si="205"/>
        <v>52</v>
      </c>
      <c r="G551" s="6">
        <f t="shared" si="188"/>
        <v>0</v>
      </c>
      <c r="H551" s="7"/>
      <c r="I551" s="7"/>
      <c r="J551" s="7"/>
      <c r="K551" s="7"/>
      <c r="L551" s="9"/>
      <c r="M551" s="9"/>
      <c r="N551" s="9"/>
      <c r="O551" s="9"/>
      <c r="P551" s="9"/>
      <c r="Q551" s="6">
        <f t="shared" si="189"/>
        <v>0</v>
      </c>
      <c r="R551" s="9"/>
      <c r="S551" s="9"/>
      <c r="T551" s="9"/>
      <c r="U551" s="9"/>
      <c r="V551" s="9"/>
      <c r="W551" s="9"/>
      <c r="X551" s="6">
        <f t="shared" si="190"/>
        <v>0</v>
      </c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6">
        <f t="shared" si="191"/>
        <v>0</v>
      </c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6">
        <f t="shared" si="192"/>
        <v>0</v>
      </c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8">
        <f t="shared" si="193"/>
        <v>0</v>
      </c>
      <c r="BO551" s="9"/>
      <c r="BP551" s="9"/>
      <c r="BQ551" s="9"/>
      <c r="BR551" s="6">
        <f t="shared" si="194"/>
        <v>0</v>
      </c>
      <c r="BS551" s="9"/>
      <c r="BT551" s="9"/>
      <c r="BU551" s="9"/>
      <c r="BV551" s="6">
        <f t="shared" si="195"/>
        <v>0</v>
      </c>
      <c r="BW551" s="9"/>
      <c r="BX551" s="6">
        <f t="shared" si="196"/>
        <v>0</v>
      </c>
      <c r="BY551" s="9"/>
      <c r="BZ551" s="9"/>
      <c r="CA551" s="9"/>
      <c r="CB551" s="6">
        <f t="shared" si="197"/>
        <v>0</v>
      </c>
      <c r="CC551" s="9"/>
      <c r="CD551" s="9"/>
      <c r="CE551" s="9"/>
      <c r="CF551" s="9"/>
      <c r="CG551" s="9"/>
      <c r="CH551" s="9"/>
      <c r="CI551" s="6">
        <f t="shared" si="198"/>
        <v>0</v>
      </c>
      <c r="CJ551" s="9"/>
      <c r="CK551" s="6">
        <f t="shared" si="199"/>
        <v>0</v>
      </c>
      <c r="CL551" s="9"/>
      <c r="CM551" s="9"/>
      <c r="CN551" s="9"/>
      <c r="CO551" s="6">
        <f t="shared" si="200"/>
        <v>0</v>
      </c>
      <c r="CP551" s="9"/>
      <c r="CQ551" s="9"/>
      <c r="CR551" s="9"/>
      <c r="CS551" s="9"/>
      <c r="CT551" s="9"/>
      <c r="CU551" s="6">
        <f t="shared" si="201"/>
        <v>0</v>
      </c>
      <c r="CV551" s="9"/>
      <c r="CW551" s="6">
        <f t="shared" si="202"/>
        <v>52</v>
      </c>
      <c r="CX551" s="9">
        <v>52</v>
      </c>
      <c r="CY551" s="6">
        <f t="shared" si="203"/>
        <v>0</v>
      </c>
      <c r="CZ551" s="9"/>
      <c r="DA551" s="9"/>
      <c r="DB551" s="9"/>
      <c r="DC551" s="6">
        <f t="shared" si="204"/>
        <v>0</v>
      </c>
      <c r="DD551" s="9"/>
      <c r="DE551" s="9"/>
      <c r="DF551" s="10">
        <f t="shared" si="187"/>
        <v>52</v>
      </c>
    </row>
    <row r="552" spans="1:110" ht="15" customHeight="1">
      <c r="A552" s="12">
        <v>551</v>
      </c>
      <c r="B552" s="13" t="s">
        <v>127</v>
      </c>
      <c r="C552" s="3" t="s">
        <v>248</v>
      </c>
      <c r="D552" s="3" t="s">
        <v>249</v>
      </c>
      <c r="E552" s="4"/>
      <c r="F552" s="5">
        <f t="shared" si="205"/>
        <v>938</v>
      </c>
      <c r="G552" s="6">
        <f t="shared" si="188"/>
        <v>0</v>
      </c>
      <c r="H552" s="7"/>
      <c r="I552" s="7"/>
      <c r="J552" s="7"/>
      <c r="K552" s="7"/>
      <c r="L552" s="9"/>
      <c r="M552" s="9"/>
      <c r="N552" s="9"/>
      <c r="O552" s="9"/>
      <c r="P552" s="9"/>
      <c r="Q552" s="6">
        <f t="shared" si="189"/>
        <v>0</v>
      </c>
      <c r="R552" s="9"/>
      <c r="S552" s="9"/>
      <c r="T552" s="9"/>
      <c r="U552" s="9"/>
      <c r="V552" s="9"/>
      <c r="W552" s="9"/>
      <c r="X552" s="6">
        <f t="shared" si="190"/>
        <v>0</v>
      </c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6">
        <f t="shared" si="191"/>
        <v>0</v>
      </c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6">
        <f t="shared" si="192"/>
        <v>0</v>
      </c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8">
        <f t="shared" si="193"/>
        <v>0</v>
      </c>
      <c r="BO552" s="9"/>
      <c r="BP552" s="9"/>
      <c r="BQ552" s="9"/>
      <c r="BR552" s="6">
        <f t="shared" si="194"/>
        <v>0</v>
      </c>
      <c r="BS552" s="9"/>
      <c r="BT552" s="9"/>
      <c r="BU552" s="9"/>
      <c r="BV552" s="6">
        <f t="shared" si="195"/>
        <v>0</v>
      </c>
      <c r="BW552" s="9"/>
      <c r="BX552" s="6">
        <f t="shared" si="196"/>
        <v>0</v>
      </c>
      <c r="BY552" s="9"/>
      <c r="BZ552" s="9"/>
      <c r="CA552" s="9"/>
      <c r="CB552" s="6">
        <f t="shared" si="197"/>
        <v>0</v>
      </c>
      <c r="CC552" s="9"/>
      <c r="CD552" s="9"/>
      <c r="CE552" s="9"/>
      <c r="CF552" s="9"/>
      <c r="CG552" s="9"/>
      <c r="CH552" s="9"/>
      <c r="CI552" s="6">
        <f t="shared" si="198"/>
        <v>0</v>
      </c>
      <c r="CJ552" s="9"/>
      <c r="CK552" s="6">
        <f t="shared" si="199"/>
        <v>0</v>
      </c>
      <c r="CL552" s="9"/>
      <c r="CM552" s="9"/>
      <c r="CN552" s="9"/>
      <c r="CO552" s="6">
        <f t="shared" si="200"/>
        <v>0</v>
      </c>
      <c r="CP552" s="9"/>
      <c r="CQ552" s="9"/>
      <c r="CR552" s="9"/>
      <c r="CS552" s="9"/>
      <c r="CT552" s="9"/>
      <c r="CU552" s="6">
        <f t="shared" si="201"/>
        <v>0</v>
      </c>
      <c r="CV552" s="9"/>
      <c r="CW552" s="6">
        <f t="shared" si="202"/>
        <v>938</v>
      </c>
      <c r="CX552" s="9">
        <v>938</v>
      </c>
      <c r="CY552" s="6">
        <f t="shared" si="203"/>
        <v>0</v>
      </c>
      <c r="CZ552" s="9"/>
      <c r="DA552" s="9"/>
      <c r="DB552" s="9"/>
      <c r="DC552" s="6">
        <f t="shared" si="204"/>
        <v>0</v>
      </c>
      <c r="DD552" s="9"/>
      <c r="DE552" s="9"/>
      <c r="DF552" s="10">
        <f t="shared" si="187"/>
        <v>938</v>
      </c>
    </row>
    <row r="553" spans="1:110" ht="15" customHeight="1">
      <c r="A553" s="12">
        <v>552</v>
      </c>
      <c r="B553" s="13" t="s">
        <v>128</v>
      </c>
      <c r="C553" s="3" t="s">
        <v>248</v>
      </c>
      <c r="D553" s="3" t="s">
        <v>249</v>
      </c>
      <c r="E553" s="4"/>
      <c r="F553" s="5">
        <f t="shared" si="205"/>
        <v>22</v>
      </c>
      <c r="G553" s="6">
        <f t="shared" si="188"/>
        <v>0</v>
      </c>
      <c r="H553" s="7"/>
      <c r="I553" s="7"/>
      <c r="J553" s="7"/>
      <c r="K553" s="7"/>
      <c r="L553" s="9"/>
      <c r="M553" s="9"/>
      <c r="N553" s="9"/>
      <c r="O553" s="9"/>
      <c r="P553" s="9"/>
      <c r="Q553" s="6">
        <f t="shared" si="189"/>
        <v>0</v>
      </c>
      <c r="R553" s="9"/>
      <c r="S553" s="9"/>
      <c r="T553" s="9"/>
      <c r="U553" s="9"/>
      <c r="V553" s="9"/>
      <c r="W553" s="9"/>
      <c r="X553" s="6">
        <f t="shared" si="190"/>
        <v>0</v>
      </c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6">
        <f t="shared" si="191"/>
        <v>0</v>
      </c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6">
        <f t="shared" si="192"/>
        <v>0</v>
      </c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8">
        <f t="shared" si="193"/>
        <v>0</v>
      </c>
      <c r="BO553" s="9"/>
      <c r="BP553" s="9"/>
      <c r="BQ553" s="9"/>
      <c r="BR553" s="6">
        <f t="shared" si="194"/>
        <v>0</v>
      </c>
      <c r="BS553" s="9"/>
      <c r="BT553" s="9"/>
      <c r="BU553" s="9"/>
      <c r="BV553" s="6">
        <f t="shared" si="195"/>
        <v>0</v>
      </c>
      <c r="BW553" s="9"/>
      <c r="BX553" s="6">
        <f t="shared" si="196"/>
        <v>0</v>
      </c>
      <c r="BY553" s="9"/>
      <c r="BZ553" s="9"/>
      <c r="CA553" s="9"/>
      <c r="CB553" s="6">
        <f t="shared" si="197"/>
        <v>0</v>
      </c>
      <c r="CC553" s="9"/>
      <c r="CD553" s="9"/>
      <c r="CE553" s="9"/>
      <c r="CF553" s="9"/>
      <c r="CG553" s="9"/>
      <c r="CH553" s="9"/>
      <c r="CI553" s="6">
        <f t="shared" si="198"/>
        <v>0</v>
      </c>
      <c r="CJ553" s="9"/>
      <c r="CK553" s="6">
        <f t="shared" si="199"/>
        <v>0</v>
      </c>
      <c r="CL553" s="9"/>
      <c r="CM553" s="9"/>
      <c r="CN553" s="9"/>
      <c r="CO553" s="6">
        <f t="shared" si="200"/>
        <v>0</v>
      </c>
      <c r="CP553" s="9"/>
      <c r="CQ553" s="9"/>
      <c r="CR553" s="9"/>
      <c r="CS553" s="9"/>
      <c r="CT553" s="9"/>
      <c r="CU553" s="6">
        <f t="shared" si="201"/>
        <v>0</v>
      </c>
      <c r="CV553" s="9"/>
      <c r="CW553" s="6">
        <f t="shared" si="202"/>
        <v>22</v>
      </c>
      <c r="CX553" s="9">
        <v>22</v>
      </c>
      <c r="CY553" s="6">
        <f t="shared" si="203"/>
        <v>0</v>
      </c>
      <c r="CZ553" s="9"/>
      <c r="DA553" s="9"/>
      <c r="DB553" s="9"/>
      <c r="DC553" s="6">
        <f t="shared" si="204"/>
        <v>0</v>
      </c>
      <c r="DD553" s="9"/>
      <c r="DE553" s="9"/>
      <c r="DF553" s="10">
        <f t="shared" si="187"/>
        <v>22</v>
      </c>
    </row>
    <row r="554" spans="1:110" ht="15" customHeight="1">
      <c r="A554" s="12">
        <v>553</v>
      </c>
      <c r="B554" s="13" t="s">
        <v>129</v>
      </c>
      <c r="C554" s="3" t="s">
        <v>248</v>
      </c>
      <c r="D554" s="3" t="s">
        <v>249</v>
      </c>
      <c r="E554" s="4"/>
      <c r="F554" s="5">
        <f t="shared" si="205"/>
        <v>184</v>
      </c>
      <c r="G554" s="6">
        <f t="shared" si="188"/>
        <v>0</v>
      </c>
      <c r="H554" s="7"/>
      <c r="I554" s="7"/>
      <c r="J554" s="7"/>
      <c r="K554" s="7"/>
      <c r="L554" s="9"/>
      <c r="M554" s="9"/>
      <c r="N554" s="9"/>
      <c r="O554" s="9"/>
      <c r="P554" s="9"/>
      <c r="Q554" s="6">
        <f t="shared" si="189"/>
        <v>0</v>
      </c>
      <c r="R554" s="9"/>
      <c r="S554" s="9"/>
      <c r="T554" s="9"/>
      <c r="U554" s="9"/>
      <c r="V554" s="9"/>
      <c r="W554" s="9"/>
      <c r="X554" s="6">
        <f t="shared" si="190"/>
        <v>0</v>
      </c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6">
        <f t="shared" si="191"/>
        <v>0</v>
      </c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6">
        <f t="shared" si="192"/>
        <v>0</v>
      </c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8">
        <f t="shared" si="193"/>
        <v>0</v>
      </c>
      <c r="BO554" s="9"/>
      <c r="BP554" s="9"/>
      <c r="BQ554" s="9"/>
      <c r="BR554" s="6">
        <f t="shared" si="194"/>
        <v>0</v>
      </c>
      <c r="BS554" s="9"/>
      <c r="BT554" s="9"/>
      <c r="BU554" s="9"/>
      <c r="BV554" s="6">
        <f t="shared" si="195"/>
        <v>0</v>
      </c>
      <c r="BW554" s="9"/>
      <c r="BX554" s="6">
        <f t="shared" si="196"/>
        <v>0</v>
      </c>
      <c r="BY554" s="9"/>
      <c r="BZ554" s="9"/>
      <c r="CA554" s="9"/>
      <c r="CB554" s="6">
        <f t="shared" si="197"/>
        <v>0</v>
      </c>
      <c r="CC554" s="9"/>
      <c r="CD554" s="9"/>
      <c r="CE554" s="9"/>
      <c r="CF554" s="9"/>
      <c r="CG554" s="9"/>
      <c r="CH554" s="9"/>
      <c r="CI554" s="6">
        <f t="shared" si="198"/>
        <v>0</v>
      </c>
      <c r="CJ554" s="9"/>
      <c r="CK554" s="6">
        <f t="shared" si="199"/>
        <v>11</v>
      </c>
      <c r="CL554" s="9">
        <v>11</v>
      </c>
      <c r="CM554" s="9"/>
      <c r="CN554" s="9"/>
      <c r="CO554" s="6">
        <f t="shared" si="200"/>
        <v>124</v>
      </c>
      <c r="CP554" s="9"/>
      <c r="CQ554" s="9">
        <v>124</v>
      </c>
      <c r="CR554" s="9"/>
      <c r="CS554" s="9"/>
      <c r="CT554" s="9"/>
      <c r="CU554" s="6">
        <f t="shared" si="201"/>
        <v>0</v>
      </c>
      <c r="CV554" s="9"/>
      <c r="CW554" s="6">
        <f t="shared" si="202"/>
        <v>49</v>
      </c>
      <c r="CX554" s="9">
        <v>49</v>
      </c>
      <c r="CY554" s="6">
        <f t="shared" si="203"/>
        <v>0</v>
      </c>
      <c r="CZ554" s="9"/>
      <c r="DA554" s="9"/>
      <c r="DB554" s="9"/>
      <c r="DC554" s="6">
        <f t="shared" si="204"/>
        <v>0</v>
      </c>
      <c r="DD554" s="9"/>
      <c r="DE554" s="9"/>
      <c r="DF554" s="10">
        <f t="shared" si="187"/>
        <v>184</v>
      </c>
    </row>
    <row r="555" spans="1:110" ht="15" customHeight="1">
      <c r="A555" s="12">
        <v>554</v>
      </c>
      <c r="B555" s="13" t="s">
        <v>130</v>
      </c>
      <c r="C555" s="3" t="s">
        <v>248</v>
      </c>
      <c r="D555" s="3" t="s">
        <v>249</v>
      </c>
      <c r="E555" s="4"/>
      <c r="F555" s="5">
        <f t="shared" si="205"/>
        <v>51</v>
      </c>
      <c r="G555" s="6">
        <f t="shared" si="188"/>
        <v>0</v>
      </c>
      <c r="H555" s="7"/>
      <c r="I555" s="7"/>
      <c r="J555" s="7"/>
      <c r="K555" s="7"/>
      <c r="L555" s="9"/>
      <c r="M555" s="9"/>
      <c r="N555" s="9"/>
      <c r="O555" s="9"/>
      <c r="P555" s="9"/>
      <c r="Q555" s="6">
        <f t="shared" si="189"/>
        <v>0</v>
      </c>
      <c r="R555" s="9"/>
      <c r="S555" s="9"/>
      <c r="T555" s="9"/>
      <c r="U555" s="9"/>
      <c r="V555" s="9"/>
      <c r="W555" s="9"/>
      <c r="X555" s="6">
        <f t="shared" si="190"/>
        <v>0</v>
      </c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6">
        <f t="shared" si="191"/>
        <v>0</v>
      </c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6">
        <f t="shared" si="192"/>
        <v>0</v>
      </c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8">
        <f t="shared" si="193"/>
        <v>0</v>
      </c>
      <c r="BO555" s="9"/>
      <c r="BP555" s="9"/>
      <c r="BQ555" s="9"/>
      <c r="BR555" s="6">
        <f t="shared" si="194"/>
        <v>0</v>
      </c>
      <c r="BS555" s="9"/>
      <c r="BT555" s="9"/>
      <c r="BU555" s="9"/>
      <c r="BV555" s="6">
        <f t="shared" si="195"/>
        <v>0</v>
      </c>
      <c r="BW555" s="9"/>
      <c r="BX555" s="6">
        <f t="shared" si="196"/>
        <v>0</v>
      </c>
      <c r="BY555" s="9"/>
      <c r="BZ555" s="9"/>
      <c r="CA555" s="9"/>
      <c r="CB555" s="6">
        <f t="shared" si="197"/>
        <v>0</v>
      </c>
      <c r="CC555" s="9"/>
      <c r="CD555" s="9"/>
      <c r="CE555" s="9"/>
      <c r="CF555" s="9"/>
      <c r="CG555" s="9"/>
      <c r="CH555" s="9"/>
      <c r="CI555" s="6">
        <f t="shared" si="198"/>
        <v>0</v>
      </c>
      <c r="CJ555" s="9"/>
      <c r="CK555" s="6">
        <f t="shared" si="199"/>
        <v>0</v>
      </c>
      <c r="CL555" s="9"/>
      <c r="CM555" s="9"/>
      <c r="CN555" s="9"/>
      <c r="CO555" s="6">
        <f t="shared" si="200"/>
        <v>0</v>
      </c>
      <c r="CP555" s="9"/>
      <c r="CQ555" s="9"/>
      <c r="CR555" s="9"/>
      <c r="CS555" s="9"/>
      <c r="CT555" s="9"/>
      <c r="CU555" s="6">
        <f t="shared" si="201"/>
        <v>0</v>
      </c>
      <c r="CV555" s="9"/>
      <c r="CW555" s="6">
        <f t="shared" si="202"/>
        <v>51</v>
      </c>
      <c r="CX555" s="9">
        <v>51</v>
      </c>
      <c r="CY555" s="6">
        <f t="shared" si="203"/>
        <v>0</v>
      </c>
      <c r="CZ555" s="9"/>
      <c r="DA555" s="9"/>
      <c r="DB555" s="9"/>
      <c r="DC555" s="6">
        <f t="shared" si="204"/>
        <v>0</v>
      </c>
      <c r="DD555" s="9"/>
      <c r="DE555" s="9"/>
      <c r="DF555" s="10">
        <f t="shared" si="187"/>
        <v>51</v>
      </c>
    </row>
    <row r="556" spans="1:110" ht="15" customHeight="1">
      <c r="A556" s="12">
        <v>555</v>
      </c>
      <c r="B556" s="13" t="s">
        <v>131</v>
      </c>
      <c r="C556" s="3" t="s">
        <v>248</v>
      </c>
      <c r="D556" s="3" t="s">
        <v>249</v>
      </c>
      <c r="E556" s="4"/>
      <c r="F556" s="5">
        <f t="shared" si="205"/>
        <v>27</v>
      </c>
      <c r="G556" s="6">
        <f t="shared" si="188"/>
        <v>0</v>
      </c>
      <c r="H556" s="7"/>
      <c r="I556" s="7"/>
      <c r="J556" s="7"/>
      <c r="K556" s="7"/>
      <c r="L556" s="9"/>
      <c r="M556" s="9"/>
      <c r="N556" s="9"/>
      <c r="O556" s="9"/>
      <c r="P556" s="9"/>
      <c r="Q556" s="6">
        <f t="shared" si="189"/>
        <v>0</v>
      </c>
      <c r="R556" s="9"/>
      <c r="S556" s="9"/>
      <c r="T556" s="9"/>
      <c r="U556" s="9"/>
      <c r="V556" s="9"/>
      <c r="W556" s="9"/>
      <c r="X556" s="6">
        <f t="shared" si="190"/>
        <v>0</v>
      </c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6">
        <f t="shared" si="191"/>
        <v>0</v>
      </c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6">
        <f t="shared" si="192"/>
        <v>0</v>
      </c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8">
        <f t="shared" si="193"/>
        <v>0</v>
      </c>
      <c r="BO556" s="9"/>
      <c r="BP556" s="9"/>
      <c r="BQ556" s="9"/>
      <c r="BR556" s="6">
        <f t="shared" si="194"/>
        <v>0</v>
      </c>
      <c r="BS556" s="9"/>
      <c r="BT556" s="9"/>
      <c r="BU556" s="9"/>
      <c r="BV556" s="6">
        <f t="shared" si="195"/>
        <v>0</v>
      </c>
      <c r="BW556" s="9"/>
      <c r="BX556" s="6">
        <f t="shared" si="196"/>
        <v>0</v>
      </c>
      <c r="BY556" s="9"/>
      <c r="BZ556" s="9"/>
      <c r="CA556" s="9"/>
      <c r="CB556" s="6">
        <f t="shared" si="197"/>
        <v>0</v>
      </c>
      <c r="CC556" s="9"/>
      <c r="CD556" s="9"/>
      <c r="CE556" s="9"/>
      <c r="CF556" s="9"/>
      <c r="CG556" s="9"/>
      <c r="CH556" s="9"/>
      <c r="CI556" s="6">
        <f t="shared" si="198"/>
        <v>0</v>
      </c>
      <c r="CJ556" s="9"/>
      <c r="CK556" s="6">
        <f t="shared" si="199"/>
        <v>0</v>
      </c>
      <c r="CL556" s="9"/>
      <c r="CM556" s="9"/>
      <c r="CN556" s="9"/>
      <c r="CO556" s="6">
        <f t="shared" si="200"/>
        <v>0</v>
      </c>
      <c r="CP556" s="9"/>
      <c r="CQ556" s="9"/>
      <c r="CR556" s="9"/>
      <c r="CS556" s="9"/>
      <c r="CT556" s="9"/>
      <c r="CU556" s="6">
        <f t="shared" si="201"/>
        <v>0</v>
      </c>
      <c r="CV556" s="9"/>
      <c r="CW556" s="6">
        <f t="shared" si="202"/>
        <v>27</v>
      </c>
      <c r="CX556" s="9">
        <v>27</v>
      </c>
      <c r="CY556" s="6">
        <f t="shared" si="203"/>
        <v>0</v>
      </c>
      <c r="CZ556" s="9"/>
      <c r="DA556" s="9"/>
      <c r="DB556" s="9"/>
      <c r="DC556" s="6">
        <f t="shared" si="204"/>
        <v>0</v>
      </c>
      <c r="DD556" s="9"/>
      <c r="DE556" s="9"/>
      <c r="DF556" s="10">
        <f t="shared" si="187"/>
        <v>27</v>
      </c>
    </row>
    <row r="557" spans="1:110" ht="15" customHeight="1">
      <c r="A557" s="12">
        <v>556</v>
      </c>
      <c r="B557" s="13" t="s">
        <v>132</v>
      </c>
      <c r="C557" s="3" t="s">
        <v>248</v>
      </c>
      <c r="D557" s="3" t="s">
        <v>249</v>
      </c>
      <c r="E557" s="4"/>
      <c r="F557" s="5">
        <f t="shared" si="205"/>
        <v>31</v>
      </c>
      <c r="G557" s="6">
        <f t="shared" si="188"/>
        <v>0</v>
      </c>
      <c r="H557" s="7"/>
      <c r="I557" s="7"/>
      <c r="J557" s="7"/>
      <c r="K557" s="7"/>
      <c r="L557" s="9"/>
      <c r="M557" s="9"/>
      <c r="N557" s="9"/>
      <c r="O557" s="9"/>
      <c r="P557" s="9"/>
      <c r="Q557" s="6">
        <f t="shared" si="189"/>
        <v>0</v>
      </c>
      <c r="R557" s="9"/>
      <c r="S557" s="9"/>
      <c r="T557" s="9"/>
      <c r="U557" s="9"/>
      <c r="V557" s="9"/>
      <c r="W557" s="9"/>
      <c r="X557" s="6">
        <f t="shared" si="190"/>
        <v>0</v>
      </c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6">
        <f t="shared" si="191"/>
        <v>0</v>
      </c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6">
        <f t="shared" si="192"/>
        <v>0</v>
      </c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8">
        <f t="shared" si="193"/>
        <v>0</v>
      </c>
      <c r="BO557" s="9"/>
      <c r="BP557" s="9"/>
      <c r="BQ557" s="9"/>
      <c r="BR557" s="6">
        <f t="shared" si="194"/>
        <v>0</v>
      </c>
      <c r="BS557" s="9"/>
      <c r="BT557" s="9"/>
      <c r="BU557" s="9"/>
      <c r="BV557" s="6">
        <f t="shared" si="195"/>
        <v>0</v>
      </c>
      <c r="BW557" s="9"/>
      <c r="BX557" s="6">
        <f t="shared" si="196"/>
        <v>0</v>
      </c>
      <c r="BY557" s="9"/>
      <c r="BZ557" s="9"/>
      <c r="CA557" s="9"/>
      <c r="CB557" s="6">
        <f t="shared" si="197"/>
        <v>0</v>
      </c>
      <c r="CC557" s="9"/>
      <c r="CD557" s="9"/>
      <c r="CE557" s="9"/>
      <c r="CF557" s="9"/>
      <c r="CG557" s="9"/>
      <c r="CH557" s="9"/>
      <c r="CI557" s="6">
        <f t="shared" si="198"/>
        <v>0</v>
      </c>
      <c r="CJ557" s="9"/>
      <c r="CK557" s="6">
        <f t="shared" si="199"/>
        <v>0</v>
      </c>
      <c r="CL557" s="9"/>
      <c r="CM557" s="9"/>
      <c r="CN557" s="9"/>
      <c r="CO557" s="6">
        <f t="shared" si="200"/>
        <v>0</v>
      </c>
      <c r="CP557" s="9"/>
      <c r="CQ557" s="9"/>
      <c r="CR557" s="9"/>
      <c r="CS557" s="9"/>
      <c r="CT557" s="9"/>
      <c r="CU557" s="6">
        <f t="shared" si="201"/>
        <v>0</v>
      </c>
      <c r="CV557" s="9"/>
      <c r="CW557" s="6">
        <f t="shared" si="202"/>
        <v>31</v>
      </c>
      <c r="CX557" s="9">
        <v>31</v>
      </c>
      <c r="CY557" s="6">
        <f t="shared" si="203"/>
        <v>0</v>
      </c>
      <c r="CZ557" s="9"/>
      <c r="DA557" s="9"/>
      <c r="DB557" s="9"/>
      <c r="DC557" s="6">
        <f t="shared" si="204"/>
        <v>0</v>
      </c>
      <c r="DD557" s="9"/>
      <c r="DE557" s="9"/>
      <c r="DF557" s="10">
        <f t="shared" si="187"/>
        <v>31</v>
      </c>
    </row>
    <row r="558" spans="1:110" ht="15" customHeight="1">
      <c r="A558" s="12">
        <v>557</v>
      </c>
      <c r="B558" s="13" t="s">
        <v>133</v>
      </c>
      <c r="C558" s="3" t="s">
        <v>248</v>
      </c>
      <c r="D558" s="3" t="s">
        <v>249</v>
      </c>
      <c r="E558" s="4"/>
      <c r="F558" s="5">
        <f t="shared" si="205"/>
        <v>63</v>
      </c>
      <c r="G558" s="6">
        <f t="shared" si="188"/>
        <v>0</v>
      </c>
      <c r="H558" s="7"/>
      <c r="I558" s="7"/>
      <c r="J558" s="7"/>
      <c r="K558" s="7"/>
      <c r="L558" s="9"/>
      <c r="M558" s="9"/>
      <c r="N558" s="9"/>
      <c r="O558" s="9"/>
      <c r="P558" s="9"/>
      <c r="Q558" s="6">
        <f t="shared" si="189"/>
        <v>0</v>
      </c>
      <c r="R558" s="9"/>
      <c r="S558" s="9"/>
      <c r="T558" s="9"/>
      <c r="U558" s="9"/>
      <c r="V558" s="9"/>
      <c r="W558" s="9"/>
      <c r="X558" s="6">
        <f t="shared" si="190"/>
        <v>0</v>
      </c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6">
        <f t="shared" si="191"/>
        <v>0</v>
      </c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6">
        <f t="shared" si="192"/>
        <v>0</v>
      </c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8">
        <f t="shared" si="193"/>
        <v>0</v>
      </c>
      <c r="BO558" s="9"/>
      <c r="BP558" s="9"/>
      <c r="BQ558" s="9"/>
      <c r="BR558" s="6">
        <f t="shared" si="194"/>
        <v>0</v>
      </c>
      <c r="BS558" s="9"/>
      <c r="BT558" s="9"/>
      <c r="BU558" s="9"/>
      <c r="BV558" s="6">
        <f t="shared" si="195"/>
        <v>0</v>
      </c>
      <c r="BW558" s="9"/>
      <c r="BX558" s="6">
        <f t="shared" si="196"/>
        <v>0</v>
      </c>
      <c r="BY558" s="9"/>
      <c r="BZ558" s="9"/>
      <c r="CA558" s="9"/>
      <c r="CB558" s="6">
        <f t="shared" si="197"/>
        <v>0</v>
      </c>
      <c r="CC558" s="9"/>
      <c r="CD558" s="9"/>
      <c r="CE558" s="9"/>
      <c r="CF558" s="9"/>
      <c r="CG558" s="9"/>
      <c r="CH558" s="9"/>
      <c r="CI558" s="6">
        <f t="shared" si="198"/>
        <v>0</v>
      </c>
      <c r="CJ558" s="9"/>
      <c r="CK558" s="6">
        <f t="shared" si="199"/>
        <v>0</v>
      </c>
      <c r="CL558" s="9">
        <v>0</v>
      </c>
      <c r="CM558" s="9"/>
      <c r="CN558" s="9"/>
      <c r="CO558" s="6">
        <f t="shared" si="200"/>
        <v>0</v>
      </c>
      <c r="CP558" s="9"/>
      <c r="CQ558" s="9">
        <v>0</v>
      </c>
      <c r="CR558" s="9"/>
      <c r="CS558" s="9"/>
      <c r="CT558" s="9"/>
      <c r="CU558" s="6">
        <f t="shared" si="201"/>
        <v>0</v>
      </c>
      <c r="CV558" s="9"/>
      <c r="CW558" s="6">
        <f t="shared" si="202"/>
        <v>63</v>
      </c>
      <c r="CX558" s="9">
        <v>63</v>
      </c>
      <c r="CY558" s="6">
        <f t="shared" si="203"/>
        <v>0</v>
      </c>
      <c r="CZ558" s="9"/>
      <c r="DA558" s="9"/>
      <c r="DB558" s="9"/>
      <c r="DC558" s="6">
        <f t="shared" si="204"/>
        <v>0</v>
      </c>
      <c r="DD558" s="9"/>
      <c r="DE558" s="9"/>
      <c r="DF558" s="10">
        <f t="shared" si="187"/>
        <v>63</v>
      </c>
    </row>
    <row r="559" spans="1:110" ht="15" customHeight="1">
      <c r="A559" s="12">
        <v>558</v>
      </c>
      <c r="B559" s="13" t="s">
        <v>134</v>
      </c>
      <c r="C559" s="3" t="s">
        <v>248</v>
      </c>
      <c r="D559" s="3" t="s">
        <v>249</v>
      </c>
      <c r="E559" s="4"/>
      <c r="F559" s="5">
        <f t="shared" si="205"/>
        <v>26</v>
      </c>
      <c r="G559" s="6">
        <f t="shared" si="188"/>
        <v>0</v>
      </c>
      <c r="H559" s="7"/>
      <c r="I559" s="7"/>
      <c r="J559" s="7"/>
      <c r="K559" s="7"/>
      <c r="L559" s="9"/>
      <c r="M559" s="9"/>
      <c r="N559" s="9"/>
      <c r="O559" s="9"/>
      <c r="P559" s="9"/>
      <c r="Q559" s="6">
        <f t="shared" si="189"/>
        <v>0</v>
      </c>
      <c r="R559" s="9"/>
      <c r="S559" s="9"/>
      <c r="T559" s="9"/>
      <c r="U559" s="9"/>
      <c r="V559" s="9"/>
      <c r="W559" s="9"/>
      <c r="X559" s="6">
        <f t="shared" si="190"/>
        <v>0</v>
      </c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6">
        <f t="shared" si="191"/>
        <v>0</v>
      </c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6">
        <f t="shared" si="192"/>
        <v>0</v>
      </c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8">
        <f t="shared" si="193"/>
        <v>0</v>
      </c>
      <c r="BO559" s="9"/>
      <c r="BP559" s="9"/>
      <c r="BQ559" s="9"/>
      <c r="BR559" s="6">
        <f t="shared" si="194"/>
        <v>0</v>
      </c>
      <c r="BS559" s="9"/>
      <c r="BT559" s="9"/>
      <c r="BU559" s="9"/>
      <c r="BV559" s="6">
        <f t="shared" si="195"/>
        <v>0</v>
      </c>
      <c r="BW559" s="9"/>
      <c r="BX559" s="6">
        <f t="shared" si="196"/>
        <v>0</v>
      </c>
      <c r="BY559" s="9"/>
      <c r="BZ559" s="9"/>
      <c r="CA559" s="9"/>
      <c r="CB559" s="6">
        <f t="shared" si="197"/>
        <v>0</v>
      </c>
      <c r="CC559" s="9"/>
      <c r="CD559" s="9"/>
      <c r="CE559" s="9"/>
      <c r="CF559" s="9"/>
      <c r="CG559" s="9"/>
      <c r="CH559" s="9"/>
      <c r="CI559" s="6">
        <f t="shared" si="198"/>
        <v>0</v>
      </c>
      <c r="CJ559" s="9"/>
      <c r="CK559" s="6">
        <f t="shared" si="199"/>
        <v>0</v>
      </c>
      <c r="CL559" s="9"/>
      <c r="CM559" s="9"/>
      <c r="CN559" s="9"/>
      <c r="CO559" s="6">
        <f t="shared" si="200"/>
        <v>0</v>
      </c>
      <c r="CP559" s="9"/>
      <c r="CQ559" s="9"/>
      <c r="CR559" s="9"/>
      <c r="CS559" s="9"/>
      <c r="CT559" s="9"/>
      <c r="CU559" s="6">
        <f t="shared" si="201"/>
        <v>0</v>
      </c>
      <c r="CV559" s="9"/>
      <c r="CW559" s="6">
        <f t="shared" si="202"/>
        <v>26</v>
      </c>
      <c r="CX559" s="9">
        <v>26</v>
      </c>
      <c r="CY559" s="6">
        <f t="shared" si="203"/>
        <v>0</v>
      </c>
      <c r="CZ559" s="9"/>
      <c r="DA559" s="9"/>
      <c r="DB559" s="9"/>
      <c r="DC559" s="6">
        <f t="shared" si="204"/>
        <v>0</v>
      </c>
      <c r="DD559" s="9"/>
      <c r="DE559" s="9"/>
      <c r="DF559" s="10">
        <f t="shared" si="187"/>
        <v>26</v>
      </c>
    </row>
    <row r="560" spans="1:110" ht="15" customHeight="1">
      <c r="A560" s="12">
        <v>559</v>
      </c>
      <c r="B560" s="13" t="s">
        <v>135</v>
      </c>
      <c r="C560" s="3" t="s">
        <v>248</v>
      </c>
      <c r="D560" s="3" t="s">
        <v>249</v>
      </c>
      <c r="E560" s="4"/>
      <c r="F560" s="5">
        <f t="shared" si="205"/>
        <v>2141</v>
      </c>
      <c r="G560" s="6">
        <f t="shared" si="188"/>
        <v>0</v>
      </c>
      <c r="H560" s="7"/>
      <c r="I560" s="7"/>
      <c r="J560" s="7"/>
      <c r="K560" s="7"/>
      <c r="L560" s="9"/>
      <c r="M560" s="9"/>
      <c r="N560" s="9"/>
      <c r="O560" s="9"/>
      <c r="P560" s="9"/>
      <c r="Q560" s="6">
        <f t="shared" si="189"/>
        <v>0</v>
      </c>
      <c r="R560" s="9"/>
      <c r="S560" s="9"/>
      <c r="T560" s="9"/>
      <c r="U560" s="9"/>
      <c r="V560" s="9"/>
      <c r="W560" s="9"/>
      <c r="X560" s="6">
        <f t="shared" si="190"/>
        <v>0</v>
      </c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6">
        <f t="shared" si="191"/>
        <v>0</v>
      </c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6">
        <f t="shared" si="192"/>
        <v>0</v>
      </c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8">
        <f t="shared" si="193"/>
        <v>0</v>
      </c>
      <c r="BO560" s="9"/>
      <c r="BP560" s="9"/>
      <c r="BQ560" s="9"/>
      <c r="BR560" s="6">
        <f t="shared" si="194"/>
        <v>0</v>
      </c>
      <c r="BS560" s="9"/>
      <c r="BT560" s="9"/>
      <c r="BU560" s="9"/>
      <c r="BV560" s="6">
        <f t="shared" si="195"/>
        <v>0</v>
      </c>
      <c r="BW560" s="9"/>
      <c r="BX560" s="6">
        <f t="shared" si="196"/>
        <v>0</v>
      </c>
      <c r="BY560" s="9"/>
      <c r="BZ560" s="9"/>
      <c r="CA560" s="9"/>
      <c r="CB560" s="6">
        <f t="shared" si="197"/>
        <v>0</v>
      </c>
      <c r="CC560" s="9"/>
      <c r="CD560" s="9"/>
      <c r="CE560" s="9"/>
      <c r="CF560" s="9"/>
      <c r="CG560" s="9"/>
      <c r="CH560" s="9"/>
      <c r="CI560" s="6">
        <f t="shared" si="198"/>
        <v>0</v>
      </c>
      <c r="CJ560" s="9"/>
      <c r="CK560" s="6">
        <f t="shared" si="199"/>
        <v>2</v>
      </c>
      <c r="CL560" s="9">
        <v>2</v>
      </c>
      <c r="CM560" s="9"/>
      <c r="CN560" s="9"/>
      <c r="CO560" s="6">
        <f t="shared" si="200"/>
        <v>2120</v>
      </c>
      <c r="CP560" s="9"/>
      <c r="CQ560" s="9">
        <v>2120</v>
      </c>
      <c r="CR560" s="9"/>
      <c r="CS560" s="9"/>
      <c r="CT560" s="9"/>
      <c r="CU560" s="6">
        <f t="shared" si="201"/>
        <v>0</v>
      </c>
      <c r="CV560" s="9"/>
      <c r="CW560" s="6">
        <f t="shared" si="202"/>
        <v>19</v>
      </c>
      <c r="CX560" s="9">
        <v>19</v>
      </c>
      <c r="CY560" s="6">
        <f t="shared" si="203"/>
        <v>0</v>
      </c>
      <c r="CZ560" s="9"/>
      <c r="DA560" s="9"/>
      <c r="DB560" s="9"/>
      <c r="DC560" s="6">
        <f t="shared" si="204"/>
        <v>0</v>
      </c>
      <c r="DD560" s="9"/>
      <c r="DE560" s="9"/>
      <c r="DF560" s="10">
        <f t="shared" si="187"/>
        <v>2141</v>
      </c>
    </row>
    <row r="561" spans="1:110" ht="15" customHeight="1">
      <c r="A561" s="12">
        <v>560</v>
      </c>
      <c r="B561" s="13" t="s">
        <v>136</v>
      </c>
      <c r="C561" s="3" t="s">
        <v>248</v>
      </c>
      <c r="D561" s="3" t="s">
        <v>249</v>
      </c>
      <c r="E561" s="4"/>
      <c r="F561" s="5">
        <f t="shared" si="205"/>
        <v>248</v>
      </c>
      <c r="G561" s="6">
        <f t="shared" si="188"/>
        <v>0</v>
      </c>
      <c r="H561" s="7"/>
      <c r="I561" s="7"/>
      <c r="J561" s="7"/>
      <c r="K561" s="7"/>
      <c r="L561" s="9"/>
      <c r="M561" s="9"/>
      <c r="N561" s="9"/>
      <c r="O561" s="9"/>
      <c r="P561" s="9"/>
      <c r="Q561" s="6">
        <f t="shared" si="189"/>
        <v>0</v>
      </c>
      <c r="R561" s="9"/>
      <c r="S561" s="9"/>
      <c r="T561" s="9"/>
      <c r="U561" s="9"/>
      <c r="V561" s="9"/>
      <c r="W561" s="9"/>
      <c r="X561" s="6">
        <f t="shared" si="190"/>
        <v>0</v>
      </c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6">
        <f t="shared" si="191"/>
        <v>0</v>
      </c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6">
        <f t="shared" si="192"/>
        <v>0</v>
      </c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8">
        <f t="shared" si="193"/>
        <v>0</v>
      </c>
      <c r="BO561" s="9"/>
      <c r="BP561" s="9"/>
      <c r="BQ561" s="9"/>
      <c r="BR561" s="6">
        <f t="shared" si="194"/>
        <v>0</v>
      </c>
      <c r="BS561" s="9"/>
      <c r="BT561" s="9"/>
      <c r="BU561" s="9"/>
      <c r="BV561" s="6">
        <f t="shared" si="195"/>
        <v>0</v>
      </c>
      <c r="BW561" s="9"/>
      <c r="BX561" s="6">
        <f t="shared" si="196"/>
        <v>0</v>
      </c>
      <c r="BY561" s="9"/>
      <c r="BZ561" s="9"/>
      <c r="CA561" s="9"/>
      <c r="CB561" s="6">
        <f t="shared" si="197"/>
        <v>0</v>
      </c>
      <c r="CC561" s="9"/>
      <c r="CD561" s="9"/>
      <c r="CE561" s="9"/>
      <c r="CF561" s="9"/>
      <c r="CG561" s="9"/>
      <c r="CH561" s="9"/>
      <c r="CI561" s="6">
        <f t="shared" si="198"/>
        <v>0</v>
      </c>
      <c r="CJ561" s="9"/>
      <c r="CK561" s="6">
        <f t="shared" si="199"/>
        <v>9</v>
      </c>
      <c r="CL561" s="9">
        <v>9</v>
      </c>
      <c r="CM561" s="9"/>
      <c r="CN561" s="9"/>
      <c r="CO561" s="6">
        <f t="shared" si="200"/>
        <v>217</v>
      </c>
      <c r="CP561" s="9"/>
      <c r="CQ561" s="9">
        <v>217</v>
      </c>
      <c r="CR561" s="9"/>
      <c r="CS561" s="9"/>
      <c r="CT561" s="9"/>
      <c r="CU561" s="6">
        <f t="shared" si="201"/>
        <v>0</v>
      </c>
      <c r="CV561" s="9"/>
      <c r="CW561" s="6">
        <f t="shared" si="202"/>
        <v>22</v>
      </c>
      <c r="CX561" s="9">
        <v>22</v>
      </c>
      <c r="CY561" s="6">
        <f t="shared" si="203"/>
        <v>0</v>
      </c>
      <c r="CZ561" s="9"/>
      <c r="DA561" s="9"/>
      <c r="DB561" s="9"/>
      <c r="DC561" s="6">
        <f t="shared" si="204"/>
        <v>0</v>
      </c>
      <c r="DD561" s="9"/>
      <c r="DE561" s="9"/>
      <c r="DF561" s="10">
        <f t="shared" si="187"/>
        <v>248</v>
      </c>
    </row>
    <row r="562" spans="1:110" ht="15" customHeight="1">
      <c r="A562" s="12">
        <v>561</v>
      </c>
      <c r="B562" s="13" t="s">
        <v>113</v>
      </c>
      <c r="C562" s="3" t="s">
        <v>250</v>
      </c>
      <c r="D562" s="3" t="s">
        <v>251</v>
      </c>
      <c r="E562" s="4" t="s">
        <v>185</v>
      </c>
      <c r="F562" s="5">
        <f t="shared" si="205"/>
        <v>3724</v>
      </c>
      <c r="G562" s="6">
        <f t="shared" si="188"/>
        <v>0</v>
      </c>
      <c r="H562" s="7"/>
      <c r="I562" s="7"/>
      <c r="J562" s="7"/>
      <c r="K562" s="7"/>
      <c r="L562" s="9"/>
      <c r="M562" s="9"/>
      <c r="N562" s="9"/>
      <c r="O562" s="9"/>
      <c r="P562" s="9"/>
      <c r="Q562" s="6">
        <f t="shared" si="189"/>
        <v>632</v>
      </c>
      <c r="R562" s="9">
        <v>0</v>
      </c>
      <c r="S562" s="9">
        <v>629</v>
      </c>
      <c r="T562" s="9"/>
      <c r="U562" s="9">
        <v>3</v>
      </c>
      <c r="V562" s="9"/>
      <c r="W562" s="9"/>
      <c r="X562" s="6">
        <f t="shared" si="190"/>
        <v>0</v>
      </c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6">
        <f t="shared" si="191"/>
        <v>112</v>
      </c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>
        <v>112</v>
      </c>
      <c r="BB562" s="6">
        <f t="shared" si="192"/>
        <v>0</v>
      </c>
      <c r="BC562" s="9"/>
      <c r="BD562" s="9"/>
      <c r="BE562" s="9"/>
      <c r="BF562" s="9">
        <v>0</v>
      </c>
      <c r="BG562" s="9"/>
      <c r="BH562" s="9"/>
      <c r="BI562" s="9"/>
      <c r="BJ562" s="9"/>
      <c r="BK562" s="9"/>
      <c r="BL562" s="9"/>
      <c r="BM562" s="9"/>
      <c r="BN562" s="8">
        <f t="shared" si="193"/>
        <v>0</v>
      </c>
      <c r="BO562" s="9"/>
      <c r="BP562" s="9"/>
      <c r="BQ562" s="9"/>
      <c r="BR562" s="6">
        <f t="shared" si="194"/>
        <v>1988</v>
      </c>
      <c r="BS562" s="9">
        <v>1988</v>
      </c>
      <c r="BT562" s="9"/>
      <c r="BU562" s="9"/>
      <c r="BV562" s="6">
        <f t="shared" si="195"/>
        <v>0</v>
      </c>
      <c r="BW562" s="9"/>
      <c r="BX562" s="6">
        <f t="shared" si="196"/>
        <v>0</v>
      </c>
      <c r="BY562" s="9"/>
      <c r="BZ562" s="9"/>
      <c r="CA562" s="9"/>
      <c r="CB562" s="6">
        <f t="shared" si="197"/>
        <v>0</v>
      </c>
      <c r="CC562" s="9"/>
      <c r="CD562" s="9"/>
      <c r="CE562" s="9"/>
      <c r="CF562" s="9"/>
      <c r="CG562" s="9"/>
      <c r="CH562" s="9"/>
      <c r="CI562" s="6">
        <f t="shared" si="198"/>
        <v>0</v>
      </c>
      <c r="CJ562" s="9"/>
      <c r="CK562" s="6">
        <f t="shared" si="199"/>
        <v>0</v>
      </c>
      <c r="CL562" s="9"/>
      <c r="CM562" s="9"/>
      <c r="CN562" s="9"/>
      <c r="CO562" s="6">
        <f t="shared" si="200"/>
        <v>0</v>
      </c>
      <c r="CP562" s="9"/>
      <c r="CQ562" s="9"/>
      <c r="CR562" s="9"/>
      <c r="CS562" s="9"/>
      <c r="CT562" s="9"/>
      <c r="CU562" s="6">
        <f t="shared" si="201"/>
        <v>0</v>
      </c>
      <c r="CV562" s="9"/>
      <c r="CW562" s="6">
        <f t="shared" si="202"/>
        <v>992</v>
      </c>
      <c r="CX562" s="9">
        <v>992</v>
      </c>
      <c r="CY562" s="6">
        <f t="shared" si="203"/>
        <v>0</v>
      </c>
      <c r="CZ562" s="9"/>
      <c r="DA562" s="9"/>
      <c r="DB562" s="9"/>
      <c r="DC562" s="6">
        <f t="shared" si="204"/>
        <v>0</v>
      </c>
      <c r="DD562" s="9"/>
      <c r="DE562" s="9"/>
      <c r="DF562" s="10">
        <f t="shared" si="187"/>
        <v>3724</v>
      </c>
    </row>
    <row r="563" spans="1:110" ht="15" customHeight="1">
      <c r="A563" s="12">
        <v>562</v>
      </c>
      <c r="B563" s="13" t="s">
        <v>118</v>
      </c>
      <c r="C563" s="3" t="s">
        <v>250</v>
      </c>
      <c r="D563" s="3" t="s">
        <v>251</v>
      </c>
      <c r="E563" s="4"/>
      <c r="F563" s="5">
        <f t="shared" si="205"/>
        <v>3363</v>
      </c>
      <c r="G563" s="6">
        <f t="shared" si="188"/>
        <v>0</v>
      </c>
      <c r="H563" s="7"/>
      <c r="I563" s="7"/>
      <c r="J563" s="7"/>
      <c r="K563" s="7"/>
      <c r="L563" s="9"/>
      <c r="M563" s="9"/>
      <c r="N563" s="9"/>
      <c r="O563" s="9"/>
      <c r="P563" s="9"/>
      <c r="Q563" s="6">
        <f t="shared" si="189"/>
        <v>440</v>
      </c>
      <c r="R563" s="9">
        <v>0</v>
      </c>
      <c r="S563" s="9">
        <v>434</v>
      </c>
      <c r="T563" s="9"/>
      <c r="U563" s="9">
        <v>6</v>
      </c>
      <c r="V563" s="9"/>
      <c r="W563" s="9"/>
      <c r="X563" s="6">
        <f t="shared" si="190"/>
        <v>0</v>
      </c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6">
        <f t="shared" si="191"/>
        <v>2620</v>
      </c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>
        <v>2620</v>
      </c>
      <c r="BB563" s="6">
        <f t="shared" si="192"/>
        <v>0</v>
      </c>
      <c r="BC563" s="9"/>
      <c r="BD563" s="9"/>
      <c r="BE563" s="9"/>
      <c r="BF563" s="9">
        <v>0</v>
      </c>
      <c r="BG563" s="9"/>
      <c r="BH563" s="9"/>
      <c r="BI563" s="9"/>
      <c r="BJ563" s="9"/>
      <c r="BK563" s="9"/>
      <c r="BL563" s="9"/>
      <c r="BM563" s="9"/>
      <c r="BN563" s="8">
        <f t="shared" si="193"/>
        <v>0</v>
      </c>
      <c r="BO563" s="9"/>
      <c r="BP563" s="9"/>
      <c r="BQ563" s="9"/>
      <c r="BR563" s="6">
        <f t="shared" si="194"/>
        <v>0</v>
      </c>
      <c r="BS563" s="9">
        <v>0</v>
      </c>
      <c r="BT563" s="9"/>
      <c r="BU563" s="9"/>
      <c r="BV563" s="6">
        <f t="shared" si="195"/>
        <v>0</v>
      </c>
      <c r="BW563" s="9"/>
      <c r="BX563" s="6">
        <f t="shared" si="196"/>
        <v>0</v>
      </c>
      <c r="BY563" s="9"/>
      <c r="BZ563" s="9"/>
      <c r="CA563" s="9"/>
      <c r="CB563" s="6">
        <f t="shared" si="197"/>
        <v>0</v>
      </c>
      <c r="CC563" s="9"/>
      <c r="CD563" s="9"/>
      <c r="CE563" s="9"/>
      <c r="CF563" s="9"/>
      <c r="CG563" s="9"/>
      <c r="CH563" s="9"/>
      <c r="CI563" s="6">
        <f t="shared" si="198"/>
        <v>0</v>
      </c>
      <c r="CJ563" s="9"/>
      <c r="CK563" s="6">
        <f t="shared" si="199"/>
        <v>0</v>
      </c>
      <c r="CL563" s="9"/>
      <c r="CM563" s="9"/>
      <c r="CN563" s="9"/>
      <c r="CO563" s="6">
        <f t="shared" si="200"/>
        <v>0</v>
      </c>
      <c r="CP563" s="9"/>
      <c r="CQ563" s="9"/>
      <c r="CR563" s="9"/>
      <c r="CS563" s="9"/>
      <c r="CT563" s="9"/>
      <c r="CU563" s="6">
        <f t="shared" si="201"/>
        <v>0</v>
      </c>
      <c r="CV563" s="9"/>
      <c r="CW563" s="6">
        <f t="shared" si="202"/>
        <v>303</v>
      </c>
      <c r="CX563" s="9">
        <v>303</v>
      </c>
      <c r="CY563" s="6">
        <f t="shared" si="203"/>
        <v>0</v>
      </c>
      <c r="CZ563" s="9"/>
      <c r="DA563" s="9"/>
      <c r="DB563" s="9"/>
      <c r="DC563" s="6">
        <f t="shared" si="204"/>
        <v>0</v>
      </c>
      <c r="DD563" s="9"/>
      <c r="DE563" s="9"/>
      <c r="DF563" s="10">
        <f t="shared" si="187"/>
        <v>3363</v>
      </c>
    </row>
    <row r="564" spans="1:110" ht="15" customHeight="1">
      <c r="A564" s="12">
        <v>563</v>
      </c>
      <c r="B564" s="13" t="s">
        <v>123</v>
      </c>
      <c r="C564" s="3" t="s">
        <v>250</v>
      </c>
      <c r="D564" s="3" t="s">
        <v>251</v>
      </c>
      <c r="E564" s="4"/>
      <c r="F564" s="5">
        <f t="shared" si="205"/>
        <v>3220</v>
      </c>
      <c r="G564" s="6">
        <f t="shared" si="188"/>
        <v>0</v>
      </c>
      <c r="H564" s="7"/>
      <c r="I564" s="7"/>
      <c r="J564" s="7"/>
      <c r="K564" s="7"/>
      <c r="L564" s="9"/>
      <c r="M564" s="9"/>
      <c r="N564" s="9"/>
      <c r="O564" s="9"/>
      <c r="P564" s="9"/>
      <c r="Q564" s="6">
        <f t="shared" si="189"/>
        <v>496</v>
      </c>
      <c r="R564" s="9">
        <v>34</v>
      </c>
      <c r="S564" s="9">
        <v>460</v>
      </c>
      <c r="T564" s="9"/>
      <c r="U564" s="9">
        <v>2</v>
      </c>
      <c r="V564" s="9"/>
      <c r="W564" s="9"/>
      <c r="X564" s="6">
        <f t="shared" si="190"/>
        <v>0</v>
      </c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6">
        <f t="shared" si="191"/>
        <v>2271</v>
      </c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>
        <v>2271</v>
      </c>
      <c r="BB564" s="6">
        <f t="shared" si="192"/>
        <v>0</v>
      </c>
      <c r="BC564" s="9"/>
      <c r="BD564" s="9"/>
      <c r="BE564" s="9"/>
      <c r="BF564" s="9">
        <v>0</v>
      </c>
      <c r="BG564" s="9"/>
      <c r="BH564" s="9"/>
      <c r="BI564" s="9"/>
      <c r="BJ564" s="9"/>
      <c r="BK564" s="9"/>
      <c r="BL564" s="9"/>
      <c r="BM564" s="9"/>
      <c r="BN564" s="8">
        <f t="shared" si="193"/>
        <v>0</v>
      </c>
      <c r="BO564" s="9"/>
      <c r="BP564" s="9"/>
      <c r="BQ564" s="9"/>
      <c r="BR564" s="6">
        <f t="shared" si="194"/>
        <v>0</v>
      </c>
      <c r="BS564" s="9">
        <v>0</v>
      </c>
      <c r="BT564" s="9"/>
      <c r="BU564" s="9"/>
      <c r="BV564" s="6">
        <f t="shared" si="195"/>
        <v>0</v>
      </c>
      <c r="BW564" s="9"/>
      <c r="BX564" s="6">
        <f t="shared" si="196"/>
        <v>0</v>
      </c>
      <c r="BY564" s="9"/>
      <c r="BZ564" s="9"/>
      <c r="CA564" s="9"/>
      <c r="CB564" s="6">
        <f t="shared" si="197"/>
        <v>0</v>
      </c>
      <c r="CC564" s="9"/>
      <c r="CD564" s="9"/>
      <c r="CE564" s="9"/>
      <c r="CF564" s="9"/>
      <c r="CG564" s="9"/>
      <c r="CH564" s="9"/>
      <c r="CI564" s="6">
        <f t="shared" si="198"/>
        <v>0</v>
      </c>
      <c r="CJ564" s="9"/>
      <c r="CK564" s="6">
        <f t="shared" si="199"/>
        <v>0</v>
      </c>
      <c r="CL564" s="9"/>
      <c r="CM564" s="9"/>
      <c r="CN564" s="9"/>
      <c r="CO564" s="6">
        <f t="shared" si="200"/>
        <v>0</v>
      </c>
      <c r="CP564" s="9"/>
      <c r="CQ564" s="9"/>
      <c r="CR564" s="9"/>
      <c r="CS564" s="9"/>
      <c r="CT564" s="9"/>
      <c r="CU564" s="6">
        <f t="shared" si="201"/>
        <v>0</v>
      </c>
      <c r="CV564" s="9"/>
      <c r="CW564" s="6">
        <f t="shared" si="202"/>
        <v>453</v>
      </c>
      <c r="CX564" s="9">
        <v>453</v>
      </c>
      <c r="CY564" s="6">
        <f t="shared" si="203"/>
        <v>0</v>
      </c>
      <c r="CZ564" s="9"/>
      <c r="DA564" s="9"/>
      <c r="DB564" s="9"/>
      <c r="DC564" s="6">
        <f t="shared" si="204"/>
        <v>0</v>
      </c>
      <c r="DD564" s="9"/>
      <c r="DE564" s="9"/>
      <c r="DF564" s="10">
        <f t="shared" si="187"/>
        <v>3220</v>
      </c>
    </row>
    <row r="565" spans="1:110" ht="15" customHeight="1">
      <c r="A565" s="12">
        <v>564</v>
      </c>
      <c r="B565" s="13" t="s">
        <v>124</v>
      </c>
      <c r="C565" s="3" t="s">
        <v>250</v>
      </c>
      <c r="D565" s="3" t="s">
        <v>251</v>
      </c>
      <c r="E565" s="4"/>
      <c r="F565" s="5">
        <f t="shared" si="205"/>
        <v>717</v>
      </c>
      <c r="G565" s="6">
        <f t="shared" si="188"/>
        <v>0</v>
      </c>
      <c r="H565" s="7"/>
      <c r="I565" s="7"/>
      <c r="J565" s="7"/>
      <c r="K565" s="7"/>
      <c r="L565" s="9"/>
      <c r="M565" s="9"/>
      <c r="N565" s="9"/>
      <c r="O565" s="9"/>
      <c r="P565" s="9"/>
      <c r="Q565" s="6">
        <f t="shared" si="189"/>
        <v>375</v>
      </c>
      <c r="R565" s="9">
        <v>0</v>
      </c>
      <c r="S565" s="9">
        <v>368</v>
      </c>
      <c r="T565" s="9"/>
      <c r="U565" s="9">
        <v>7</v>
      </c>
      <c r="V565" s="9"/>
      <c r="W565" s="9"/>
      <c r="X565" s="6">
        <f t="shared" si="190"/>
        <v>0</v>
      </c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6">
        <f t="shared" si="191"/>
        <v>149</v>
      </c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>
        <v>149</v>
      </c>
      <c r="BB565" s="6">
        <f t="shared" si="192"/>
        <v>7</v>
      </c>
      <c r="BC565" s="9"/>
      <c r="BD565" s="9"/>
      <c r="BE565" s="9"/>
      <c r="BF565" s="9">
        <v>7</v>
      </c>
      <c r="BG565" s="9"/>
      <c r="BH565" s="9"/>
      <c r="BI565" s="9"/>
      <c r="BJ565" s="9"/>
      <c r="BK565" s="9"/>
      <c r="BL565" s="9"/>
      <c r="BM565" s="9"/>
      <c r="BN565" s="8">
        <f t="shared" si="193"/>
        <v>0</v>
      </c>
      <c r="BO565" s="9"/>
      <c r="BP565" s="9"/>
      <c r="BQ565" s="9"/>
      <c r="BR565" s="6">
        <f t="shared" si="194"/>
        <v>0</v>
      </c>
      <c r="BS565" s="9">
        <v>0</v>
      </c>
      <c r="BT565" s="9"/>
      <c r="BU565" s="9"/>
      <c r="BV565" s="6">
        <f t="shared" si="195"/>
        <v>0</v>
      </c>
      <c r="BW565" s="9"/>
      <c r="BX565" s="6">
        <f t="shared" si="196"/>
        <v>0</v>
      </c>
      <c r="BY565" s="9"/>
      <c r="BZ565" s="9"/>
      <c r="CA565" s="9"/>
      <c r="CB565" s="6">
        <f t="shared" si="197"/>
        <v>0</v>
      </c>
      <c r="CC565" s="9"/>
      <c r="CD565" s="9"/>
      <c r="CE565" s="9"/>
      <c r="CF565" s="9"/>
      <c r="CG565" s="9"/>
      <c r="CH565" s="9"/>
      <c r="CI565" s="6">
        <f t="shared" si="198"/>
        <v>0</v>
      </c>
      <c r="CJ565" s="9"/>
      <c r="CK565" s="6">
        <f t="shared" si="199"/>
        <v>0</v>
      </c>
      <c r="CL565" s="9"/>
      <c r="CM565" s="9"/>
      <c r="CN565" s="9"/>
      <c r="CO565" s="6">
        <f t="shared" si="200"/>
        <v>0</v>
      </c>
      <c r="CP565" s="9"/>
      <c r="CQ565" s="9"/>
      <c r="CR565" s="9"/>
      <c r="CS565" s="9"/>
      <c r="CT565" s="9"/>
      <c r="CU565" s="6">
        <f t="shared" si="201"/>
        <v>0</v>
      </c>
      <c r="CV565" s="9"/>
      <c r="CW565" s="6">
        <f t="shared" si="202"/>
        <v>186</v>
      </c>
      <c r="CX565" s="9">
        <v>186</v>
      </c>
      <c r="CY565" s="6">
        <f t="shared" si="203"/>
        <v>0</v>
      </c>
      <c r="CZ565" s="9"/>
      <c r="DA565" s="9"/>
      <c r="DB565" s="9"/>
      <c r="DC565" s="6">
        <f t="shared" si="204"/>
        <v>0</v>
      </c>
      <c r="DD565" s="9"/>
      <c r="DE565" s="9"/>
      <c r="DF565" s="10">
        <f t="shared" si="187"/>
        <v>717</v>
      </c>
    </row>
    <row r="566" spans="1:110" ht="15" customHeight="1">
      <c r="A566" s="12">
        <v>565</v>
      </c>
      <c r="B566" s="13" t="s">
        <v>125</v>
      </c>
      <c r="C566" s="3" t="s">
        <v>250</v>
      </c>
      <c r="D566" s="3" t="s">
        <v>251</v>
      </c>
      <c r="E566" s="4"/>
      <c r="F566" s="5">
        <f t="shared" si="205"/>
        <v>1428</v>
      </c>
      <c r="G566" s="6">
        <f t="shared" si="188"/>
        <v>0</v>
      </c>
      <c r="H566" s="7"/>
      <c r="I566" s="7"/>
      <c r="J566" s="7"/>
      <c r="K566" s="7"/>
      <c r="L566" s="9"/>
      <c r="M566" s="9"/>
      <c r="N566" s="9"/>
      <c r="O566" s="9"/>
      <c r="P566" s="9"/>
      <c r="Q566" s="6">
        <f t="shared" si="189"/>
        <v>600</v>
      </c>
      <c r="R566" s="9">
        <v>12</v>
      </c>
      <c r="S566" s="9">
        <v>584</v>
      </c>
      <c r="T566" s="9"/>
      <c r="U566" s="9">
        <v>4</v>
      </c>
      <c r="V566" s="9"/>
      <c r="W566" s="9"/>
      <c r="X566" s="6">
        <f t="shared" si="190"/>
        <v>0</v>
      </c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6">
        <f t="shared" si="191"/>
        <v>420</v>
      </c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>
        <v>420</v>
      </c>
      <c r="BB566" s="6">
        <f t="shared" si="192"/>
        <v>0</v>
      </c>
      <c r="BC566" s="9"/>
      <c r="BD566" s="9"/>
      <c r="BE566" s="9"/>
      <c r="BF566" s="9">
        <v>0</v>
      </c>
      <c r="BG566" s="9"/>
      <c r="BH566" s="9"/>
      <c r="BI566" s="9"/>
      <c r="BJ566" s="9"/>
      <c r="BK566" s="9"/>
      <c r="BL566" s="9"/>
      <c r="BM566" s="9"/>
      <c r="BN566" s="8">
        <f t="shared" si="193"/>
        <v>0</v>
      </c>
      <c r="BO566" s="9"/>
      <c r="BP566" s="9"/>
      <c r="BQ566" s="9"/>
      <c r="BR566" s="6">
        <f t="shared" si="194"/>
        <v>0</v>
      </c>
      <c r="BS566" s="9">
        <v>0</v>
      </c>
      <c r="BT566" s="9"/>
      <c r="BU566" s="9"/>
      <c r="BV566" s="6">
        <f t="shared" si="195"/>
        <v>0</v>
      </c>
      <c r="BW566" s="9"/>
      <c r="BX566" s="6">
        <f t="shared" si="196"/>
        <v>0</v>
      </c>
      <c r="BY566" s="9"/>
      <c r="BZ566" s="9"/>
      <c r="CA566" s="9"/>
      <c r="CB566" s="6">
        <f t="shared" si="197"/>
        <v>0</v>
      </c>
      <c r="CC566" s="9"/>
      <c r="CD566" s="9"/>
      <c r="CE566" s="9"/>
      <c r="CF566" s="9"/>
      <c r="CG566" s="9"/>
      <c r="CH566" s="9"/>
      <c r="CI566" s="6">
        <f t="shared" si="198"/>
        <v>0</v>
      </c>
      <c r="CJ566" s="9"/>
      <c r="CK566" s="6">
        <f t="shared" si="199"/>
        <v>0</v>
      </c>
      <c r="CL566" s="9"/>
      <c r="CM566" s="9"/>
      <c r="CN566" s="9"/>
      <c r="CO566" s="6">
        <f t="shared" si="200"/>
        <v>0</v>
      </c>
      <c r="CP566" s="9"/>
      <c r="CQ566" s="9"/>
      <c r="CR566" s="9"/>
      <c r="CS566" s="9"/>
      <c r="CT566" s="9"/>
      <c r="CU566" s="6">
        <f t="shared" si="201"/>
        <v>0</v>
      </c>
      <c r="CV566" s="9"/>
      <c r="CW566" s="6">
        <f t="shared" si="202"/>
        <v>408</v>
      </c>
      <c r="CX566" s="9">
        <v>408</v>
      </c>
      <c r="CY566" s="6">
        <f t="shared" si="203"/>
        <v>0</v>
      </c>
      <c r="CZ566" s="9"/>
      <c r="DA566" s="9"/>
      <c r="DB566" s="9"/>
      <c r="DC566" s="6">
        <f t="shared" si="204"/>
        <v>0</v>
      </c>
      <c r="DD566" s="9"/>
      <c r="DE566" s="9"/>
      <c r="DF566" s="10">
        <f t="shared" si="187"/>
        <v>1428</v>
      </c>
    </row>
    <row r="567" spans="1:110" ht="15" customHeight="1">
      <c r="A567" s="12">
        <v>566</v>
      </c>
      <c r="B567" s="13" t="s">
        <v>126</v>
      </c>
      <c r="C567" s="3" t="s">
        <v>250</v>
      </c>
      <c r="D567" s="3" t="s">
        <v>251</v>
      </c>
      <c r="E567" s="4"/>
      <c r="F567" s="5">
        <f t="shared" si="205"/>
        <v>2231</v>
      </c>
      <c r="G567" s="6">
        <f t="shared" si="188"/>
        <v>0</v>
      </c>
      <c r="H567" s="7"/>
      <c r="I567" s="7"/>
      <c r="J567" s="7"/>
      <c r="K567" s="7"/>
      <c r="L567" s="9"/>
      <c r="M567" s="9"/>
      <c r="N567" s="9"/>
      <c r="O567" s="9"/>
      <c r="P567" s="9"/>
      <c r="Q567" s="6">
        <f t="shared" si="189"/>
        <v>986</v>
      </c>
      <c r="R567" s="9">
        <v>223</v>
      </c>
      <c r="S567" s="9">
        <v>746</v>
      </c>
      <c r="T567" s="9"/>
      <c r="U567" s="9">
        <v>17</v>
      </c>
      <c r="V567" s="9"/>
      <c r="W567" s="9"/>
      <c r="X567" s="6">
        <f t="shared" si="190"/>
        <v>0</v>
      </c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6">
        <f t="shared" si="191"/>
        <v>69</v>
      </c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>
        <v>69</v>
      </c>
      <c r="BB567" s="6">
        <f t="shared" si="192"/>
        <v>0</v>
      </c>
      <c r="BC567" s="9"/>
      <c r="BD567" s="9"/>
      <c r="BE567" s="9"/>
      <c r="BF567" s="9">
        <v>0</v>
      </c>
      <c r="BG567" s="9"/>
      <c r="BH567" s="9"/>
      <c r="BI567" s="9"/>
      <c r="BJ567" s="9"/>
      <c r="BK567" s="9"/>
      <c r="BL567" s="9"/>
      <c r="BM567" s="9"/>
      <c r="BN567" s="8">
        <f t="shared" si="193"/>
        <v>0</v>
      </c>
      <c r="BO567" s="9"/>
      <c r="BP567" s="9"/>
      <c r="BQ567" s="9"/>
      <c r="BR567" s="6">
        <f t="shared" si="194"/>
        <v>0</v>
      </c>
      <c r="BS567" s="9">
        <v>0</v>
      </c>
      <c r="BT567" s="9"/>
      <c r="BU567" s="9"/>
      <c r="BV567" s="6">
        <f t="shared" si="195"/>
        <v>0</v>
      </c>
      <c r="BW567" s="9"/>
      <c r="BX567" s="6">
        <f t="shared" si="196"/>
        <v>0</v>
      </c>
      <c r="BY567" s="9"/>
      <c r="BZ567" s="9"/>
      <c r="CA567" s="9"/>
      <c r="CB567" s="6">
        <f t="shared" si="197"/>
        <v>0</v>
      </c>
      <c r="CC567" s="9"/>
      <c r="CD567" s="9"/>
      <c r="CE567" s="9"/>
      <c r="CF567" s="9"/>
      <c r="CG567" s="9"/>
      <c r="CH567" s="9"/>
      <c r="CI567" s="6">
        <f t="shared" si="198"/>
        <v>0</v>
      </c>
      <c r="CJ567" s="9"/>
      <c r="CK567" s="6">
        <f t="shared" si="199"/>
        <v>0</v>
      </c>
      <c r="CL567" s="9"/>
      <c r="CM567" s="9"/>
      <c r="CN567" s="9"/>
      <c r="CO567" s="6">
        <f t="shared" si="200"/>
        <v>0</v>
      </c>
      <c r="CP567" s="9"/>
      <c r="CQ567" s="9"/>
      <c r="CR567" s="9"/>
      <c r="CS567" s="9"/>
      <c r="CT567" s="9"/>
      <c r="CU567" s="6">
        <f t="shared" si="201"/>
        <v>0</v>
      </c>
      <c r="CV567" s="9"/>
      <c r="CW567" s="6">
        <f t="shared" si="202"/>
        <v>1176</v>
      </c>
      <c r="CX567" s="9">
        <v>1176</v>
      </c>
      <c r="CY567" s="6">
        <f t="shared" si="203"/>
        <v>0</v>
      </c>
      <c r="CZ567" s="9"/>
      <c r="DA567" s="9"/>
      <c r="DB567" s="9"/>
      <c r="DC567" s="6">
        <f t="shared" si="204"/>
        <v>0</v>
      </c>
      <c r="DD567" s="9"/>
      <c r="DE567" s="9"/>
      <c r="DF567" s="10">
        <f t="shared" si="187"/>
        <v>2231</v>
      </c>
    </row>
    <row r="568" spans="1:110" ht="15" customHeight="1">
      <c r="A568" s="12">
        <v>567</v>
      </c>
      <c r="B568" s="13" t="s">
        <v>127</v>
      </c>
      <c r="C568" s="3" t="s">
        <v>250</v>
      </c>
      <c r="D568" s="3" t="s">
        <v>251</v>
      </c>
      <c r="E568" s="4"/>
      <c r="F568" s="5">
        <f t="shared" si="205"/>
        <v>153433</v>
      </c>
      <c r="G568" s="6">
        <f t="shared" si="188"/>
        <v>0</v>
      </c>
      <c r="H568" s="7"/>
      <c r="I568" s="7"/>
      <c r="J568" s="7"/>
      <c r="K568" s="7"/>
      <c r="L568" s="9"/>
      <c r="M568" s="9"/>
      <c r="N568" s="9"/>
      <c r="O568" s="9"/>
      <c r="P568" s="9"/>
      <c r="Q568" s="6">
        <f t="shared" si="189"/>
        <v>146073</v>
      </c>
      <c r="R568" s="9">
        <v>0</v>
      </c>
      <c r="S568" s="9">
        <v>143900</v>
      </c>
      <c r="T568" s="9"/>
      <c r="U568" s="9">
        <v>2173</v>
      </c>
      <c r="V568" s="9"/>
      <c r="W568" s="9"/>
      <c r="X568" s="6">
        <f t="shared" si="190"/>
        <v>0</v>
      </c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6">
        <f t="shared" si="191"/>
        <v>24</v>
      </c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>
        <v>24</v>
      </c>
      <c r="BB568" s="6">
        <f t="shared" si="192"/>
        <v>0</v>
      </c>
      <c r="BC568" s="9"/>
      <c r="BD568" s="9"/>
      <c r="BE568" s="9"/>
      <c r="BF568" s="9">
        <v>0</v>
      </c>
      <c r="BG568" s="9"/>
      <c r="BH568" s="9"/>
      <c r="BI568" s="9"/>
      <c r="BJ568" s="9"/>
      <c r="BK568" s="9"/>
      <c r="BL568" s="9"/>
      <c r="BM568" s="9"/>
      <c r="BN568" s="8">
        <f t="shared" si="193"/>
        <v>0</v>
      </c>
      <c r="BO568" s="9"/>
      <c r="BP568" s="9"/>
      <c r="BQ568" s="9"/>
      <c r="BR568" s="6">
        <f t="shared" si="194"/>
        <v>179</v>
      </c>
      <c r="BS568" s="9">
        <v>179</v>
      </c>
      <c r="BT568" s="9"/>
      <c r="BU568" s="9"/>
      <c r="BV568" s="6">
        <f t="shared" si="195"/>
        <v>0</v>
      </c>
      <c r="BW568" s="9"/>
      <c r="BX568" s="6">
        <f t="shared" si="196"/>
        <v>0</v>
      </c>
      <c r="BY568" s="9"/>
      <c r="BZ568" s="9"/>
      <c r="CA568" s="9"/>
      <c r="CB568" s="6">
        <f t="shared" si="197"/>
        <v>0</v>
      </c>
      <c r="CC568" s="9"/>
      <c r="CD568" s="9"/>
      <c r="CE568" s="9"/>
      <c r="CF568" s="9"/>
      <c r="CG568" s="9"/>
      <c r="CH568" s="9"/>
      <c r="CI568" s="6">
        <f t="shared" si="198"/>
        <v>0</v>
      </c>
      <c r="CJ568" s="9"/>
      <c r="CK568" s="6">
        <f t="shared" si="199"/>
        <v>0</v>
      </c>
      <c r="CL568" s="9"/>
      <c r="CM568" s="9"/>
      <c r="CN568" s="9"/>
      <c r="CO568" s="6">
        <f t="shared" si="200"/>
        <v>0</v>
      </c>
      <c r="CP568" s="9"/>
      <c r="CQ568" s="9"/>
      <c r="CR568" s="9"/>
      <c r="CS568" s="9"/>
      <c r="CT568" s="9"/>
      <c r="CU568" s="6">
        <f t="shared" si="201"/>
        <v>0</v>
      </c>
      <c r="CV568" s="9"/>
      <c r="CW568" s="6">
        <f t="shared" si="202"/>
        <v>7157</v>
      </c>
      <c r="CX568" s="9">
        <v>7157</v>
      </c>
      <c r="CY568" s="6">
        <f t="shared" si="203"/>
        <v>0</v>
      </c>
      <c r="CZ568" s="9"/>
      <c r="DA568" s="9"/>
      <c r="DB568" s="9"/>
      <c r="DC568" s="6">
        <f t="shared" si="204"/>
        <v>0</v>
      </c>
      <c r="DD568" s="9"/>
      <c r="DE568" s="9"/>
      <c r="DF568" s="10">
        <f t="shared" si="187"/>
        <v>153433</v>
      </c>
    </row>
    <row r="569" spans="1:110" ht="15" customHeight="1">
      <c r="A569" s="12">
        <v>568</v>
      </c>
      <c r="B569" s="13" t="s">
        <v>128</v>
      </c>
      <c r="C569" s="3" t="s">
        <v>250</v>
      </c>
      <c r="D569" s="3" t="s">
        <v>251</v>
      </c>
      <c r="E569" s="4"/>
      <c r="F569" s="5">
        <f t="shared" si="205"/>
        <v>416</v>
      </c>
      <c r="G569" s="6">
        <f t="shared" si="188"/>
        <v>0</v>
      </c>
      <c r="H569" s="7"/>
      <c r="I569" s="7"/>
      <c r="J569" s="7"/>
      <c r="K569" s="7"/>
      <c r="L569" s="9"/>
      <c r="M569" s="9"/>
      <c r="N569" s="9"/>
      <c r="O569" s="9"/>
      <c r="P569" s="9"/>
      <c r="Q569" s="6">
        <f t="shared" si="189"/>
        <v>242</v>
      </c>
      <c r="R569" s="9">
        <v>0</v>
      </c>
      <c r="S569" s="9">
        <v>239</v>
      </c>
      <c r="T569" s="9"/>
      <c r="U569" s="9">
        <v>3</v>
      </c>
      <c r="V569" s="9"/>
      <c r="W569" s="9"/>
      <c r="X569" s="6">
        <f t="shared" si="190"/>
        <v>0</v>
      </c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6">
        <f t="shared" si="191"/>
        <v>0</v>
      </c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>
        <v>0</v>
      </c>
      <c r="BB569" s="6">
        <f t="shared" si="192"/>
        <v>0</v>
      </c>
      <c r="BC569" s="9"/>
      <c r="BD569" s="9"/>
      <c r="BE569" s="9"/>
      <c r="BF569" s="9">
        <v>0</v>
      </c>
      <c r="BG569" s="9"/>
      <c r="BH569" s="9"/>
      <c r="BI569" s="9"/>
      <c r="BJ569" s="9"/>
      <c r="BK569" s="9"/>
      <c r="BL569" s="9"/>
      <c r="BM569" s="9"/>
      <c r="BN569" s="8">
        <f t="shared" si="193"/>
        <v>0</v>
      </c>
      <c r="BO569" s="9"/>
      <c r="BP569" s="9"/>
      <c r="BQ569" s="9"/>
      <c r="BR569" s="6">
        <f t="shared" si="194"/>
        <v>0</v>
      </c>
      <c r="BS569" s="9">
        <v>0</v>
      </c>
      <c r="BT569" s="9"/>
      <c r="BU569" s="9"/>
      <c r="BV569" s="6">
        <f t="shared" si="195"/>
        <v>0</v>
      </c>
      <c r="BW569" s="9"/>
      <c r="BX569" s="6">
        <f t="shared" si="196"/>
        <v>0</v>
      </c>
      <c r="BY569" s="9"/>
      <c r="BZ569" s="9"/>
      <c r="CA569" s="9"/>
      <c r="CB569" s="6">
        <f t="shared" si="197"/>
        <v>0</v>
      </c>
      <c r="CC569" s="9"/>
      <c r="CD569" s="9"/>
      <c r="CE569" s="9"/>
      <c r="CF569" s="9"/>
      <c r="CG569" s="9"/>
      <c r="CH569" s="9"/>
      <c r="CI569" s="6">
        <f t="shared" si="198"/>
        <v>0</v>
      </c>
      <c r="CJ569" s="9"/>
      <c r="CK569" s="6">
        <f t="shared" si="199"/>
        <v>0</v>
      </c>
      <c r="CL569" s="9"/>
      <c r="CM569" s="9"/>
      <c r="CN569" s="9"/>
      <c r="CO569" s="6">
        <f t="shared" si="200"/>
        <v>0</v>
      </c>
      <c r="CP569" s="9"/>
      <c r="CQ569" s="9"/>
      <c r="CR569" s="9"/>
      <c r="CS569" s="9"/>
      <c r="CT569" s="9"/>
      <c r="CU569" s="6">
        <f t="shared" si="201"/>
        <v>0</v>
      </c>
      <c r="CV569" s="9"/>
      <c r="CW569" s="6">
        <f t="shared" si="202"/>
        <v>174</v>
      </c>
      <c r="CX569" s="9">
        <v>174</v>
      </c>
      <c r="CY569" s="6">
        <f t="shared" si="203"/>
        <v>0</v>
      </c>
      <c r="CZ569" s="9"/>
      <c r="DA569" s="9"/>
      <c r="DB569" s="9"/>
      <c r="DC569" s="6">
        <f t="shared" si="204"/>
        <v>0</v>
      </c>
      <c r="DD569" s="9"/>
      <c r="DE569" s="9"/>
      <c r="DF569" s="10">
        <f t="shared" si="187"/>
        <v>416</v>
      </c>
    </row>
    <row r="570" spans="1:110" ht="15" customHeight="1">
      <c r="A570" s="12">
        <v>569</v>
      </c>
      <c r="B570" s="13" t="s">
        <v>129</v>
      </c>
      <c r="C570" s="3" t="s">
        <v>250</v>
      </c>
      <c r="D570" s="3" t="s">
        <v>251</v>
      </c>
      <c r="E570" s="4"/>
      <c r="F570" s="5">
        <f t="shared" si="205"/>
        <v>1234</v>
      </c>
      <c r="G570" s="6">
        <f t="shared" si="188"/>
        <v>0</v>
      </c>
      <c r="H570" s="7"/>
      <c r="I570" s="7"/>
      <c r="J570" s="7"/>
      <c r="K570" s="7"/>
      <c r="L570" s="9"/>
      <c r="M570" s="9"/>
      <c r="N570" s="9"/>
      <c r="O570" s="9"/>
      <c r="P570" s="9"/>
      <c r="Q570" s="6">
        <f t="shared" si="189"/>
        <v>746</v>
      </c>
      <c r="R570" s="9">
        <v>314</v>
      </c>
      <c r="S570" s="9">
        <v>423</v>
      </c>
      <c r="T570" s="9"/>
      <c r="U570" s="9">
        <v>9</v>
      </c>
      <c r="V570" s="9"/>
      <c r="W570" s="9"/>
      <c r="X570" s="6">
        <f t="shared" si="190"/>
        <v>0</v>
      </c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6">
        <f t="shared" si="191"/>
        <v>0</v>
      </c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>
        <v>0</v>
      </c>
      <c r="BB570" s="6">
        <f t="shared" si="192"/>
        <v>0</v>
      </c>
      <c r="BC570" s="9"/>
      <c r="BD570" s="9"/>
      <c r="BE570" s="9"/>
      <c r="BF570" s="9">
        <v>0</v>
      </c>
      <c r="BG570" s="9"/>
      <c r="BH570" s="9"/>
      <c r="BI570" s="9"/>
      <c r="BJ570" s="9"/>
      <c r="BK570" s="9"/>
      <c r="BL570" s="9"/>
      <c r="BM570" s="9"/>
      <c r="BN570" s="8">
        <f t="shared" si="193"/>
        <v>0</v>
      </c>
      <c r="BO570" s="9"/>
      <c r="BP570" s="9"/>
      <c r="BQ570" s="9"/>
      <c r="BR570" s="6">
        <f t="shared" si="194"/>
        <v>0</v>
      </c>
      <c r="BS570" s="9">
        <v>0</v>
      </c>
      <c r="BT570" s="9"/>
      <c r="BU570" s="9"/>
      <c r="BV570" s="6">
        <f t="shared" si="195"/>
        <v>0</v>
      </c>
      <c r="BW570" s="9"/>
      <c r="BX570" s="6">
        <f t="shared" si="196"/>
        <v>0</v>
      </c>
      <c r="BY570" s="9"/>
      <c r="BZ570" s="9"/>
      <c r="CA570" s="9"/>
      <c r="CB570" s="6">
        <f t="shared" si="197"/>
        <v>0</v>
      </c>
      <c r="CC570" s="9"/>
      <c r="CD570" s="9"/>
      <c r="CE570" s="9"/>
      <c r="CF570" s="9"/>
      <c r="CG570" s="9"/>
      <c r="CH570" s="9"/>
      <c r="CI570" s="6">
        <f t="shared" si="198"/>
        <v>0</v>
      </c>
      <c r="CJ570" s="9"/>
      <c r="CK570" s="6">
        <f t="shared" si="199"/>
        <v>0</v>
      </c>
      <c r="CL570" s="9"/>
      <c r="CM570" s="9"/>
      <c r="CN570" s="9"/>
      <c r="CO570" s="6">
        <f t="shared" si="200"/>
        <v>0</v>
      </c>
      <c r="CP570" s="9"/>
      <c r="CQ570" s="9"/>
      <c r="CR570" s="9"/>
      <c r="CS570" s="9"/>
      <c r="CT570" s="9"/>
      <c r="CU570" s="6">
        <f t="shared" si="201"/>
        <v>0</v>
      </c>
      <c r="CV570" s="9"/>
      <c r="CW570" s="6">
        <f t="shared" si="202"/>
        <v>488</v>
      </c>
      <c r="CX570" s="9">
        <v>488</v>
      </c>
      <c r="CY570" s="6">
        <f t="shared" si="203"/>
        <v>0</v>
      </c>
      <c r="CZ570" s="9"/>
      <c r="DA570" s="9"/>
      <c r="DB570" s="9"/>
      <c r="DC570" s="6">
        <f t="shared" si="204"/>
        <v>0</v>
      </c>
      <c r="DD570" s="9"/>
      <c r="DE570" s="9"/>
      <c r="DF570" s="10">
        <f t="shared" si="187"/>
        <v>1234</v>
      </c>
    </row>
    <row r="571" spans="1:110" ht="15" customHeight="1">
      <c r="A571" s="12">
        <v>570</v>
      </c>
      <c r="B571" s="13" t="s">
        <v>130</v>
      </c>
      <c r="C571" s="3" t="s">
        <v>250</v>
      </c>
      <c r="D571" s="3" t="s">
        <v>251</v>
      </c>
      <c r="E571" s="4"/>
      <c r="F571" s="5">
        <f t="shared" si="205"/>
        <v>668</v>
      </c>
      <c r="G571" s="6">
        <f t="shared" si="188"/>
        <v>0</v>
      </c>
      <c r="H571" s="7"/>
      <c r="I571" s="7"/>
      <c r="J571" s="7"/>
      <c r="K571" s="7"/>
      <c r="L571" s="9"/>
      <c r="M571" s="9"/>
      <c r="N571" s="9"/>
      <c r="O571" s="9"/>
      <c r="P571" s="9"/>
      <c r="Q571" s="6">
        <f t="shared" si="189"/>
        <v>250</v>
      </c>
      <c r="R571" s="9">
        <v>0</v>
      </c>
      <c r="S571" s="9">
        <v>250</v>
      </c>
      <c r="T571" s="9"/>
      <c r="U571" s="9">
        <v>0</v>
      </c>
      <c r="V571" s="9"/>
      <c r="W571" s="9"/>
      <c r="X571" s="6">
        <f t="shared" si="190"/>
        <v>0</v>
      </c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6">
        <f t="shared" si="191"/>
        <v>0</v>
      </c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>
        <v>0</v>
      </c>
      <c r="BB571" s="6">
        <f t="shared" si="192"/>
        <v>0</v>
      </c>
      <c r="BC571" s="9"/>
      <c r="BD571" s="9"/>
      <c r="BE571" s="9"/>
      <c r="BF571" s="9">
        <v>0</v>
      </c>
      <c r="BG571" s="9"/>
      <c r="BH571" s="9"/>
      <c r="BI571" s="9"/>
      <c r="BJ571" s="9"/>
      <c r="BK571" s="9"/>
      <c r="BL571" s="9"/>
      <c r="BM571" s="9"/>
      <c r="BN571" s="8">
        <f t="shared" si="193"/>
        <v>0</v>
      </c>
      <c r="BO571" s="9"/>
      <c r="BP571" s="9"/>
      <c r="BQ571" s="9"/>
      <c r="BR571" s="6">
        <f t="shared" si="194"/>
        <v>0</v>
      </c>
      <c r="BS571" s="9">
        <v>0</v>
      </c>
      <c r="BT571" s="9"/>
      <c r="BU571" s="9"/>
      <c r="BV571" s="6">
        <f t="shared" si="195"/>
        <v>0</v>
      </c>
      <c r="BW571" s="9"/>
      <c r="BX571" s="6">
        <f t="shared" si="196"/>
        <v>0</v>
      </c>
      <c r="BY571" s="9"/>
      <c r="BZ571" s="9"/>
      <c r="CA571" s="9"/>
      <c r="CB571" s="6">
        <f t="shared" si="197"/>
        <v>0</v>
      </c>
      <c r="CC571" s="9"/>
      <c r="CD571" s="9"/>
      <c r="CE571" s="9"/>
      <c r="CF571" s="9"/>
      <c r="CG571" s="9"/>
      <c r="CH571" s="9"/>
      <c r="CI571" s="6">
        <f t="shared" si="198"/>
        <v>0</v>
      </c>
      <c r="CJ571" s="9"/>
      <c r="CK571" s="6">
        <f t="shared" si="199"/>
        <v>0</v>
      </c>
      <c r="CL571" s="9"/>
      <c r="CM571" s="9"/>
      <c r="CN571" s="9"/>
      <c r="CO571" s="6">
        <f t="shared" si="200"/>
        <v>0</v>
      </c>
      <c r="CP571" s="9"/>
      <c r="CQ571" s="9"/>
      <c r="CR571" s="9"/>
      <c r="CS571" s="9"/>
      <c r="CT571" s="9"/>
      <c r="CU571" s="6">
        <f t="shared" si="201"/>
        <v>0</v>
      </c>
      <c r="CV571" s="9"/>
      <c r="CW571" s="6">
        <f t="shared" si="202"/>
        <v>418</v>
      </c>
      <c r="CX571" s="9">
        <v>418</v>
      </c>
      <c r="CY571" s="6">
        <f t="shared" si="203"/>
        <v>0</v>
      </c>
      <c r="CZ571" s="9"/>
      <c r="DA571" s="9"/>
      <c r="DB571" s="9"/>
      <c r="DC571" s="6">
        <f t="shared" si="204"/>
        <v>0</v>
      </c>
      <c r="DD571" s="9"/>
      <c r="DE571" s="9"/>
      <c r="DF571" s="10">
        <f t="shared" si="187"/>
        <v>668</v>
      </c>
    </row>
    <row r="572" spans="1:110" ht="15" customHeight="1">
      <c r="A572" s="12">
        <v>571</v>
      </c>
      <c r="B572" s="13" t="s">
        <v>131</v>
      </c>
      <c r="C572" s="3" t="s">
        <v>250</v>
      </c>
      <c r="D572" s="3" t="s">
        <v>251</v>
      </c>
      <c r="E572" s="4"/>
      <c r="F572" s="5">
        <f t="shared" si="205"/>
        <v>4384</v>
      </c>
      <c r="G572" s="6">
        <f t="shared" si="188"/>
        <v>0</v>
      </c>
      <c r="H572" s="7"/>
      <c r="I572" s="7"/>
      <c r="J572" s="7"/>
      <c r="K572" s="7"/>
      <c r="L572" s="9"/>
      <c r="M572" s="9"/>
      <c r="N572" s="9"/>
      <c r="O572" s="9"/>
      <c r="P572" s="9"/>
      <c r="Q572" s="6">
        <f t="shared" si="189"/>
        <v>522</v>
      </c>
      <c r="R572" s="9">
        <v>0</v>
      </c>
      <c r="S572" s="9">
        <v>511</v>
      </c>
      <c r="T572" s="9"/>
      <c r="U572" s="9">
        <v>11</v>
      </c>
      <c r="V572" s="9"/>
      <c r="W572" s="9"/>
      <c r="X572" s="6">
        <f t="shared" si="190"/>
        <v>0</v>
      </c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6">
        <f t="shared" si="191"/>
        <v>0</v>
      </c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>
        <v>0</v>
      </c>
      <c r="BB572" s="6">
        <f t="shared" si="192"/>
        <v>0</v>
      </c>
      <c r="BC572" s="9"/>
      <c r="BD572" s="9"/>
      <c r="BE572" s="9"/>
      <c r="BF572" s="9">
        <v>0</v>
      </c>
      <c r="BG572" s="9"/>
      <c r="BH572" s="9"/>
      <c r="BI572" s="9"/>
      <c r="BJ572" s="9"/>
      <c r="BK572" s="9"/>
      <c r="BL572" s="9"/>
      <c r="BM572" s="9"/>
      <c r="BN572" s="8">
        <f t="shared" si="193"/>
        <v>0</v>
      </c>
      <c r="BO572" s="9"/>
      <c r="BP572" s="9"/>
      <c r="BQ572" s="9"/>
      <c r="BR572" s="6">
        <f t="shared" si="194"/>
        <v>3070</v>
      </c>
      <c r="BS572" s="9">
        <v>3070</v>
      </c>
      <c r="BT572" s="9"/>
      <c r="BU572" s="9"/>
      <c r="BV572" s="6">
        <f t="shared" si="195"/>
        <v>0</v>
      </c>
      <c r="BW572" s="9"/>
      <c r="BX572" s="6">
        <f t="shared" si="196"/>
        <v>0</v>
      </c>
      <c r="BY572" s="9"/>
      <c r="BZ572" s="9"/>
      <c r="CA572" s="9"/>
      <c r="CB572" s="6">
        <f t="shared" si="197"/>
        <v>0</v>
      </c>
      <c r="CC572" s="9"/>
      <c r="CD572" s="9"/>
      <c r="CE572" s="9"/>
      <c r="CF572" s="9"/>
      <c r="CG572" s="9"/>
      <c r="CH572" s="9"/>
      <c r="CI572" s="6">
        <f t="shared" si="198"/>
        <v>0</v>
      </c>
      <c r="CJ572" s="9"/>
      <c r="CK572" s="6">
        <f t="shared" si="199"/>
        <v>0</v>
      </c>
      <c r="CL572" s="9"/>
      <c r="CM572" s="9"/>
      <c r="CN572" s="9"/>
      <c r="CO572" s="6">
        <f t="shared" si="200"/>
        <v>0</v>
      </c>
      <c r="CP572" s="9"/>
      <c r="CQ572" s="9"/>
      <c r="CR572" s="9"/>
      <c r="CS572" s="9"/>
      <c r="CT572" s="9"/>
      <c r="CU572" s="6">
        <f t="shared" si="201"/>
        <v>0</v>
      </c>
      <c r="CV572" s="9"/>
      <c r="CW572" s="6">
        <f t="shared" si="202"/>
        <v>792</v>
      </c>
      <c r="CX572" s="9">
        <v>792</v>
      </c>
      <c r="CY572" s="6">
        <f t="shared" si="203"/>
        <v>0</v>
      </c>
      <c r="CZ572" s="9"/>
      <c r="DA572" s="9"/>
      <c r="DB572" s="9"/>
      <c r="DC572" s="6">
        <f t="shared" si="204"/>
        <v>0</v>
      </c>
      <c r="DD572" s="9"/>
      <c r="DE572" s="9"/>
      <c r="DF572" s="10">
        <f t="shared" si="187"/>
        <v>4384</v>
      </c>
    </row>
    <row r="573" spans="1:110" ht="15" customHeight="1">
      <c r="A573" s="12">
        <v>572</v>
      </c>
      <c r="B573" s="13" t="s">
        <v>132</v>
      </c>
      <c r="C573" s="3" t="s">
        <v>250</v>
      </c>
      <c r="D573" s="3" t="s">
        <v>251</v>
      </c>
      <c r="E573" s="4"/>
      <c r="F573" s="5">
        <f t="shared" si="205"/>
        <v>2885</v>
      </c>
      <c r="G573" s="6">
        <f t="shared" si="188"/>
        <v>0</v>
      </c>
      <c r="H573" s="7"/>
      <c r="I573" s="7"/>
      <c r="J573" s="7"/>
      <c r="K573" s="7"/>
      <c r="L573" s="9"/>
      <c r="M573" s="9"/>
      <c r="N573" s="9"/>
      <c r="O573" s="9"/>
      <c r="P573" s="9"/>
      <c r="Q573" s="6">
        <f t="shared" si="189"/>
        <v>1085</v>
      </c>
      <c r="R573" s="9">
        <v>9</v>
      </c>
      <c r="S573" s="9">
        <v>1058</v>
      </c>
      <c r="T573" s="9"/>
      <c r="U573" s="9">
        <v>18</v>
      </c>
      <c r="V573" s="9"/>
      <c r="W573" s="9"/>
      <c r="X573" s="6">
        <f t="shared" si="190"/>
        <v>0</v>
      </c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6">
        <f t="shared" si="191"/>
        <v>0</v>
      </c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>
        <v>0</v>
      </c>
      <c r="BB573" s="6">
        <f t="shared" si="192"/>
        <v>0</v>
      </c>
      <c r="BC573" s="9"/>
      <c r="BD573" s="9"/>
      <c r="BE573" s="9"/>
      <c r="BF573" s="9">
        <v>0</v>
      </c>
      <c r="BG573" s="9"/>
      <c r="BH573" s="9"/>
      <c r="BI573" s="9"/>
      <c r="BJ573" s="9"/>
      <c r="BK573" s="9"/>
      <c r="BL573" s="9"/>
      <c r="BM573" s="9"/>
      <c r="BN573" s="8">
        <f t="shared" si="193"/>
        <v>0</v>
      </c>
      <c r="BO573" s="9"/>
      <c r="BP573" s="9"/>
      <c r="BQ573" s="9"/>
      <c r="BR573" s="6">
        <f t="shared" si="194"/>
        <v>0</v>
      </c>
      <c r="BS573" s="9">
        <v>0</v>
      </c>
      <c r="BT573" s="9"/>
      <c r="BU573" s="9"/>
      <c r="BV573" s="6">
        <f t="shared" si="195"/>
        <v>0</v>
      </c>
      <c r="BW573" s="9"/>
      <c r="BX573" s="6">
        <f t="shared" si="196"/>
        <v>0</v>
      </c>
      <c r="BY573" s="9"/>
      <c r="BZ573" s="9"/>
      <c r="CA573" s="9"/>
      <c r="CB573" s="6">
        <f t="shared" si="197"/>
        <v>0</v>
      </c>
      <c r="CC573" s="9"/>
      <c r="CD573" s="9"/>
      <c r="CE573" s="9"/>
      <c r="CF573" s="9"/>
      <c r="CG573" s="9"/>
      <c r="CH573" s="9"/>
      <c r="CI573" s="6">
        <f t="shared" si="198"/>
        <v>0</v>
      </c>
      <c r="CJ573" s="9"/>
      <c r="CK573" s="6">
        <f t="shared" si="199"/>
        <v>0</v>
      </c>
      <c r="CL573" s="9"/>
      <c r="CM573" s="9"/>
      <c r="CN573" s="9"/>
      <c r="CO573" s="6">
        <f t="shared" si="200"/>
        <v>0</v>
      </c>
      <c r="CP573" s="9"/>
      <c r="CQ573" s="9"/>
      <c r="CR573" s="9"/>
      <c r="CS573" s="9"/>
      <c r="CT573" s="9"/>
      <c r="CU573" s="6">
        <f t="shared" si="201"/>
        <v>0</v>
      </c>
      <c r="CV573" s="9"/>
      <c r="CW573" s="6">
        <f t="shared" si="202"/>
        <v>1800</v>
      </c>
      <c r="CX573" s="9">
        <v>1800</v>
      </c>
      <c r="CY573" s="6">
        <f t="shared" si="203"/>
        <v>0</v>
      </c>
      <c r="CZ573" s="9"/>
      <c r="DA573" s="9"/>
      <c r="DB573" s="9"/>
      <c r="DC573" s="6">
        <f t="shared" si="204"/>
        <v>0</v>
      </c>
      <c r="DD573" s="9"/>
      <c r="DE573" s="9"/>
      <c r="DF573" s="10">
        <f t="shared" si="187"/>
        <v>2885</v>
      </c>
    </row>
    <row r="574" spans="1:110" ht="15" customHeight="1">
      <c r="A574" s="12">
        <v>573</v>
      </c>
      <c r="B574" s="13" t="s">
        <v>133</v>
      </c>
      <c r="C574" s="3" t="s">
        <v>250</v>
      </c>
      <c r="D574" s="3" t="s">
        <v>251</v>
      </c>
      <c r="E574" s="4"/>
      <c r="F574" s="5">
        <f t="shared" si="205"/>
        <v>721</v>
      </c>
      <c r="G574" s="6">
        <f t="shared" si="188"/>
        <v>0</v>
      </c>
      <c r="H574" s="7"/>
      <c r="I574" s="7"/>
      <c r="J574" s="7"/>
      <c r="K574" s="7"/>
      <c r="L574" s="9"/>
      <c r="M574" s="9"/>
      <c r="N574" s="9"/>
      <c r="O574" s="9"/>
      <c r="P574" s="9"/>
      <c r="Q574" s="6">
        <f t="shared" si="189"/>
        <v>217</v>
      </c>
      <c r="R574" s="9">
        <v>0</v>
      </c>
      <c r="S574" s="9">
        <v>217</v>
      </c>
      <c r="T574" s="9"/>
      <c r="U574" s="9">
        <v>0</v>
      </c>
      <c r="V574" s="9"/>
      <c r="W574" s="9"/>
      <c r="X574" s="6">
        <f t="shared" si="190"/>
        <v>0</v>
      </c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6">
        <f t="shared" si="191"/>
        <v>0</v>
      </c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>
        <v>0</v>
      </c>
      <c r="BB574" s="6">
        <f t="shared" si="192"/>
        <v>0</v>
      </c>
      <c r="BC574" s="9"/>
      <c r="BD574" s="9"/>
      <c r="BE574" s="9"/>
      <c r="BF574" s="9">
        <v>0</v>
      </c>
      <c r="BG574" s="9"/>
      <c r="BH574" s="9"/>
      <c r="BI574" s="9"/>
      <c r="BJ574" s="9"/>
      <c r="BK574" s="9"/>
      <c r="BL574" s="9"/>
      <c r="BM574" s="9"/>
      <c r="BN574" s="8">
        <f t="shared" si="193"/>
        <v>0</v>
      </c>
      <c r="BO574" s="9"/>
      <c r="BP574" s="9"/>
      <c r="BQ574" s="9"/>
      <c r="BR574" s="6">
        <f t="shared" si="194"/>
        <v>0</v>
      </c>
      <c r="BS574" s="9">
        <v>0</v>
      </c>
      <c r="BT574" s="9"/>
      <c r="BU574" s="9"/>
      <c r="BV574" s="6">
        <f t="shared" si="195"/>
        <v>0</v>
      </c>
      <c r="BW574" s="9"/>
      <c r="BX574" s="6">
        <f t="shared" si="196"/>
        <v>0</v>
      </c>
      <c r="BY574" s="9"/>
      <c r="BZ574" s="9"/>
      <c r="CA574" s="9"/>
      <c r="CB574" s="6">
        <f t="shared" si="197"/>
        <v>0</v>
      </c>
      <c r="CC574" s="9"/>
      <c r="CD574" s="9"/>
      <c r="CE574" s="9"/>
      <c r="CF574" s="9"/>
      <c r="CG574" s="9"/>
      <c r="CH574" s="9"/>
      <c r="CI574" s="6">
        <f t="shared" si="198"/>
        <v>0</v>
      </c>
      <c r="CJ574" s="9"/>
      <c r="CK574" s="6">
        <f t="shared" si="199"/>
        <v>0</v>
      </c>
      <c r="CL574" s="9"/>
      <c r="CM574" s="9"/>
      <c r="CN574" s="9"/>
      <c r="CO574" s="6">
        <f t="shared" si="200"/>
        <v>0</v>
      </c>
      <c r="CP574" s="9"/>
      <c r="CQ574" s="9"/>
      <c r="CR574" s="9"/>
      <c r="CS574" s="9"/>
      <c r="CT574" s="9"/>
      <c r="CU574" s="6">
        <f t="shared" si="201"/>
        <v>0</v>
      </c>
      <c r="CV574" s="9"/>
      <c r="CW574" s="6">
        <f t="shared" si="202"/>
        <v>504</v>
      </c>
      <c r="CX574" s="9">
        <v>504</v>
      </c>
      <c r="CY574" s="6">
        <f t="shared" si="203"/>
        <v>0</v>
      </c>
      <c r="CZ574" s="9"/>
      <c r="DA574" s="9"/>
      <c r="DB574" s="9"/>
      <c r="DC574" s="6">
        <f t="shared" si="204"/>
        <v>0</v>
      </c>
      <c r="DD574" s="9"/>
      <c r="DE574" s="9"/>
      <c r="DF574" s="10">
        <f t="shared" si="187"/>
        <v>721</v>
      </c>
    </row>
    <row r="575" spans="1:110" ht="15" customHeight="1">
      <c r="A575" s="12">
        <v>574</v>
      </c>
      <c r="B575" s="13" t="s">
        <v>134</v>
      </c>
      <c r="C575" s="3" t="s">
        <v>250</v>
      </c>
      <c r="D575" s="3" t="s">
        <v>251</v>
      </c>
      <c r="E575" s="4"/>
      <c r="F575" s="5">
        <f t="shared" si="205"/>
        <v>1116</v>
      </c>
      <c r="G575" s="6">
        <f t="shared" si="188"/>
        <v>0</v>
      </c>
      <c r="H575" s="7"/>
      <c r="I575" s="7"/>
      <c r="J575" s="7"/>
      <c r="K575" s="7"/>
      <c r="L575" s="9"/>
      <c r="M575" s="9"/>
      <c r="N575" s="9"/>
      <c r="O575" s="9"/>
      <c r="P575" s="9"/>
      <c r="Q575" s="6">
        <f t="shared" si="189"/>
        <v>414</v>
      </c>
      <c r="R575" s="9">
        <v>0</v>
      </c>
      <c r="S575" s="9">
        <v>401</v>
      </c>
      <c r="T575" s="9"/>
      <c r="U575" s="9">
        <v>13</v>
      </c>
      <c r="V575" s="9"/>
      <c r="W575" s="9"/>
      <c r="X575" s="6">
        <f t="shared" si="190"/>
        <v>0</v>
      </c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6">
        <f t="shared" si="191"/>
        <v>286</v>
      </c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>
        <v>286</v>
      </c>
      <c r="BB575" s="6">
        <f t="shared" si="192"/>
        <v>0</v>
      </c>
      <c r="BC575" s="9"/>
      <c r="BD575" s="9"/>
      <c r="BE575" s="9"/>
      <c r="BF575" s="9">
        <v>0</v>
      </c>
      <c r="BG575" s="9"/>
      <c r="BH575" s="9"/>
      <c r="BI575" s="9"/>
      <c r="BJ575" s="9"/>
      <c r="BK575" s="9"/>
      <c r="BL575" s="9"/>
      <c r="BM575" s="9"/>
      <c r="BN575" s="8">
        <f t="shared" si="193"/>
        <v>0</v>
      </c>
      <c r="BO575" s="9"/>
      <c r="BP575" s="9"/>
      <c r="BQ575" s="9"/>
      <c r="BR575" s="6">
        <f t="shared" si="194"/>
        <v>2</v>
      </c>
      <c r="BS575" s="9">
        <v>2</v>
      </c>
      <c r="BT575" s="9"/>
      <c r="BU575" s="9"/>
      <c r="BV575" s="6">
        <f t="shared" si="195"/>
        <v>0</v>
      </c>
      <c r="BW575" s="9"/>
      <c r="BX575" s="6">
        <f t="shared" si="196"/>
        <v>0</v>
      </c>
      <c r="BY575" s="9"/>
      <c r="BZ575" s="9"/>
      <c r="CA575" s="9"/>
      <c r="CB575" s="6">
        <f t="shared" si="197"/>
        <v>0</v>
      </c>
      <c r="CC575" s="9"/>
      <c r="CD575" s="9"/>
      <c r="CE575" s="9"/>
      <c r="CF575" s="9"/>
      <c r="CG575" s="9"/>
      <c r="CH575" s="9"/>
      <c r="CI575" s="6">
        <f t="shared" si="198"/>
        <v>0</v>
      </c>
      <c r="CJ575" s="9"/>
      <c r="CK575" s="6">
        <f t="shared" si="199"/>
        <v>0</v>
      </c>
      <c r="CL575" s="9"/>
      <c r="CM575" s="9"/>
      <c r="CN575" s="9"/>
      <c r="CO575" s="6">
        <f t="shared" si="200"/>
        <v>0</v>
      </c>
      <c r="CP575" s="9"/>
      <c r="CQ575" s="9"/>
      <c r="CR575" s="9"/>
      <c r="CS575" s="9"/>
      <c r="CT575" s="9"/>
      <c r="CU575" s="6">
        <f t="shared" si="201"/>
        <v>0</v>
      </c>
      <c r="CV575" s="9"/>
      <c r="CW575" s="6">
        <f t="shared" si="202"/>
        <v>414</v>
      </c>
      <c r="CX575" s="9">
        <v>414</v>
      </c>
      <c r="CY575" s="6">
        <f t="shared" si="203"/>
        <v>0</v>
      </c>
      <c r="CZ575" s="9"/>
      <c r="DA575" s="9"/>
      <c r="DB575" s="9"/>
      <c r="DC575" s="6">
        <f t="shared" si="204"/>
        <v>0</v>
      </c>
      <c r="DD575" s="9"/>
      <c r="DE575" s="9"/>
      <c r="DF575" s="10">
        <f t="shared" si="187"/>
        <v>1116</v>
      </c>
    </row>
    <row r="576" spans="1:110" ht="15" customHeight="1">
      <c r="A576" s="12">
        <v>575</v>
      </c>
      <c r="B576" s="13" t="s">
        <v>135</v>
      </c>
      <c r="C576" s="3" t="s">
        <v>250</v>
      </c>
      <c r="D576" s="3" t="s">
        <v>251</v>
      </c>
      <c r="E576" s="4"/>
      <c r="F576" s="5">
        <f t="shared" si="205"/>
        <v>2504</v>
      </c>
      <c r="G576" s="6">
        <f t="shared" si="188"/>
        <v>0</v>
      </c>
      <c r="H576" s="7"/>
      <c r="I576" s="7"/>
      <c r="J576" s="7"/>
      <c r="K576" s="7"/>
      <c r="L576" s="9"/>
      <c r="M576" s="9"/>
      <c r="N576" s="9"/>
      <c r="O576" s="9"/>
      <c r="P576" s="9"/>
      <c r="Q576" s="6">
        <f t="shared" si="189"/>
        <v>1229</v>
      </c>
      <c r="R576" s="9">
        <v>564</v>
      </c>
      <c r="S576" s="9">
        <v>662</v>
      </c>
      <c r="T576" s="9"/>
      <c r="U576" s="9">
        <v>3</v>
      </c>
      <c r="V576" s="9"/>
      <c r="W576" s="9"/>
      <c r="X576" s="6">
        <f t="shared" si="190"/>
        <v>0</v>
      </c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6">
        <f t="shared" si="191"/>
        <v>0</v>
      </c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>
        <v>0</v>
      </c>
      <c r="BB576" s="6">
        <f t="shared" si="192"/>
        <v>0</v>
      </c>
      <c r="BC576" s="9"/>
      <c r="BD576" s="9"/>
      <c r="BE576" s="9"/>
      <c r="BF576" s="9">
        <v>0</v>
      </c>
      <c r="BG576" s="9"/>
      <c r="BH576" s="9"/>
      <c r="BI576" s="9"/>
      <c r="BJ576" s="9"/>
      <c r="BK576" s="9"/>
      <c r="BL576" s="9"/>
      <c r="BM576" s="9"/>
      <c r="BN576" s="8">
        <f t="shared" si="193"/>
        <v>0</v>
      </c>
      <c r="BO576" s="9"/>
      <c r="BP576" s="9"/>
      <c r="BQ576" s="9"/>
      <c r="BR576" s="6">
        <f t="shared" si="194"/>
        <v>0</v>
      </c>
      <c r="BS576" s="9">
        <v>0</v>
      </c>
      <c r="BT576" s="9"/>
      <c r="BU576" s="9"/>
      <c r="BV576" s="6">
        <f t="shared" si="195"/>
        <v>0</v>
      </c>
      <c r="BW576" s="9"/>
      <c r="BX576" s="6">
        <f t="shared" si="196"/>
        <v>0</v>
      </c>
      <c r="BY576" s="9"/>
      <c r="BZ576" s="9"/>
      <c r="CA576" s="9"/>
      <c r="CB576" s="6">
        <f t="shared" si="197"/>
        <v>0</v>
      </c>
      <c r="CC576" s="9"/>
      <c r="CD576" s="9"/>
      <c r="CE576" s="9"/>
      <c r="CF576" s="9"/>
      <c r="CG576" s="9"/>
      <c r="CH576" s="9"/>
      <c r="CI576" s="6">
        <f t="shared" si="198"/>
        <v>0</v>
      </c>
      <c r="CJ576" s="9"/>
      <c r="CK576" s="6">
        <f t="shared" si="199"/>
        <v>0</v>
      </c>
      <c r="CL576" s="9"/>
      <c r="CM576" s="9"/>
      <c r="CN576" s="9"/>
      <c r="CO576" s="6">
        <f t="shared" si="200"/>
        <v>0</v>
      </c>
      <c r="CP576" s="9"/>
      <c r="CQ576" s="9"/>
      <c r="CR576" s="9"/>
      <c r="CS576" s="9"/>
      <c r="CT576" s="9"/>
      <c r="CU576" s="6">
        <f t="shared" si="201"/>
        <v>0</v>
      </c>
      <c r="CV576" s="9"/>
      <c r="CW576" s="6">
        <f t="shared" si="202"/>
        <v>1275</v>
      </c>
      <c r="CX576" s="9">
        <v>1275</v>
      </c>
      <c r="CY576" s="6">
        <f t="shared" si="203"/>
        <v>0</v>
      </c>
      <c r="CZ576" s="9"/>
      <c r="DA576" s="9"/>
      <c r="DB576" s="9"/>
      <c r="DC576" s="6">
        <f t="shared" si="204"/>
        <v>0</v>
      </c>
      <c r="DD576" s="9"/>
      <c r="DE576" s="9"/>
      <c r="DF576" s="10">
        <f t="shared" si="187"/>
        <v>2504</v>
      </c>
    </row>
    <row r="577" spans="1:110" ht="15" customHeight="1">
      <c r="A577" s="12">
        <v>576</v>
      </c>
      <c r="B577" s="13" t="s">
        <v>136</v>
      </c>
      <c r="C577" s="3" t="s">
        <v>250</v>
      </c>
      <c r="D577" s="3" t="s">
        <v>251</v>
      </c>
      <c r="E577" s="4"/>
      <c r="F577" s="5">
        <f t="shared" si="205"/>
        <v>1155</v>
      </c>
      <c r="G577" s="6">
        <f t="shared" si="188"/>
        <v>0</v>
      </c>
      <c r="H577" s="7"/>
      <c r="I577" s="7"/>
      <c r="J577" s="7"/>
      <c r="K577" s="7"/>
      <c r="L577" s="9"/>
      <c r="M577" s="9"/>
      <c r="N577" s="9"/>
      <c r="O577" s="9"/>
      <c r="P577" s="9"/>
      <c r="Q577" s="6">
        <f t="shared" si="189"/>
        <v>491</v>
      </c>
      <c r="R577" s="9">
        <v>1</v>
      </c>
      <c r="S577" s="9">
        <v>467</v>
      </c>
      <c r="T577" s="9"/>
      <c r="U577" s="9">
        <v>23</v>
      </c>
      <c r="V577" s="9"/>
      <c r="W577" s="9"/>
      <c r="X577" s="6">
        <f t="shared" si="190"/>
        <v>0</v>
      </c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6">
        <f t="shared" si="191"/>
        <v>27</v>
      </c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>
        <v>27</v>
      </c>
      <c r="BB577" s="6">
        <f t="shared" si="192"/>
        <v>0</v>
      </c>
      <c r="BC577" s="9"/>
      <c r="BD577" s="9"/>
      <c r="BE577" s="9"/>
      <c r="BF577" s="9">
        <v>0</v>
      </c>
      <c r="BG577" s="9"/>
      <c r="BH577" s="9"/>
      <c r="BI577" s="9"/>
      <c r="BJ577" s="9"/>
      <c r="BK577" s="9"/>
      <c r="BL577" s="9"/>
      <c r="BM577" s="9"/>
      <c r="BN577" s="8">
        <f t="shared" si="193"/>
        <v>0</v>
      </c>
      <c r="BO577" s="9"/>
      <c r="BP577" s="9"/>
      <c r="BQ577" s="9"/>
      <c r="BR577" s="6">
        <f t="shared" si="194"/>
        <v>0</v>
      </c>
      <c r="BS577" s="9">
        <v>0</v>
      </c>
      <c r="BT577" s="9"/>
      <c r="BU577" s="9"/>
      <c r="BV577" s="6">
        <f t="shared" si="195"/>
        <v>0</v>
      </c>
      <c r="BW577" s="9"/>
      <c r="BX577" s="6">
        <f t="shared" si="196"/>
        <v>0</v>
      </c>
      <c r="BY577" s="9"/>
      <c r="BZ577" s="9"/>
      <c r="CA577" s="9"/>
      <c r="CB577" s="6">
        <f t="shared" si="197"/>
        <v>0</v>
      </c>
      <c r="CC577" s="9"/>
      <c r="CD577" s="9"/>
      <c r="CE577" s="9"/>
      <c r="CF577" s="9"/>
      <c r="CG577" s="9"/>
      <c r="CH577" s="9"/>
      <c r="CI577" s="6">
        <f t="shared" si="198"/>
        <v>0</v>
      </c>
      <c r="CJ577" s="9"/>
      <c r="CK577" s="6">
        <f t="shared" si="199"/>
        <v>0</v>
      </c>
      <c r="CL577" s="9"/>
      <c r="CM577" s="9"/>
      <c r="CN577" s="9"/>
      <c r="CO577" s="6">
        <f t="shared" si="200"/>
        <v>0</v>
      </c>
      <c r="CP577" s="9"/>
      <c r="CQ577" s="9"/>
      <c r="CR577" s="9"/>
      <c r="CS577" s="9"/>
      <c r="CT577" s="9"/>
      <c r="CU577" s="6">
        <f t="shared" si="201"/>
        <v>0</v>
      </c>
      <c r="CV577" s="9"/>
      <c r="CW577" s="6">
        <f t="shared" si="202"/>
        <v>637</v>
      </c>
      <c r="CX577" s="9">
        <v>637</v>
      </c>
      <c r="CY577" s="6">
        <f t="shared" si="203"/>
        <v>0</v>
      </c>
      <c r="CZ577" s="9"/>
      <c r="DA577" s="9"/>
      <c r="DB577" s="9"/>
      <c r="DC577" s="6">
        <f t="shared" si="204"/>
        <v>0</v>
      </c>
      <c r="DD577" s="9"/>
      <c r="DE577" s="9"/>
      <c r="DF577" s="10">
        <f t="shared" si="187"/>
        <v>1155</v>
      </c>
    </row>
    <row r="578" spans="1:110" ht="15" customHeight="1">
      <c r="A578" s="12">
        <v>577</v>
      </c>
      <c r="B578" s="13" t="s">
        <v>127</v>
      </c>
      <c r="C578" s="3" t="s">
        <v>252</v>
      </c>
      <c r="D578" s="3" t="s">
        <v>253</v>
      </c>
      <c r="E578" s="4" t="s">
        <v>185</v>
      </c>
      <c r="F578" s="5">
        <f t="shared" si="205"/>
        <v>24</v>
      </c>
      <c r="G578" s="6">
        <f t="shared" si="188"/>
        <v>0</v>
      </c>
      <c r="H578" s="7"/>
      <c r="I578" s="7"/>
      <c r="J578" s="7"/>
      <c r="K578" s="7"/>
      <c r="L578" s="9"/>
      <c r="M578" s="9"/>
      <c r="N578" s="9"/>
      <c r="O578" s="9"/>
      <c r="P578" s="9"/>
      <c r="Q578" s="6">
        <f t="shared" si="189"/>
        <v>0</v>
      </c>
      <c r="R578" s="9"/>
      <c r="S578" s="9"/>
      <c r="T578" s="9"/>
      <c r="U578" s="9"/>
      <c r="V578" s="9"/>
      <c r="W578" s="9"/>
      <c r="X578" s="6">
        <f t="shared" si="190"/>
        <v>0</v>
      </c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6">
        <f t="shared" si="191"/>
        <v>0</v>
      </c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6">
        <f t="shared" si="192"/>
        <v>0</v>
      </c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8">
        <f t="shared" si="193"/>
        <v>0</v>
      </c>
      <c r="BO578" s="9"/>
      <c r="BP578" s="9"/>
      <c r="BQ578" s="9"/>
      <c r="BR578" s="6">
        <f t="shared" si="194"/>
        <v>0</v>
      </c>
      <c r="BS578" s="9"/>
      <c r="BT578" s="9"/>
      <c r="BU578" s="9"/>
      <c r="BV578" s="6">
        <f t="shared" si="195"/>
        <v>0</v>
      </c>
      <c r="BW578" s="9"/>
      <c r="BX578" s="6">
        <f t="shared" si="196"/>
        <v>0</v>
      </c>
      <c r="BY578" s="9"/>
      <c r="BZ578" s="9"/>
      <c r="CA578" s="9"/>
      <c r="CB578" s="6">
        <f t="shared" si="197"/>
        <v>0</v>
      </c>
      <c r="CC578" s="9"/>
      <c r="CD578" s="9"/>
      <c r="CE578" s="9"/>
      <c r="CF578" s="9"/>
      <c r="CG578" s="9"/>
      <c r="CH578" s="9"/>
      <c r="CI578" s="6">
        <f t="shared" si="198"/>
        <v>0</v>
      </c>
      <c r="CJ578" s="9"/>
      <c r="CK578" s="6">
        <f t="shared" si="199"/>
        <v>0</v>
      </c>
      <c r="CL578" s="9"/>
      <c r="CM578" s="9"/>
      <c r="CN578" s="9"/>
      <c r="CO578" s="6">
        <f t="shared" si="200"/>
        <v>0</v>
      </c>
      <c r="CP578" s="9"/>
      <c r="CQ578" s="9"/>
      <c r="CR578" s="9"/>
      <c r="CS578" s="9"/>
      <c r="CT578" s="9"/>
      <c r="CU578" s="6">
        <f t="shared" si="201"/>
        <v>0</v>
      </c>
      <c r="CV578" s="9"/>
      <c r="CW578" s="6">
        <f t="shared" si="202"/>
        <v>24</v>
      </c>
      <c r="CX578" s="9">
        <v>24</v>
      </c>
      <c r="CY578" s="6">
        <f t="shared" si="203"/>
        <v>0</v>
      </c>
      <c r="CZ578" s="9"/>
      <c r="DA578" s="9"/>
      <c r="DB578" s="9"/>
      <c r="DC578" s="6">
        <f t="shared" si="204"/>
        <v>0</v>
      </c>
      <c r="DD578" s="9"/>
      <c r="DE578" s="9"/>
      <c r="DF578" s="10">
        <f t="shared" ref="DF578:DF642" si="206">DC578+CY578+CW578+CU578+CO578+CK578+CI578+CB578+BX578+BV578+BR578+BN578+BB578+AP578+X578+Q578+G578</f>
        <v>24</v>
      </c>
    </row>
    <row r="579" spans="1:110" ht="15" customHeight="1">
      <c r="A579" s="12">
        <v>578</v>
      </c>
      <c r="B579" s="13" t="s">
        <v>127</v>
      </c>
      <c r="C579" s="3" t="s">
        <v>254</v>
      </c>
      <c r="D579" s="3" t="s">
        <v>255</v>
      </c>
      <c r="E579" s="4" t="s">
        <v>185</v>
      </c>
      <c r="F579" s="5">
        <f t="shared" si="205"/>
        <v>1392</v>
      </c>
      <c r="G579" s="6">
        <f t="shared" ref="G579:G642" si="207">SUM(H579:P579)</f>
        <v>0</v>
      </c>
      <c r="H579" s="7">
        <v>0</v>
      </c>
      <c r="I579" s="7">
        <v>0</v>
      </c>
      <c r="J579" s="7">
        <v>0</v>
      </c>
      <c r="K579" s="7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6">
        <f t="shared" si="189"/>
        <v>226</v>
      </c>
      <c r="R579" s="9">
        <v>0</v>
      </c>
      <c r="S579" s="9">
        <v>0</v>
      </c>
      <c r="T579" s="9">
        <v>126</v>
      </c>
      <c r="U579" s="9">
        <v>100</v>
      </c>
      <c r="V579" s="9">
        <v>0</v>
      </c>
      <c r="W579" s="9">
        <v>0</v>
      </c>
      <c r="X579" s="6">
        <f t="shared" si="190"/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6">
        <f t="shared" si="191"/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6">
        <f t="shared" si="192"/>
        <v>0</v>
      </c>
      <c r="BC579" s="9">
        <v>0</v>
      </c>
      <c r="BD579" s="9">
        <v>0</v>
      </c>
      <c r="BE579" s="9"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8">
        <f t="shared" si="193"/>
        <v>0</v>
      </c>
      <c r="BO579" s="9">
        <v>0</v>
      </c>
      <c r="BP579" s="9">
        <v>0</v>
      </c>
      <c r="BQ579" s="9">
        <v>0</v>
      </c>
      <c r="BR579" s="6">
        <f t="shared" si="194"/>
        <v>0</v>
      </c>
      <c r="BS579" s="9">
        <v>0</v>
      </c>
      <c r="BT579" s="9">
        <v>0</v>
      </c>
      <c r="BU579" s="9">
        <v>0</v>
      </c>
      <c r="BV579" s="6">
        <f t="shared" si="195"/>
        <v>0</v>
      </c>
      <c r="BW579" s="9">
        <v>0</v>
      </c>
      <c r="BX579" s="6">
        <f t="shared" si="196"/>
        <v>0</v>
      </c>
      <c r="BY579" s="9">
        <v>0</v>
      </c>
      <c r="BZ579" s="9">
        <v>0</v>
      </c>
      <c r="CA579" s="9">
        <v>0</v>
      </c>
      <c r="CB579" s="6">
        <f t="shared" si="197"/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6">
        <f t="shared" si="198"/>
        <v>0</v>
      </c>
      <c r="CJ579" s="9">
        <v>0</v>
      </c>
      <c r="CK579" s="6">
        <f t="shared" si="199"/>
        <v>0</v>
      </c>
      <c r="CL579" s="9">
        <v>0</v>
      </c>
      <c r="CM579" s="9">
        <v>0</v>
      </c>
      <c r="CN579" s="9">
        <v>0</v>
      </c>
      <c r="CO579" s="6">
        <f t="shared" si="200"/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6">
        <f t="shared" si="201"/>
        <v>0</v>
      </c>
      <c r="CV579" s="9">
        <v>0</v>
      </c>
      <c r="CW579" s="6">
        <f t="shared" si="202"/>
        <v>1166</v>
      </c>
      <c r="CX579" s="9">
        <v>1166</v>
      </c>
      <c r="CY579" s="6">
        <f t="shared" si="203"/>
        <v>0</v>
      </c>
      <c r="CZ579" s="9">
        <v>0</v>
      </c>
      <c r="DA579" s="9">
        <v>0</v>
      </c>
      <c r="DB579" s="9">
        <v>0</v>
      </c>
      <c r="DC579" s="6">
        <f t="shared" si="204"/>
        <v>0</v>
      </c>
      <c r="DD579" s="9">
        <v>0</v>
      </c>
      <c r="DE579" s="9">
        <v>0</v>
      </c>
      <c r="DF579" s="10">
        <f t="shared" si="206"/>
        <v>1392</v>
      </c>
    </row>
    <row r="580" spans="1:110" ht="15" customHeight="1">
      <c r="A580" s="12">
        <v>579</v>
      </c>
      <c r="B580" s="13" t="s">
        <v>127</v>
      </c>
      <c r="C580" s="3" t="s">
        <v>256</v>
      </c>
      <c r="D580" s="3" t="s">
        <v>257</v>
      </c>
      <c r="E580" s="4" t="s">
        <v>185</v>
      </c>
      <c r="F580" s="5">
        <f t="shared" si="205"/>
        <v>3047</v>
      </c>
      <c r="G580" s="6">
        <f t="shared" si="207"/>
        <v>0</v>
      </c>
      <c r="H580" s="7"/>
      <c r="I580" s="7"/>
      <c r="J580" s="7"/>
      <c r="K580" s="7"/>
      <c r="L580" s="9"/>
      <c r="M580" s="9"/>
      <c r="N580" s="9"/>
      <c r="O580" s="9"/>
      <c r="P580" s="9"/>
      <c r="Q580" s="6">
        <f t="shared" si="189"/>
        <v>3047</v>
      </c>
      <c r="R580" s="9">
        <v>719</v>
      </c>
      <c r="S580" s="9">
        <v>1930</v>
      </c>
      <c r="T580" s="9"/>
      <c r="U580" s="9">
        <v>398</v>
      </c>
      <c r="V580" s="9"/>
      <c r="W580" s="9"/>
      <c r="X580" s="6">
        <f t="shared" si="190"/>
        <v>0</v>
      </c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6">
        <f t="shared" si="191"/>
        <v>0</v>
      </c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6">
        <f t="shared" si="192"/>
        <v>0</v>
      </c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8">
        <f t="shared" si="193"/>
        <v>0</v>
      </c>
      <c r="BO580" s="9"/>
      <c r="BP580" s="9"/>
      <c r="BQ580" s="9"/>
      <c r="BR580" s="6">
        <f t="shared" si="194"/>
        <v>0</v>
      </c>
      <c r="BS580" s="9"/>
      <c r="BT580" s="9"/>
      <c r="BU580" s="9"/>
      <c r="BV580" s="6">
        <f t="shared" si="195"/>
        <v>0</v>
      </c>
      <c r="BW580" s="9"/>
      <c r="BX580" s="6">
        <f t="shared" si="196"/>
        <v>0</v>
      </c>
      <c r="BY580" s="9"/>
      <c r="BZ580" s="9"/>
      <c r="CA580" s="9"/>
      <c r="CB580" s="6">
        <f t="shared" si="197"/>
        <v>0</v>
      </c>
      <c r="CC580" s="9"/>
      <c r="CD580" s="9"/>
      <c r="CE580" s="9"/>
      <c r="CF580" s="9"/>
      <c r="CG580" s="9"/>
      <c r="CH580" s="9"/>
      <c r="CI580" s="6">
        <f t="shared" si="198"/>
        <v>0</v>
      </c>
      <c r="CJ580" s="9"/>
      <c r="CK580" s="6">
        <f t="shared" si="199"/>
        <v>0</v>
      </c>
      <c r="CL580" s="9"/>
      <c r="CM580" s="9"/>
      <c r="CN580" s="9"/>
      <c r="CO580" s="6">
        <f t="shared" si="200"/>
        <v>0</v>
      </c>
      <c r="CP580" s="9"/>
      <c r="CQ580" s="9"/>
      <c r="CR580" s="9"/>
      <c r="CS580" s="9"/>
      <c r="CT580" s="9"/>
      <c r="CU580" s="6">
        <f t="shared" si="201"/>
        <v>0</v>
      </c>
      <c r="CV580" s="9"/>
      <c r="CW580" s="6">
        <f t="shared" si="202"/>
        <v>0</v>
      </c>
      <c r="CX580" s="9"/>
      <c r="CY580" s="6">
        <f t="shared" si="203"/>
        <v>0</v>
      </c>
      <c r="CZ580" s="9"/>
      <c r="DA580" s="9"/>
      <c r="DB580" s="9"/>
      <c r="DC580" s="6">
        <f t="shared" si="204"/>
        <v>0</v>
      </c>
      <c r="DD580" s="9"/>
      <c r="DE580" s="9"/>
      <c r="DF580" s="10">
        <f t="shared" si="206"/>
        <v>3047</v>
      </c>
    </row>
    <row r="581" spans="1:110" ht="15" customHeight="1">
      <c r="A581" s="12">
        <v>580</v>
      </c>
      <c r="B581" s="13" t="s">
        <v>113</v>
      </c>
      <c r="C581" s="3" t="s">
        <v>258</v>
      </c>
      <c r="D581" s="3" t="s">
        <v>259</v>
      </c>
      <c r="E581" s="4" t="s">
        <v>185</v>
      </c>
      <c r="F581" s="5">
        <f t="shared" si="205"/>
        <v>8</v>
      </c>
      <c r="G581" s="6">
        <f t="shared" si="207"/>
        <v>0</v>
      </c>
      <c r="H581" s="7"/>
      <c r="I581" s="7"/>
      <c r="J581" s="7"/>
      <c r="K581" s="7"/>
      <c r="L581" s="9"/>
      <c r="M581" s="9"/>
      <c r="N581" s="9"/>
      <c r="O581" s="9"/>
      <c r="P581" s="9"/>
      <c r="Q581" s="6">
        <f t="shared" si="189"/>
        <v>0</v>
      </c>
      <c r="R581" s="9"/>
      <c r="S581" s="9"/>
      <c r="T581" s="9"/>
      <c r="U581" s="9"/>
      <c r="V581" s="9"/>
      <c r="W581" s="9"/>
      <c r="X581" s="6">
        <f t="shared" si="190"/>
        <v>0</v>
      </c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6">
        <f t="shared" si="191"/>
        <v>0</v>
      </c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6">
        <f t="shared" si="192"/>
        <v>0</v>
      </c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8">
        <f t="shared" si="193"/>
        <v>0</v>
      </c>
      <c r="BO581" s="9"/>
      <c r="BP581" s="9"/>
      <c r="BQ581" s="9"/>
      <c r="BR581" s="6">
        <f t="shared" si="194"/>
        <v>0</v>
      </c>
      <c r="BS581" s="9"/>
      <c r="BT581" s="9"/>
      <c r="BU581" s="9"/>
      <c r="BV581" s="6">
        <f t="shared" si="195"/>
        <v>0</v>
      </c>
      <c r="BW581" s="9"/>
      <c r="BX581" s="6">
        <f t="shared" si="196"/>
        <v>0</v>
      </c>
      <c r="BY581" s="9"/>
      <c r="BZ581" s="9"/>
      <c r="CA581" s="9"/>
      <c r="CB581" s="6">
        <f t="shared" si="197"/>
        <v>0</v>
      </c>
      <c r="CC581" s="9"/>
      <c r="CD581" s="9"/>
      <c r="CE581" s="9"/>
      <c r="CF581" s="9"/>
      <c r="CG581" s="9"/>
      <c r="CH581" s="9"/>
      <c r="CI581" s="6">
        <f t="shared" si="198"/>
        <v>0</v>
      </c>
      <c r="CJ581" s="9"/>
      <c r="CK581" s="6">
        <f t="shared" si="199"/>
        <v>0</v>
      </c>
      <c r="CL581" s="9"/>
      <c r="CM581" s="9"/>
      <c r="CN581" s="9"/>
      <c r="CO581" s="6">
        <f t="shared" si="200"/>
        <v>0</v>
      </c>
      <c r="CP581" s="9"/>
      <c r="CQ581" s="9"/>
      <c r="CR581" s="9"/>
      <c r="CS581" s="9"/>
      <c r="CT581" s="9"/>
      <c r="CU581" s="6">
        <f t="shared" si="201"/>
        <v>0</v>
      </c>
      <c r="CV581" s="9"/>
      <c r="CW581" s="6">
        <f t="shared" si="202"/>
        <v>8</v>
      </c>
      <c r="CX581" s="9">
        <v>8</v>
      </c>
      <c r="CY581" s="6">
        <f t="shared" si="203"/>
        <v>0</v>
      </c>
      <c r="CZ581" s="9"/>
      <c r="DA581" s="9"/>
      <c r="DB581" s="9"/>
      <c r="DC581" s="6">
        <f t="shared" si="204"/>
        <v>0</v>
      </c>
      <c r="DD581" s="9"/>
      <c r="DE581" s="9"/>
      <c r="DF581" s="10">
        <f>DC581+CY581+CW581+CU581+CO581+CK581+CI581+CB581+BX581+BV581+BR581+BN581+BB581+AP581+X581+Q581+G581</f>
        <v>8</v>
      </c>
    </row>
    <row r="582" spans="1:110" ht="15" customHeight="1">
      <c r="A582" s="12">
        <v>581</v>
      </c>
      <c r="B582" s="13" t="s">
        <v>118</v>
      </c>
      <c r="C582" s="3" t="s">
        <v>258</v>
      </c>
      <c r="D582" s="3" t="s">
        <v>259</v>
      </c>
      <c r="E582" s="4"/>
      <c r="F582" s="5">
        <f t="shared" si="205"/>
        <v>0</v>
      </c>
      <c r="G582" s="6">
        <f t="shared" si="207"/>
        <v>0</v>
      </c>
      <c r="H582" s="7"/>
      <c r="I582" s="7"/>
      <c r="J582" s="7"/>
      <c r="K582" s="7"/>
      <c r="L582" s="9"/>
      <c r="M582" s="9"/>
      <c r="N582" s="9"/>
      <c r="O582" s="9"/>
      <c r="P582" s="9"/>
      <c r="Q582" s="6">
        <f t="shared" si="189"/>
        <v>0</v>
      </c>
      <c r="R582" s="9"/>
      <c r="S582" s="9"/>
      <c r="T582" s="9"/>
      <c r="U582" s="9"/>
      <c r="V582" s="9"/>
      <c r="W582" s="9"/>
      <c r="X582" s="6">
        <f t="shared" si="190"/>
        <v>0</v>
      </c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6">
        <f t="shared" si="191"/>
        <v>0</v>
      </c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6">
        <f t="shared" si="192"/>
        <v>0</v>
      </c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8">
        <f t="shared" si="193"/>
        <v>0</v>
      </c>
      <c r="BO582" s="9"/>
      <c r="BP582" s="9"/>
      <c r="BQ582" s="9"/>
      <c r="BR582" s="6">
        <f t="shared" si="194"/>
        <v>0</v>
      </c>
      <c r="BS582" s="9"/>
      <c r="BT582" s="9"/>
      <c r="BU582" s="9"/>
      <c r="BV582" s="6">
        <f t="shared" si="195"/>
        <v>0</v>
      </c>
      <c r="BW582" s="9"/>
      <c r="BX582" s="6">
        <f t="shared" si="196"/>
        <v>0</v>
      </c>
      <c r="BY582" s="9"/>
      <c r="BZ582" s="9"/>
      <c r="CA582" s="9"/>
      <c r="CB582" s="6">
        <f t="shared" si="197"/>
        <v>0</v>
      </c>
      <c r="CC582" s="9"/>
      <c r="CD582" s="9"/>
      <c r="CE582" s="9"/>
      <c r="CF582" s="9"/>
      <c r="CG582" s="9"/>
      <c r="CH582" s="9"/>
      <c r="CI582" s="6">
        <f t="shared" si="198"/>
        <v>0</v>
      </c>
      <c r="CJ582" s="9"/>
      <c r="CK582" s="6">
        <f t="shared" si="199"/>
        <v>0</v>
      </c>
      <c r="CL582" s="9"/>
      <c r="CM582" s="9"/>
      <c r="CN582" s="9"/>
      <c r="CO582" s="6">
        <f t="shared" si="200"/>
        <v>0</v>
      </c>
      <c r="CP582" s="9"/>
      <c r="CQ582" s="9"/>
      <c r="CR582" s="9"/>
      <c r="CS582" s="9"/>
      <c r="CT582" s="9"/>
      <c r="CU582" s="6">
        <f t="shared" si="201"/>
        <v>0</v>
      </c>
      <c r="CV582" s="9"/>
      <c r="CW582" s="6">
        <f t="shared" si="202"/>
        <v>0</v>
      </c>
      <c r="CX582" s="9"/>
      <c r="CY582" s="6">
        <f t="shared" si="203"/>
        <v>0</v>
      </c>
      <c r="CZ582" s="9"/>
      <c r="DA582" s="9"/>
      <c r="DB582" s="9"/>
      <c r="DC582" s="6">
        <f t="shared" si="204"/>
        <v>0</v>
      </c>
      <c r="DD582" s="9"/>
      <c r="DE582" s="9"/>
      <c r="DF582" s="10">
        <f t="shared" ref="DF582:DF595" si="208">DC582+CY582+CW582+CU582+CO582+CK582+CI582+CB582+BX582+BV582+BR582+BN582+BB582+AP582+X582+Q582+G582</f>
        <v>0</v>
      </c>
    </row>
    <row r="583" spans="1:110" ht="15" customHeight="1">
      <c r="A583" s="12">
        <v>582</v>
      </c>
      <c r="B583" s="13" t="s">
        <v>123</v>
      </c>
      <c r="C583" s="3" t="s">
        <v>258</v>
      </c>
      <c r="D583" s="3" t="s">
        <v>259</v>
      </c>
      <c r="E583" s="4"/>
      <c r="F583" s="5">
        <f t="shared" si="205"/>
        <v>337</v>
      </c>
      <c r="G583" s="6">
        <f t="shared" si="207"/>
        <v>0</v>
      </c>
      <c r="H583" s="7"/>
      <c r="I583" s="7"/>
      <c r="J583" s="7"/>
      <c r="K583" s="7"/>
      <c r="L583" s="9"/>
      <c r="M583" s="9"/>
      <c r="N583" s="9"/>
      <c r="O583" s="9"/>
      <c r="P583" s="9"/>
      <c r="Q583" s="6">
        <f t="shared" si="189"/>
        <v>328</v>
      </c>
      <c r="R583" s="9"/>
      <c r="S583" s="9">
        <v>328</v>
      </c>
      <c r="T583" s="9"/>
      <c r="U583" s="9"/>
      <c r="V583" s="9"/>
      <c r="W583" s="9"/>
      <c r="X583" s="6">
        <f t="shared" si="190"/>
        <v>0</v>
      </c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6">
        <f t="shared" si="191"/>
        <v>0</v>
      </c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6">
        <f t="shared" si="192"/>
        <v>0</v>
      </c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8">
        <f t="shared" si="193"/>
        <v>0</v>
      </c>
      <c r="BO583" s="9"/>
      <c r="BP583" s="9"/>
      <c r="BQ583" s="9"/>
      <c r="BR583" s="6">
        <f t="shared" si="194"/>
        <v>0</v>
      </c>
      <c r="BS583" s="9"/>
      <c r="BT583" s="9"/>
      <c r="BU583" s="9"/>
      <c r="BV583" s="6">
        <f t="shared" si="195"/>
        <v>0</v>
      </c>
      <c r="BW583" s="9"/>
      <c r="BX583" s="6">
        <f t="shared" si="196"/>
        <v>0</v>
      </c>
      <c r="BY583" s="9"/>
      <c r="BZ583" s="9"/>
      <c r="CA583" s="9"/>
      <c r="CB583" s="6">
        <f t="shared" si="197"/>
        <v>0</v>
      </c>
      <c r="CC583" s="9"/>
      <c r="CD583" s="9"/>
      <c r="CE583" s="9"/>
      <c r="CF583" s="9"/>
      <c r="CG583" s="9"/>
      <c r="CH583" s="9"/>
      <c r="CI583" s="6">
        <f t="shared" si="198"/>
        <v>0</v>
      </c>
      <c r="CJ583" s="9"/>
      <c r="CK583" s="6">
        <f t="shared" si="199"/>
        <v>0</v>
      </c>
      <c r="CL583" s="9"/>
      <c r="CM583" s="9"/>
      <c r="CN583" s="9"/>
      <c r="CO583" s="6">
        <f t="shared" si="200"/>
        <v>0</v>
      </c>
      <c r="CP583" s="9"/>
      <c r="CQ583" s="9"/>
      <c r="CR583" s="9"/>
      <c r="CS583" s="9"/>
      <c r="CT583" s="9"/>
      <c r="CU583" s="6">
        <f t="shared" si="201"/>
        <v>0</v>
      </c>
      <c r="CV583" s="9"/>
      <c r="CW583" s="6">
        <f t="shared" si="202"/>
        <v>9</v>
      </c>
      <c r="CX583" s="9">
        <v>9</v>
      </c>
      <c r="CY583" s="6">
        <f t="shared" si="203"/>
        <v>0</v>
      </c>
      <c r="CZ583" s="9"/>
      <c r="DA583" s="9"/>
      <c r="DB583" s="9"/>
      <c r="DC583" s="6">
        <f t="shared" si="204"/>
        <v>0</v>
      </c>
      <c r="DD583" s="9"/>
      <c r="DE583" s="9"/>
      <c r="DF583" s="10">
        <f t="shared" si="208"/>
        <v>337</v>
      </c>
    </row>
    <row r="584" spans="1:110" ht="15" customHeight="1">
      <c r="A584" s="12">
        <v>583</v>
      </c>
      <c r="B584" s="13" t="s">
        <v>124</v>
      </c>
      <c r="C584" s="3" t="s">
        <v>258</v>
      </c>
      <c r="D584" s="3" t="s">
        <v>259</v>
      </c>
      <c r="E584" s="4"/>
      <c r="F584" s="5">
        <f t="shared" si="205"/>
        <v>0</v>
      </c>
      <c r="G584" s="6">
        <f t="shared" si="207"/>
        <v>0</v>
      </c>
      <c r="H584" s="7"/>
      <c r="I584" s="7"/>
      <c r="J584" s="7"/>
      <c r="K584" s="7"/>
      <c r="L584" s="9"/>
      <c r="M584" s="9"/>
      <c r="N584" s="9"/>
      <c r="O584" s="9"/>
      <c r="P584" s="9"/>
      <c r="Q584" s="6">
        <f t="shared" si="189"/>
        <v>0</v>
      </c>
      <c r="R584" s="9"/>
      <c r="S584" s="9"/>
      <c r="T584" s="9"/>
      <c r="U584" s="9"/>
      <c r="V584" s="9"/>
      <c r="W584" s="9"/>
      <c r="X584" s="6">
        <f t="shared" si="190"/>
        <v>0</v>
      </c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6">
        <f t="shared" si="191"/>
        <v>0</v>
      </c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6">
        <f t="shared" si="192"/>
        <v>0</v>
      </c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8">
        <f t="shared" si="193"/>
        <v>0</v>
      </c>
      <c r="BO584" s="9"/>
      <c r="BP584" s="9"/>
      <c r="BQ584" s="9"/>
      <c r="BR584" s="6">
        <f t="shared" si="194"/>
        <v>0</v>
      </c>
      <c r="BS584" s="9"/>
      <c r="BT584" s="9"/>
      <c r="BU584" s="9"/>
      <c r="BV584" s="6">
        <f t="shared" si="195"/>
        <v>0</v>
      </c>
      <c r="BW584" s="9"/>
      <c r="BX584" s="6">
        <f t="shared" si="196"/>
        <v>0</v>
      </c>
      <c r="BY584" s="9"/>
      <c r="BZ584" s="9"/>
      <c r="CA584" s="9"/>
      <c r="CB584" s="6">
        <f t="shared" si="197"/>
        <v>0</v>
      </c>
      <c r="CC584" s="9"/>
      <c r="CD584" s="9"/>
      <c r="CE584" s="9"/>
      <c r="CF584" s="9"/>
      <c r="CG584" s="9"/>
      <c r="CH584" s="9"/>
      <c r="CI584" s="6">
        <f t="shared" si="198"/>
        <v>0</v>
      </c>
      <c r="CJ584" s="9"/>
      <c r="CK584" s="6">
        <f t="shared" si="199"/>
        <v>0</v>
      </c>
      <c r="CL584" s="9"/>
      <c r="CM584" s="9"/>
      <c r="CN584" s="9"/>
      <c r="CO584" s="6">
        <f t="shared" si="200"/>
        <v>0</v>
      </c>
      <c r="CP584" s="9"/>
      <c r="CQ584" s="9"/>
      <c r="CR584" s="9"/>
      <c r="CS584" s="9"/>
      <c r="CT584" s="9"/>
      <c r="CU584" s="6">
        <f t="shared" si="201"/>
        <v>0</v>
      </c>
      <c r="CV584" s="9"/>
      <c r="CW584" s="6">
        <f t="shared" si="202"/>
        <v>0</v>
      </c>
      <c r="CX584" s="9"/>
      <c r="CY584" s="6">
        <f t="shared" si="203"/>
        <v>0</v>
      </c>
      <c r="CZ584" s="9"/>
      <c r="DA584" s="9"/>
      <c r="DB584" s="9"/>
      <c r="DC584" s="6">
        <f t="shared" si="204"/>
        <v>0</v>
      </c>
      <c r="DD584" s="9"/>
      <c r="DE584" s="9"/>
      <c r="DF584" s="10">
        <f t="shared" si="208"/>
        <v>0</v>
      </c>
    </row>
    <row r="585" spans="1:110" ht="15" customHeight="1">
      <c r="A585" s="12">
        <v>584</v>
      </c>
      <c r="B585" s="13" t="s">
        <v>125</v>
      </c>
      <c r="C585" s="3" t="s">
        <v>258</v>
      </c>
      <c r="D585" s="3" t="s">
        <v>259</v>
      </c>
      <c r="E585" s="4"/>
      <c r="F585" s="5">
        <f t="shared" si="205"/>
        <v>9</v>
      </c>
      <c r="G585" s="6">
        <f t="shared" si="207"/>
        <v>0</v>
      </c>
      <c r="H585" s="7"/>
      <c r="I585" s="7"/>
      <c r="J585" s="7"/>
      <c r="K585" s="7"/>
      <c r="L585" s="9"/>
      <c r="M585" s="9"/>
      <c r="N585" s="9"/>
      <c r="O585" s="9"/>
      <c r="P585" s="9"/>
      <c r="Q585" s="6">
        <f t="shared" si="189"/>
        <v>0</v>
      </c>
      <c r="R585" s="9"/>
      <c r="S585" s="9"/>
      <c r="T585" s="9"/>
      <c r="U585" s="9"/>
      <c r="V585" s="9"/>
      <c r="W585" s="9"/>
      <c r="X585" s="6">
        <f t="shared" si="190"/>
        <v>0</v>
      </c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6">
        <f t="shared" si="191"/>
        <v>0</v>
      </c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6">
        <f t="shared" si="192"/>
        <v>0</v>
      </c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8">
        <f t="shared" si="193"/>
        <v>0</v>
      </c>
      <c r="BO585" s="9"/>
      <c r="BP585" s="9"/>
      <c r="BQ585" s="9"/>
      <c r="BR585" s="6">
        <f t="shared" si="194"/>
        <v>0</v>
      </c>
      <c r="BS585" s="9"/>
      <c r="BT585" s="9"/>
      <c r="BU585" s="9"/>
      <c r="BV585" s="6">
        <f t="shared" si="195"/>
        <v>0</v>
      </c>
      <c r="BW585" s="9"/>
      <c r="BX585" s="6">
        <f t="shared" si="196"/>
        <v>0</v>
      </c>
      <c r="BY585" s="9"/>
      <c r="BZ585" s="9"/>
      <c r="CA585" s="9"/>
      <c r="CB585" s="6">
        <f t="shared" si="197"/>
        <v>0</v>
      </c>
      <c r="CC585" s="9"/>
      <c r="CD585" s="9"/>
      <c r="CE585" s="9"/>
      <c r="CF585" s="9"/>
      <c r="CG585" s="9"/>
      <c r="CH585" s="9"/>
      <c r="CI585" s="6">
        <f t="shared" si="198"/>
        <v>0</v>
      </c>
      <c r="CJ585" s="9"/>
      <c r="CK585" s="6">
        <f t="shared" si="199"/>
        <v>0</v>
      </c>
      <c r="CL585" s="9"/>
      <c r="CM585" s="9"/>
      <c r="CN585" s="9"/>
      <c r="CO585" s="6">
        <f t="shared" si="200"/>
        <v>0</v>
      </c>
      <c r="CP585" s="9"/>
      <c r="CQ585" s="9"/>
      <c r="CR585" s="9"/>
      <c r="CS585" s="9"/>
      <c r="CT585" s="9"/>
      <c r="CU585" s="6">
        <f t="shared" si="201"/>
        <v>0</v>
      </c>
      <c r="CV585" s="9"/>
      <c r="CW585" s="6">
        <f t="shared" si="202"/>
        <v>9</v>
      </c>
      <c r="CX585" s="9">
        <v>9</v>
      </c>
      <c r="CY585" s="6">
        <f t="shared" si="203"/>
        <v>0</v>
      </c>
      <c r="CZ585" s="9"/>
      <c r="DA585" s="9"/>
      <c r="DB585" s="9"/>
      <c r="DC585" s="6">
        <f t="shared" si="204"/>
        <v>0</v>
      </c>
      <c r="DD585" s="9"/>
      <c r="DE585" s="9"/>
      <c r="DF585" s="10">
        <f t="shared" si="208"/>
        <v>9</v>
      </c>
    </row>
    <row r="586" spans="1:110" ht="15" customHeight="1">
      <c r="A586" s="12">
        <v>585</v>
      </c>
      <c r="B586" s="13" t="s">
        <v>126</v>
      </c>
      <c r="C586" s="3" t="s">
        <v>258</v>
      </c>
      <c r="D586" s="3" t="s">
        <v>259</v>
      </c>
      <c r="E586" s="4"/>
      <c r="F586" s="5">
        <f t="shared" si="205"/>
        <v>0</v>
      </c>
      <c r="G586" s="6">
        <f t="shared" si="207"/>
        <v>0</v>
      </c>
      <c r="H586" s="7"/>
      <c r="I586" s="7"/>
      <c r="J586" s="7"/>
      <c r="K586" s="7"/>
      <c r="L586" s="9"/>
      <c r="M586" s="9"/>
      <c r="N586" s="9"/>
      <c r="O586" s="9"/>
      <c r="P586" s="9"/>
      <c r="Q586" s="6">
        <f t="shared" si="189"/>
        <v>0</v>
      </c>
      <c r="R586" s="9"/>
      <c r="S586" s="9"/>
      <c r="T586" s="9"/>
      <c r="U586" s="9"/>
      <c r="V586" s="9"/>
      <c r="W586" s="9"/>
      <c r="X586" s="6">
        <f t="shared" si="190"/>
        <v>0</v>
      </c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6">
        <f t="shared" si="191"/>
        <v>0</v>
      </c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6">
        <f t="shared" si="192"/>
        <v>0</v>
      </c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8">
        <f t="shared" si="193"/>
        <v>0</v>
      </c>
      <c r="BO586" s="9"/>
      <c r="BP586" s="9"/>
      <c r="BQ586" s="9"/>
      <c r="BR586" s="6">
        <f t="shared" si="194"/>
        <v>0</v>
      </c>
      <c r="BS586" s="9"/>
      <c r="BT586" s="9"/>
      <c r="BU586" s="9"/>
      <c r="BV586" s="6">
        <f t="shared" si="195"/>
        <v>0</v>
      </c>
      <c r="BW586" s="9"/>
      <c r="BX586" s="6">
        <f t="shared" si="196"/>
        <v>0</v>
      </c>
      <c r="BY586" s="9"/>
      <c r="BZ586" s="9"/>
      <c r="CA586" s="9"/>
      <c r="CB586" s="6">
        <f t="shared" si="197"/>
        <v>0</v>
      </c>
      <c r="CC586" s="9"/>
      <c r="CD586" s="9"/>
      <c r="CE586" s="9"/>
      <c r="CF586" s="9"/>
      <c r="CG586" s="9"/>
      <c r="CH586" s="9"/>
      <c r="CI586" s="6">
        <f t="shared" si="198"/>
        <v>0</v>
      </c>
      <c r="CJ586" s="9"/>
      <c r="CK586" s="6">
        <f t="shared" si="199"/>
        <v>0</v>
      </c>
      <c r="CL586" s="9"/>
      <c r="CM586" s="9"/>
      <c r="CN586" s="9"/>
      <c r="CO586" s="6">
        <f t="shared" si="200"/>
        <v>0</v>
      </c>
      <c r="CP586" s="9"/>
      <c r="CQ586" s="9"/>
      <c r="CR586" s="9"/>
      <c r="CS586" s="9"/>
      <c r="CT586" s="9"/>
      <c r="CU586" s="6">
        <f t="shared" si="201"/>
        <v>0</v>
      </c>
      <c r="CV586" s="9"/>
      <c r="CW586" s="6">
        <f t="shared" si="202"/>
        <v>0</v>
      </c>
      <c r="CX586" s="9"/>
      <c r="CY586" s="6">
        <f t="shared" si="203"/>
        <v>0</v>
      </c>
      <c r="CZ586" s="9"/>
      <c r="DA586" s="9"/>
      <c r="DB586" s="9"/>
      <c r="DC586" s="6">
        <f t="shared" si="204"/>
        <v>0</v>
      </c>
      <c r="DD586" s="9"/>
      <c r="DE586" s="9"/>
      <c r="DF586" s="10">
        <f t="shared" si="208"/>
        <v>0</v>
      </c>
    </row>
    <row r="587" spans="1:110" ht="15" customHeight="1">
      <c r="A587" s="12">
        <v>586</v>
      </c>
      <c r="B587" s="13" t="s">
        <v>127</v>
      </c>
      <c r="C587" s="3" t="s">
        <v>258</v>
      </c>
      <c r="D587" s="3" t="s">
        <v>259</v>
      </c>
      <c r="E587" s="4"/>
      <c r="F587" s="5">
        <f t="shared" si="205"/>
        <v>0</v>
      </c>
      <c r="G587" s="6">
        <f t="shared" si="207"/>
        <v>0</v>
      </c>
      <c r="H587" s="7"/>
      <c r="I587" s="7"/>
      <c r="J587" s="7"/>
      <c r="K587" s="7"/>
      <c r="L587" s="9"/>
      <c r="M587" s="9"/>
      <c r="N587" s="9"/>
      <c r="O587" s="9"/>
      <c r="P587" s="9"/>
      <c r="Q587" s="6">
        <f t="shared" si="189"/>
        <v>0</v>
      </c>
      <c r="R587" s="9"/>
      <c r="S587" s="9"/>
      <c r="T587" s="9"/>
      <c r="U587" s="9"/>
      <c r="V587" s="9"/>
      <c r="W587" s="9"/>
      <c r="X587" s="6">
        <f t="shared" si="190"/>
        <v>0</v>
      </c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6">
        <f t="shared" si="191"/>
        <v>0</v>
      </c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6">
        <f t="shared" si="192"/>
        <v>0</v>
      </c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8">
        <f t="shared" si="193"/>
        <v>0</v>
      </c>
      <c r="BO587" s="9"/>
      <c r="BP587" s="9"/>
      <c r="BQ587" s="9"/>
      <c r="BR587" s="6">
        <f t="shared" si="194"/>
        <v>0</v>
      </c>
      <c r="BS587" s="9"/>
      <c r="BT587" s="9"/>
      <c r="BU587" s="9"/>
      <c r="BV587" s="6">
        <f t="shared" si="195"/>
        <v>0</v>
      </c>
      <c r="BW587" s="9"/>
      <c r="BX587" s="6">
        <f t="shared" si="196"/>
        <v>0</v>
      </c>
      <c r="BY587" s="9"/>
      <c r="BZ587" s="9"/>
      <c r="CA587" s="9"/>
      <c r="CB587" s="6">
        <f t="shared" si="197"/>
        <v>0</v>
      </c>
      <c r="CC587" s="9"/>
      <c r="CD587" s="9"/>
      <c r="CE587" s="9"/>
      <c r="CF587" s="9"/>
      <c r="CG587" s="9"/>
      <c r="CH587" s="9"/>
      <c r="CI587" s="6">
        <f t="shared" si="198"/>
        <v>0</v>
      </c>
      <c r="CJ587" s="9"/>
      <c r="CK587" s="6">
        <f t="shared" si="199"/>
        <v>0</v>
      </c>
      <c r="CL587" s="9"/>
      <c r="CM587" s="9"/>
      <c r="CN587" s="9"/>
      <c r="CO587" s="6">
        <f t="shared" si="200"/>
        <v>0</v>
      </c>
      <c r="CP587" s="9"/>
      <c r="CQ587" s="9"/>
      <c r="CR587" s="9"/>
      <c r="CS587" s="9"/>
      <c r="CT587" s="9"/>
      <c r="CU587" s="6">
        <f t="shared" si="201"/>
        <v>0</v>
      </c>
      <c r="CV587" s="9"/>
      <c r="CW587" s="6">
        <f t="shared" si="202"/>
        <v>0</v>
      </c>
      <c r="CX587" s="9"/>
      <c r="CY587" s="6">
        <f t="shared" si="203"/>
        <v>0</v>
      </c>
      <c r="CZ587" s="9"/>
      <c r="DA587" s="9"/>
      <c r="DB587" s="9"/>
      <c r="DC587" s="6">
        <f t="shared" si="204"/>
        <v>0</v>
      </c>
      <c r="DD587" s="9"/>
      <c r="DE587" s="9"/>
      <c r="DF587" s="10">
        <f t="shared" si="208"/>
        <v>0</v>
      </c>
    </row>
    <row r="588" spans="1:110" ht="15" customHeight="1">
      <c r="A588" s="12">
        <v>587</v>
      </c>
      <c r="B588" s="13" t="s">
        <v>128</v>
      </c>
      <c r="C588" s="3" t="s">
        <v>258</v>
      </c>
      <c r="D588" s="3" t="s">
        <v>259</v>
      </c>
      <c r="E588" s="4"/>
      <c r="F588" s="5">
        <f t="shared" si="205"/>
        <v>0</v>
      </c>
      <c r="G588" s="6">
        <f t="shared" si="207"/>
        <v>0</v>
      </c>
      <c r="H588" s="7"/>
      <c r="I588" s="7"/>
      <c r="J588" s="7"/>
      <c r="K588" s="7"/>
      <c r="L588" s="9"/>
      <c r="M588" s="9"/>
      <c r="N588" s="9"/>
      <c r="O588" s="9"/>
      <c r="P588" s="9"/>
      <c r="Q588" s="6">
        <f t="shared" si="189"/>
        <v>0</v>
      </c>
      <c r="R588" s="9"/>
      <c r="S588" s="9"/>
      <c r="T588" s="9"/>
      <c r="U588" s="9"/>
      <c r="V588" s="9"/>
      <c r="W588" s="9"/>
      <c r="X588" s="6">
        <f t="shared" si="190"/>
        <v>0</v>
      </c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6">
        <f t="shared" si="191"/>
        <v>0</v>
      </c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6">
        <f t="shared" si="192"/>
        <v>0</v>
      </c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8">
        <f t="shared" si="193"/>
        <v>0</v>
      </c>
      <c r="BO588" s="9"/>
      <c r="BP588" s="9"/>
      <c r="BQ588" s="9"/>
      <c r="BR588" s="6">
        <f t="shared" si="194"/>
        <v>0</v>
      </c>
      <c r="BS588" s="9"/>
      <c r="BT588" s="9"/>
      <c r="BU588" s="9"/>
      <c r="BV588" s="6">
        <f t="shared" si="195"/>
        <v>0</v>
      </c>
      <c r="BW588" s="9"/>
      <c r="BX588" s="6">
        <f t="shared" si="196"/>
        <v>0</v>
      </c>
      <c r="BY588" s="9"/>
      <c r="BZ588" s="9"/>
      <c r="CA588" s="9"/>
      <c r="CB588" s="6">
        <f t="shared" si="197"/>
        <v>0</v>
      </c>
      <c r="CC588" s="9"/>
      <c r="CD588" s="9"/>
      <c r="CE588" s="9"/>
      <c r="CF588" s="9"/>
      <c r="CG588" s="9"/>
      <c r="CH588" s="9"/>
      <c r="CI588" s="6">
        <f t="shared" si="198"/>
        <v>0</v>
      </c>
      <c r="CJ588" s="9"/>
      <c r="CK588" s="6">
        <f t="shared" si="199"/>
        <v>0</v>
      </c>
      <c r="CL588" s="9"/>
      <c r="CM588" s="9"/>
      <c r="CN588" s="9"/>
      <c r="CO588" s="6">
        <f t="shared" si="200"/>
        <v>0</v>
      </c>
      <c r="CP588" s="9"/>
      <c r="CQ588" s="9"/>
      <c r="CR588" s="9"/>
      <c r="CS588" s="9"/>
      <c r="CT588" s="9"/>
      <c r="CU588" s="6">
        <f t="shared" si="201"/>
        <v>0</v>
      </c>
      <c r="CV588" s="9"/>
      <c r="CW588" s="6">
        <f t="shared" si="202"/>
        <v>0</v>
      </c>
      <c r="CX588" s="9"/>
      <c r="CY588" s="6">
        <f t="shared" si="203"/>
        <v>0</v>
      </c>
      <c r="CZ588" s="9"/>
      <c r="DA588" s="9"/>
      <c r="DB588" s="9"/>
      <c r="DC588" s="6">
        <f t="shared" si="204"/>
        <v>0</v>
      </c>
      <c r="DD588" s="9"/>
      <c r="DE588" s="9"/>
      <c r="DF588" s="10">
        <f t="shared" si="208"/>
        <v>0</v>
      </c>
    </row>
    <row r="589" spans="1:110" ht="15" customHeight="1">
      <c r="A589" s="12">
        <v>588</v>
      </c>
      <c r="B589" s="13" t="s">
        <v>129</v>
      </c>
      <c r="C589" s="3" t="s">
        <v>258</v>
      </c>
      <c r="D589" s="3" t="s">
        <v>259</v>
      </c>
      <c r="E589" s="4"/>
      <c r="F589" s="5">
        <f t="shared" si="205"/>
        <v>30</v>
      </c>
      <c r="G589" s="6">
        <f t="shared" si="207"/>
        <v>0</v>
      </c>
      <c r="H589" s="7"/>
      <c r="I589" s="7"/>
      <c r="J589" s="7"/>
      <c r="K589" s="7"/>
      <c r="L589" s="9"/>
      <c r="M589" s="9"/>
      <c r="N589" s="9"/>
      <c r="O589" s="9"/>
      <c r="P589" s="9"/>
      <c r="Q589" s="6">
        <f t="shared" si="189"/>
        <v>4</v>
      </c>
      <c r="R589" s="9"/>
      <c r="S589" s="9">
        <v>4</v>
      </c>
      <c r="T589" s="9"/>
      <c r="U589" s="9"/>
      <c r="V589" s="9"/>
      <c r="W589" s="9"/>
      <c r="X589" s="6">
        <f t="shared" si="190"/>
        <v>0</v>
      </c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6">
        <f t="shared" si="191"/>
        <v>0</v>
      </c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6">
        <f t="shared" si="192"/>
        <v>0</v>
      </c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8">
        <f t="shared" si="193"/>
        <v>0</v>
      </c>
      <c r="BO589" s="9"/>
      <c r="BP589" s="9"/>
      <c r="BQ589" s="9"/>
      <c r="BR589" s="6">
        <f t="shared" si="194"/>
        <v>0</v>
      </c>
      <c r="BS589" s="9"/>
      <c r="BT589" s="9"/>
      <c r="BU589" s="9"/>
      <c r="BV589" s="6">
        <f t="shared" si="195"/>
        <v>0</v>
      </c>
      <c r="BW589" s="9"/>
      <c r="BX589" s="6">
        <f t="shared" si="196"/>
        <v>0</v>
      </c>
      <c r="BY589" s="9"/>
      <c r="BZ589" s="9"/>
      <c r="CA589" s="9"/>
      <c r="CB589" s="6">
        <f t="shared" si="197"/>
        <v>0</v>
      </c>
      <c r="CC589" s="9"/>
      <c r="CD589" s="9"/>
      <c r="CE589" s="9"/>
      <c r="CF589" s="9"/>
      <c r="CG589" s="9"/>
      <c r="CH589" s="9"/>
      <c r="CI589" s="6">
        <f t="shared" si="198"/>
        <v>0</v>
      </c>
      <c r="CJ589" s="9"/>
      <c r="CK589" s="6">
        <f t="shared" si="199"/>
        <v>0</v>
      </c>
      <c r="CL589" s="9"/>
      <c r="CM589" s="9"/>
      <c r="CN589" s="9"/>
      <c r="CO589" s="6">
        <f t="shared" si="200"/>
        <v>0</v>
      </c>
      <c r="CP589" s="9"/>
      <c r="CQ589" s="9"/>
      <c r="CR589" s="9"/>
      <c r="CS589" s="9"/>
      <c r="CT589" s="9"/>
      <c r="CU589" s="6">
        <f t="shared" si="201"/>
        <v>0</v>
      </c>
      <c r="CV589" s="9"/>
      <c r="CW589" s="6">
        <f t="shared" si="202"/>
        <v>26</v>
      </c>
      <c r="CX589" s="9">
        <v>26</v>
      </c>
      <c r="CY589" s="6">
        <f t="shared" si="203"/>
        <v>0</v>
      </c>
      <c r="CZ589" s="9"/>
      <c r="DA589" s="9"/>
      <c r="DB589" s="9"/>
      <c r="DC589" s="6">
        <f t="shared" si="204"/>
        <v>0</v>
      </c>
      <c r="DD589" s="9"/>
      <c r="DE589" s="9"/>
      <c r="DF589" s="10">
        <f t="shared" si="208"/>
        <v>30</v>
      </c>
    </row>
    <row r="590" spans="1:110" ht="15" customHeight="1">
      <c r="A590" s="12">
        <v>589</v>
      </c>
      <c r="B590" s="13" t="s">
        <v>130</v>
      </c>
      <c r="C590" s="3" t="s">
        <v>258</v>
      </c>
      <c r="D590" s="3" t="s">
        <v>259</v>
      </c>
      <c r="E590" s="4"/>
      <c r="F590" s="5">
        <f t="shared" si="205"/>
        <v>0</v>
      </c>
      <c r="G590" s="6">
        <f t="shared" si="207"/>
        <v>0</v>
      </c>
      <c r="H590" s="7"/>
      <c r="I590" s="7"/>
      <c r="J590" s="7"/>
      <c r="K590" s="7"/>
      <c r="L590" s="9"/>
      <c r="M590" s="9"/>
      <c r="N590" s="9"/>
      <c r="O590" s="9"/>
      <c r="P590" s="9"/>
      <c r="Q590" s="6">
        <f t="shared" si="189"/>
        <v>0</v>
      </c>
      <c r="R590" s="9"/>
      <c r="S590" s="9"/>
      <c r="T590" s="9"/>
      <c r="U590" s="9"/>
      <c r="V590" s="9"/>
      <c r="W590" s="9"/>
      <c r="X590" s="6">
        <f t="shared" si="190"/>
        <v>0</v>
      </c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6">
        <f t="shared" si="191"/>
        <v>0</v>
      </c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6">
        <f t="shared" si="192"/>
        <v>0</v>
      </c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8">
        <f t="shared" si="193"/>
        <v>0</v>
      </c>
      <c r="BO590" s="9"/>
      <c r="BP590" s="9"/>
      <c r="BQ590" s="9"/>
      <c r="BR590" s="6">
        <f t="shared" si="194"/>
        <v>0</v>
      </c>
      <c r="BS590" s="9"/>
      <c r="BT590" s="9"/>
      <c r="BU590" s="9"/>
      <c r="BV590" s="6">
        <f t="shared" si="195"/>
        <v>0</v>
      </c>
      <c r="BW590" s="9"/>
      <c r="BX590" s="6">
        <f t="shared" si="196"/>
        <v>0</v>
      </c>
      <c r="BY590" s="9"/>
      <c r="BZ590" s="9"/>
      <c r="CA590" s="9"/>
      <c r="CB590" s="6">
        <f t="shared" si="197"/>
        <v>0</v>
      </c>
      <c r="CC590" s="9"/>
      <c r="CD590" s="9"/>
      <c r="CE590" s="9"/>
      <c r="CF590" s="9"/>
      <c r="CG590" s="9"/>
      <c r="CH590" s="9"/>
      <c r="CI590" s="6">
        <f t="shared" si="198"/>
        <v>0</v>
      </c>
      <c r="CJ590" s="9"/>
      <c r="CK590" s="6">
        <f t="shared" si="199"/>
        <v>0</v>
      </c>
      <c r="CL590" s="9"/>
      <c r="CM590" s="9"/>
      <c r="CN590" s="9"/>
      <c r="CO590" s="6">
        <f t="shared" si="200"/>
        <v>0</v>
      </c>
      <c r="CP590" s="9"/>
      <c r="CQ590" s="9"/>
      <c r="CR590" s="9"/>
      <c r="CS590" s="9"/>
      <c r="CT590" s="9"/>
      <c r="CU590" s="6">
        <f t="shared" si="201"/>
        <v>0</v>
      </c>
      <c r="CV590" s="9"/>
      <c r="CW590" s="6">
        <f t="shared" si="202"/>
        <v>0</v>
      </c>
      <c r="CX590" s="9"/>
      <c r="CY590" s="6">
        <f t="shared" si="203"/>
        <v>0</v>
      </c>
      <c r="CZ590" s="9"/>
      <c r="DA590" s="9"/>
      <c r="DB590" s="9"/>
      <c r="DC590" s="6">
        <f t="shared" si="204"/>
        <v>0</v>
      </c>
      <c r="DD590" s="9"/>
      <c r="DE590" s="9"/>
      <c r="DF590" s="10">
        <f t="shared" si="208"/>
        <v>0</v>
      </c>
    </row>
    <row r="591" spans="1:110" ht="15" customHeight="1">
      <c r="A591" s="12">
        <v>590</v>
      </c>
      <c r="B591" s="13" t="s">
        <v>131</v>
      </c>
      <c r="C591" s="3" t="s">
        <v>258</v>
      </c>
      <c r="D591" s="3" t="s">
        <v>259</v>
      </c>
      <c r="E591" s="4"/>
      <c r="F591" s="5">
        <f t="shared" si="205"/>
        <v>0</v>
      </c>
      <c r="G591" s="6">
        <f t="shared" si="207"/>
        <v>0</v>
      </c>
      <c r="H591" s="7"/>
      <c r="I591" s="7"/>
      <c r="J591" s="7"/>
      <c r="K591" s="7"/>
      <c r="L591" s="9"/>
      <c r="M591" s="9"/>
      <c r="N591" s="9"/>
      <c r="O591" s="9"/>
      <c r="P591" s="9"/>
      <c r="Q591" s="6">
        <f t="shared" ref="Q591:Q654" si="209">SUM(R591:W591)</f>
        <v>0</v>
      </c>
      <c r="R591" s="9"/>
      <c r="S591" s="9"/>
      <c r="T591" s="9"/>
      <c r="U591" s="9"/>
      <c r="V591" s="9"/>
      <c r="W591" s="9"/>
      <c r="X591" s="6">
        <f t="shared" ref="X591:X654" si="210">SUM(Y591:AO591)</f>
        <v>0</v>
      </c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6">
        <f t="shared" ref="AP591:AP654" si="211">SUM(AQ591:BA591)</f>
        <v>0</v>
      </c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6">
        <f t="shared" ref="BB591:BB654" si="212">SUM(BC591:BM591)</f>
        <v>0</v>
      </c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8">
        <f t="shared" ref="BN591:BN654" si="213">SUM(BO591:BQ591)</f>
        <v>0</v>
      </c>
      <c r="BO591" s="9"/>
      <c r="BP591" s="9"/>
      <c r="BQ591" s="9"/>
      <c r="BR591" s="6">
        <f t="shared" ref="BR591:BR654" si="214">SUM(BS591:BU591)</f>
        <v>0</v>
      </c>
      <c r="BS591" s="9"/>
      <c r="BT591" s="9"/>
      <c r="BU591" s="9"/>
      <c r="BV591" s="6">
        <f t="shared" ref="BV591:BV654" si="215">BW591</f>
        <v>0</v>
      </c>
      <c r="BW591" s="9"/>
      <c r="BX591" s="6">
        <f t="shared" ref="BX591:BX654" si="216">SUM(BY591:CA591)</f>
        <v>0</v>
      </c>
      <c r="BY591" s="9"/>
      <c r="BZ591" s="9"/>
      <c r="CA591" s="9"/>
      <c r="CB591" s="6">
        <f t="shared" ref="CB591:CB654" si="217">SUM(CC591:CH591)</f>
        <v>0</v>
      </c>
      <c r="CC591" s="9"/>
      <c r="CD591" s="9"/>
      <c r="CE591" s="9"/>
      <c r="CF591" s="9"/>
      <c r="CG591" s="9"/>
      <c r="CH591" s="9"/>
      <c r="CI591" s="6">
        <f t="shared" ref="CI591:CI654" si="218">CJ591</f>
        <v>0</v>
      </c>
      <c r="CJ591" s="9"/>
      <c r="CK591" s="6">
        <f t="shared" ref="CK591:CK654" si="219">SUM(CL591:CN591)</f>
        <v>0</v>
      </c>
      <c r="CL591" s="9"/>
      <c r="CM591" s="9"/>
      <c r="CN591" s="9"/>
      <c r="CO591" s="6">
        <f t="shared" ref="CO591:CO654" si="220">SUM(CP591:CT591)</f>
        <v>0</v>
      </c>
      <c r="CP591" s="9"/>
      <c r="CQ591" s="9"/>
      <c r="CR591" s="9"/>
      <c r="CS591" s="9"/>
      <c r="CT591" s="9"/>
      <c r="CU591" s="6">
        <f t="shared" ref="CU591:CU654" si="221">CV591</f>
        <v>0</v>
      </c>
      <c r="CV591" s="9"/>
      <c r="CW591" s="6">
        <f t="shared" ref="CW591:CW654" si="222">CX591</f>
        <v>0</v>
      </c>
      <c r="CX591" s="9"/>
      <c r="CY591" s="6">
        <f t="shared" ref="CY591:CY654" si="223">SUM(CZ591:DB591)</f>
        <v>0</v>
      </c>
      <c r="CZ591" s="9"/>
      <c r="DA591" s="9"/>
      <c r="DB591" s="9"/>
      <c r="DC591" s="6">
        <f t="shared" ref="DC591:DC654" si="224">SUM(DD591:DE591)</f>
        <v>0</v>
      </c>
      <c r="DD591" s="9"/>
      <c r="DE591" s="9"/>
      <c r="DF591" s="10">
        <f t="shared" si="208"/>
        <v>0</v>
      </c>
    </row>
    <row r="592" spans="1:110" ht="15" customHeight="1">
      <c r="A592" s="12">
        <v>591</v>
      </c>
      <c r="B592" s="13" t="s">
        <v>132</v>
      </c>
      <c r="C592" s="3" t="s">
        <v>258</v>
      </c>
      <c r="D592" s="3" t="s">
        <v>259</v>
      </c>
      <c r="E592" s="4"/>
      <c r="F592" s="5">
        <f t="shared" si="205"/>
        <v>7</v>
      </c>
      <c r="G592" s="6">
        <f t="shared" si="207"/>
        <v>0</v>
      </c>
      <c r="H592" s="7"/>
      <c r="I592" s="7"/>
      <c r="J592" s="7"/>
      <c r="K592" s="7"/>
      <c r="L592" s="9"/>
      <c r="M592" s="9"/>
      <c r="N592" s="9"/>
      <c r="O592" s="9"/>
      <c r="P592" s="9"/>
      <c r="Q592" s="6">
        <f t="shared" si="209"/>
        <v>0</v>
      </c>
      <c r="R592" s="9"/>
      <c r="S592" s="9"/>
      <c r="T592" s="9"/>
      <c r="U592" s="9"/>
      <c r="V592" s="9"/>
      <c r="W592" s="9"/>
      <c r="X592" s="6">
        <f t="shared" si="210"/>
        <v>0</v>
      </c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6">
        <f t="shared" si="211"/>
        <v>0</v>
      </c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6">
        <f t="shared" si="212"/>
        <v>0</v>
      </c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8">
        <f t="shared" si="213"/>
        <v>0</v>
      </c>
      <c r="BO592" s="9"/>
      <c r="BP592" s="9"/>
      <c r="BQ592" s="9"/>
      <c r="BR592" s="6">
        <f t="shared" si="214"/>
        <v>0</v>
      </c>
      <c r="BS592" s="9"/>
      <c r="BT592" s="9"/>
      <c r="BU592" s="9"/>
      <c r="BV592" s="6">
        <f t="shared" si="215"/>
        <v>0</v>
      </c>
      <c r="BW592" s="9"/>
      <c r="BX592" s="6">
        <f t="shared" si="216"/>
        <v>0</v>
      </c>
      <c r="BY592" s="9"/>
      <c r="BZ592" s="9"/>
      <c r="CA592" s="9"/>
      <c r="CB592" s="6">
        <f t="shared" si="217"/>
        <v>0</v>
      </c>
      <c r="CC592" s="9"/>
      <c r="CD592" s="9"/>
      <c r="CE592" s="9"/>
      <c r="CF592" s="9"/>
      <c r="CG592" s="9"/>
      <c r="CH592" s="9"/>
      <c r="CI592" s="6">
        <f t="shared" si="218"/>
        <v>0</v>
      </c>
      <c r="CJ592" s="9"/>
      <c r="CK592" s="6">
        <f t="shared" si="219"/>
        <v>0</v>
      </c>
      <c r="CL592" s="9"/>
      <c r="CM592" s="9"/>
      <c r="CN592" s="9"/>
      <c r="CO592" s="6">
        <f t="shared" si="220"/>
        <v>0</v>
      </c>
      <c r="CP592" s="9"/>
      <c r="CQ592" s="9"/>
      <c r="CR592" s="9"/>
      <c r="CS592" s="9"/>
      <c r="CT592" s="9"/>
      <c r="CU592" s="6">
        <f t="shared" si="221"/>
        <v>0</v>
      </c>
      <c r="CV592" s="9"/>
      <c r="CW592" s="6">
        <f t="shared" si="222"/>
        <v>7</v>
      </c>
      <c r="CX592" s="9">
        <v>7</v>
      </c>
      <c r="CY592" s="6">
        <f t="shared" si="223"/>
        <v>0</v>
      </c>
      <c r="CZ592" s="9"/>
      <c r="DA592" s="9"/>
      <c r="DB592" s="9"/>
      <c r="DC592" s="6">
        <f t="shared" si="224"/>
        <v>0</v>
      </c>
      <c r="DD592" s="9"/>
      <c r="DE592" s="9"/>
      <c r="DF592" s="10">
        <f t="shared" si="208"/>
        <v>7</v>
      </c>
    </row>
    <row r="593" spans="1:110" ht="15" customHeight="1">
      <c r="A593" s="12">
        <v>592</v>
      </c>
      <c r="B593" s="13" t="s">
        <v>133</v>
      </c>
      <c r="C593" s="3" t="s">
        <v>258</v>
      </c>
      <c r="D593" s="3" t="s">
        <v>259</v>
      </c>
      <c r="E593" s="4"/>
      <c r="F593" s="5">
        <f t="shared" ref="F593:F656" si="225">+G593+Q593+X593+AP593+BB593+BN593+BR593+BV593+BX593+CB593+CI593+CK593+CO593+CU593+CW593+CY593+DC593</f>
        <v>4</v>
      </c>
      <c r="G593" s="6">
        <f t="shared" si="207"/>
        <v>0</v>
      </c>
      <c r="H593" s="7"/>
      <c r="I593" s="7"/>
      <c r="J593" s="7"/>
      <c r="K593" s="7"/>
      <c r="L593" s="9"/>
      <c r="M593" s="9"/>
      <c r="N593" s="9"/>
      <c r="O593" s="9"/>
      <c r="P593" s="9"/>
      <c r="Q593" s="6">
        <f t="shared" si="209"/>
        <v>0</v>
      </c>
      <c r="R593" s="9"/>
      <c r="S593" s="9"/>
      <c r="T593" s="9"/>
      <c r="U593" s="9"/>
      <c r="V593" s="9"/>
      <c r="W593" s="9"/>
      <c r="X593" s="6">
        <f t="shared" si="210"/>
        <v>0</v>
      </c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6">
        <f t="shared" si="211"/>
        <v>0</v>
      </c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6">
        <f t="shared" si="212"/>
        <v>0</v>
      </c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8">
        <f t="shared" si="213"/>
        <v>0</v>
      </c>
      <c r="BO593" s="9"/>
      <c r="BP593" s="9"/>
      <c r="BQ593" s="9"/>
      <c r="BR593" s="6">
        <f t="shared" si="214"/>
        <v>0</v>
      </c>
      <c r="BS593" s="9"/>
      <c r="BT593" s="9"/>
      <c r="BU593" s="9"/>
      <c r="BV593" s="6">
        <f t="shared" si="215"/>
        <v>0</v>
      </c>
      <c r="BW593" s="9"/>
      <c r="BX593" s="6">
        <f t="shared" si="216"/>
        <v>0</v>
      </c>
      <c r="BY593" s="9"/>
      <c r="BZ593" s="9"/>
      <c r="CA593" s="9"/>
      <c r="CB593" s="6">
        <f t="shared" si="217"/>
        <v>0</v>
      </c>
      <c r="CC593" s="9"/>
      <c r="CD593" s="9"/>
      <c r="CE593" s="9"/>
      <c r="CF593" s="9"/>
      <c r="CG593" s="9"/>
      <c r="CH593" s="9"/>
      <c r="CI593" s="6">
        <f t="shared" si="218"/>
        <v>0</v>
      </c>
      <c r="CJ593" s="9"/>
      <c r="CK593" s="6">
        <f t="shared" si="219"/>
        <v>0</v>
      </c>
      <c r="CL593" s="9"/>
      <c r="CM593" s="9"/>
      <c r="CN593" s="9"/>
      <c r="CO593" s="6">
        <f t="shared" si="220"/>
        <v>0</v>
      </c>
      <c r="CP593" s="9"/>
      <c r="CQ593" s="9"/>
      <c r="CR593" s="9"/>
      <c r="CS593" s="9"/>
      <c r="CT593" s="9"/>
      <c r="CU593" s="6">
        <f t="shared" si="221"/>
        <v>0</v>
      </c>
      <c r="CV593" s="9"/>
      <c r="CW593" s="6">
        <f t="shared" si="222"/>
        <v>4</v>
      </c>
      <c r="CX593" s="9">
        <v>4</v>
      </c>
      <c r="CY593" s="6">
        <f t="shared" si="223"/>
        <v>0</v>
      </c>
      <c r="CZ593" s="9"/>
      <c r="DA593" s="9"/>
      <c r="DB593" s="9"/>
      <c r="DC593" s="6">
        <f t="shared" si="224"/>
        <v>0</v>
      </c>
      <c r="DD593" s="9"/>
      <c r="DE593" s="9"/>
      <c r="DF593" s="10">
        <f t="shared" si="208"/>
        <v>4</v>
      </c>
    </row>
    <row r="594" spans="1:110" ht="15" customHeight="1">
      <c r="A594" s="12">
        <v>593</v>
      </c>
      <c r="B594" s="13" t="s">
        <v>134</v>
      </c>
      <c r="C594" s="3" t="s">
        <v>258</v>
      </c>
      <c r="D594" s="3" t="s">
        <v>259</v>
      </c>
      <c r="E594" s="4"/>
      <c r="F594" s="5">
        <f t="shared" si="225"/>
        <v>17</v>
      </c>
      <c r="G594" s="6">
        <f t="shared" si="207"/>
        <v>0</v>
      </c>
      <c r="H594" s="7"/>
      <c r="I594" s="7"/>
      <c r="J594" s="7"/>
      <c r="K594" s="7"/>
      <c r="L594" s="9"/>
      <c r="M594" s="9"/>
      <c r="N594" s="9"/>
      <c r="O594" s="9"/>
      <c r="P594" s="9"/>
      <c r="Q594" s="6">
        <f t="shared" si="209"/>
        <v>0</v>
      </c>
      <c r="R594" s="9"/>
      <c r="S594" s="9"/>
      <c r="T594" s="9"/>
      <c r="U594" s="9"/>
      <c r="V594" s="9"/>
      <c r="W594" s="9"/>
      <c r="X594" s="6">
        <f t="shared" si="210"/>
        <v>0</v>
      </c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6">
        <f t="shared" si="211"/>
        <v>0</v>
      </c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6">
        <f t="shared" si="212"/>
        <v>0</v>
      </c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8">
        <f t="shared" si="213"/>
        <v>0</v>
      </c>
      <c r="BO594" s="9"/>
      <c r="BP594" s="9"/>
      <c r="BQ594" s="9"/>
      <c r="BR594" s="6">
        <f t="shared" si="214"/>
        <v>0</v>
      </c>
      <c r="BS594" s="9"/>
      <c r="BT594" s="9"/>
      <c r="BU594" s="9"/>
      <c r="BV594" s="6">
        <f t="shared" si="215"/>
        <v>0</v>
      </c>
      <c r="BW594" s="9"/>
      <c r="BX594" s="6">
        <f t="shared" si="216"/>
        <v>0</v>
      </c>
      <c r="BY594" s="9"/>
      <c r="BZ594" s="9"/>
      <c r="CA594" s="9"/>
      <c r="CB594" s="6">
        <f t="shared" si="217"/>
        <v>0</v>
      </c>
      <c r="CC594" s="9"/>
      <c r="CD594" s="9"/>
      <c r="CE594" s="9"/>
      <c r="CF594" s="9"/>
      <c r="CG594" s="9"/>
      <c r="CH594" s="9"/>
      <c r="CI594" s="6">
        <f t="shared" si="218"/>
        <v>0</v>
      </c>
      <c r="CJ594" s="9"/>
      <c r="CK594" s="6">
        <f t="shared" si="219"/>
        <v>0</v>
      </c>
      <c r="CL594" s="9"/>
      <c r="CM594" s="9"/>
      <c r="CN594" s="9"/>
      <c r="CO594" s="6">
        <f t="shared" si="220"/>
        <v>0</v>
      </c>
      <c r="CP594" s="9"/>
      <c r="CQ594" s="9"/>
      <c r="CR594" s="9"/>
      <c r="CS594" s="9"/>
      <c r="CT594" s="9"/>
      <c r="CU594" s="6">
        <f t="shared" si="221"/>
        <v>0</v>
      </c>
      <c r="CV594" s="9"/>
      <c r="CW594" s="6">
        <f t="shared" si="222"/>
        <v>17</v>
      </c>
      <c r="CX594" s="9">
        <v>17</v>
      </c>
      <c r="CY594" s="6">
        <f t="shared" si="223"/>
        <v>0</v>
      </c>
      <c r="CZ594" s="9"/>
      <c r="DA594" s="9"/>
      <c r="DB594" s="9"/>
      <c r="DC594" s="6">
        <f t="shared" si="224"/>
        <v>0</v>
      </c>
      <c r="DD594" s="9"/>
      <c r="DE594" s="9"/>
      <c r="DF594" s="10">
        <f t="shared" si="208"/>
        <v>17</v>
      </c>
    </row>
    <row r="595" spans="1:110" ht="15" customHeight="1">
      <c r="A595" s="12">
        <v>594</v>
      </c>
      <c r="B595" s="13" t="s">
        <v>135</v>
      </c>
      <c r="C595" s="3" t="s">
        <v>258</v>
      </c>
      <c r="D595" s="3" t="s">
        <v>259</v>
      </c>
      <c r="E595" s="4"/>
      <c r="F595" s="5">
        <f t="shared" si="225"/>
        <v>10</v>
      </c>
      <c r="G595" s="6">
        <f t="shared" si="207"/>
        <v>0</v>
      </c>
      <c r="H595" s="7"/>
      <c r="I595" s="7"/>
      <c r="J595" s="7"/>
      <c r="K595" s="7"/>
      <c r="L595" s="9"/>
      <c r="M595" s="9"/>
      <c r="N595" s="9"/>
      <c r="O595" s="9"/>
      <c r="P595" s="9"/>
      <c r="Q595" s="6">
        <f t="shared" si="209"/>
        <v>0</v>
      </c>
      <c r="R595" s="9"/>
      <c r="S595" s="9"/>
      <c r="T595" s="9"/>
      <c r="U595" s="9"/>
      <c r="V595" s="9"/>
      <c r="W595" s="9"/>
      <c r="X595" s="6">
        <f t="shared" si="210"/>
        <v>0</v>
      </c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6">
        <f t="shared" si="211"/>
        <v>0</v>
      </c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6">
        <f t="shared" si="212"/>
        <v>0</v>
      </c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8">
        <f t="shared" si="213"/>
        <v>0</v>
      </c>
      <c r="BO595" s="9"/>
      <c r="BP595" s="9"/>
      <c r="BQ595" s="9"/>
      <c r="BR595" s="6">
        <f t="shared" si="214"/>
        <v>0</v>
      </c>
      <c r="BS595" s="9"/>
      <c r="BT595" s="9"/>
      <c r="BU595" s="9"/>
      <c r="BV595" s="6">
        <f t="shared" si="215"/>
        <v>0</v>
      </c>
      <c r="BW595" s="9"/>
      <c r="BX595" s="6">
        <f t="shared" si="216"/>
        <v>0</v>
      </c>
      <c r="BY595" s="9"/>
      <c r="BZ595" s="9"/>
      <c r="CA595" s="9"/>
      <c r="CB595" s="6">
        <f t="shared" si="217"/>
        <v>0</v>
      </c>
      <c r="CC595" s="9"/>
      <c r="CD595" s="9"/>
      <c r="CE595" s="9"/>
      <c r="CF595" s="9"/>
      <c r="CG595" s="9"/>
      <c r="CH595" s="9"/>
      <c r="CI595" s="6">
        <f t="shared" si="218"/>
        <v>0</v>
      </c>
      <c r="CJ595" s="9"/>
      <c r="CK595" s="6">
        <f t="shared" si="219"/>
        <v>0</v>
      </c>
      <c r="CL595" s="9"/>
      <c r="CM595" s="9"/>
      <c r="CN595" s="9"/>
      <c r="CO595" s="6">
        <f t="shared" si="220"/>
        <v>0</v>
      </c>
      <c r="CP595" s="9"/>
      <c r="CQ595" s="9"/>
      <c r="CR595" s="9"/>
      <c r="CS595" s="9"/>
      <c r="CT595" s="9"/>
      <c r="CU595" s="6">
        <f t="shared" si="221"/>
        <v>0</v>
      </c>
      <c r="CV595" s="9"/>
      <c r="CW595" s="6">
        <f t="shared" si="222"/>
        <v>10</v>
      </c>
      <c r="CX595" s="9">
        <v>10</v>
      </c>
      <c r="CY595" s="6">
        <f t="shared" si="223"/>
        <v>0</v>
      </c>
      <c r="CZ595" s="9"/>
      <c r="DA595" s="9"/>
      <c r="DB595" s="9"/>
      <c r="DC595" s="6">
        <f t="shared" si="224"/>
        <v>0</v>
      </c>
      <c r="DD595" s="9"/>
      <c r="DE595" s="9"/>
      <c r="DF595" s="10">
        <f t="shared" si="208"/>
        <v>10</v>
      </c>
    </row>
    <row r="596" spans="1:110" ht="15" customHeight="1">
      <c r="A596" s="12">
        <v>595</v>
      </c>
      <c r="B596" s="13" t="s">
        <v>136</v>
      </c>
      <c r="C596" s="3" t="s">
        <v>258</v>
      </c>
      <c r="D596" s="3" t="s">
        <v>259</v>
      </c>
      <c r="E596" s="4"/>
      <c r="F596" s="5">
        <f t="shared" si="225"/>
        <v>0</v>
      </c>
      <c r="G596" s="6">
        <f t="shared" si="207"/>
        <v>0</v>
      </c>
      <c r="H596" s="7"/>
      <c r="I596" s="7"/>
      <c r="J596" s="7"/>
      <c r="K596" s="7"/>
      <c r="L596" s="9"/>
      <c r="M596" s="9"/>
      <c r="N596" s="9"/>
      <c r="O596" s="9"/>
      <c r="P596" s="9"/>
      <c r="Q596" s="6">
        <f t="shared" si="209"/>
        <v>0</v>
      </c>
      <c r="R596" s="9"/>
      <c r="S596" s="9"/>
      <c r="T596" s="9"/>
      <c r="U596" s="9"/>
      <c r="V596" s="9"/>
      <c r="W596" s="9"/>
      <c r="X596" s="6">
        <f t="shared" si="210"/>
        <v>0</v>
      </c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6">
        <f t="shared" si="211"/>
        <v>0</v>
      </c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6">
        <f t="shared" si="212"/>
        <v>0</v>
      </c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8">
        <f t="shared" si="213"/>
        <v>0</v>
      </c>
      <c r="BO596" s="9"/>
      <c r="BP596" s="9"/>
      <c r="BQ596" s="9"/>
      <c r="BR596" s="6">
        <f t="shared" si="214"/>
        <v>0</v>
      </c>
      <c r="BS596" s="9"/>
      <c r="BT596" s="9"/>
      <c r="BU596" s="9"/>
      <c r="BV596" s="6">
        <f t="shared" si="215"/>
        <v>0</v>
      </c>
      <c r="BW596" s="9"/>
      <c r="BX596" s="6">
        <f t="shared" si="216"/>
        <v>0</v>
      </c>
      <c r="BY596" s="9"/>
      <c r="BZ596" s="9"/>
      <c r="CA596" s="9"/>
      <c r="CB596" s="6">
        <f t="shared" si="217"/>
        <v>0</v>
      </c>
      <c r="CC596" s="9"/>
      <c r="CD596" s="9"/>
      <c r="CE596" s="9"/>
      <c r="CF596" s="9"/>
      <c r="CG596" s="9"/>
      <c r="CH596" s="9"/>
      <c r="CI596" s="6">
        <f t="shared" si="218"/>
        <v>0</v>
      </c>
      <c r="CJ596" s="9"/>
      <c r="CK596" s="6">
        <f t="shared" si="219"/>
        <v>0</v>
      </c>
      <c r="CL596" s="9"/>
      <c r="CM596" s="9"/>
      <c r="CN596" s="9"/>
      <c r="CO596" s="6">
        <f t="shared" si="220"/>
        <v>0</v>
      </c>
      <c r="CP596" s="9"/>
      <c r="CQ596" s="9"/>
      <c r="CR596" s="9"/>
      <c r="CS596" s="9"/>
      <c r="CT596" s="9"/>
      <c r="CU596" s="6">
        <f t="shared" si="221"/>
        <v>0</v>
      </c>
      <c r="CV596" s="9"/>
      <c r="CW596" s="6">
        <f t="shared" si="222"/>
        <v>0</v>
      </c>
      <c r="CX596" s="9"/>
      <c r="CY596" s="6">
        <f t="shared" si="223"/>
        <v>0</v>
      </c>
      <c r="CZ596" s="9"/>
      <c r="DA596" s="9"/>
      <c r="DB596" s="9"/>
      <c r="DC596" s="6">
        <f t="shared" si="224"/>
        <v>0</v>
      </c>
      <c r="DD596" s="9"/>
      <c r="DE596" s="9"/>
      <c r="DF596" s="10">
        <f>DC596+CY596+CW596+CU596+CO596+CK596+CI596+CB596+BX596+BV596+BR596+BN596+BB596+AP596+X596+Q596+G596</f>
        <v>0</v>
      </c>
    </row>
    <row r="597" spans="1:110" ht="15" customHeight="1">
      <c r="A597" s="12">
        <v>596</v>
      </c>
      <c r="B597" s="13" t="s">
        <v>113</v>
      </c>
      <c r="C597" s="3" t="s">
        <v>260</v>
      </c>
      <c r="D597" s="3" t="s">
        <v>261</v>
      </c>
      <c r="E597" s="4" t="s">
        <v>185</v>
      </c>
      <c r="F597" s="5">
        <f t="shared" si="225"/>
        <v>13684</v>
      </c>
      <c r="G597" s="6">
        <f t="shared" si="207"/>
        <v>0</v>
      </c>
      <c r="H597" s="7">
        <v>0</v>
      </c>
      <c r="I597" s="7">
        <v>0</v>
      </c>
      <c r="J597" s="7">
        <v>0</v>
      </c>
      <c r="K597" s="7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6">
        <f t="shared" si="209"/>
        <v>1360</v>
      </c>
      <c r="R597" s="9">
        <v>0</v>
      </c>
      <c r="S597" s="9">
        <v>1166</v>
      </c>
      <c r="T597" s="9">
        <v>0</v>
      </c>
      <c r="U597" s="9">
        <v>194</v>
      </c>
      <c r="V597" s="9">
        <v>0</v>
      </c>
      <c r="W597" s="9">
        <v>0</v>
      </c>
      <c r="X597" s="6">
        <f t="shared" si="210"/>
        <v>1599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919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680</v>
      </c>
      <c r="AM597" s="9">
        <v>0</v>
      </c>
      <c r="AN597" s="9">
        <v>0</v>
      </c>
      <c r="AO597" s="9">
        <v>0</v>
      </c>
      <c r="AP597" s="6">
        <f t="shared" si="211"/>
        <v>813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813</v>
      </c>
      <c r="BB597" s="6">
        <f t="shared" si="212"/>
        <v>4580</v>
      </c>
      <c r="BC597" s="9">
        <v>0</v>
      </c>
      <c r="BD597" s="9">
        <v>0</v>
      </c>
      <c r="BE597" s="9"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2022</v>
      </c>
      <c r="BM597" s="9">
        <v>2558</v>
      </c>
      <c r="BN597" s="8">
        <f t="shared" si="213"/>
        <v>0</v>
      </c>
      <c r="BO597" s="9">
        <v>0</v>
      </c>
      <c r="BP597" s="9">
        <v>0</v>
      </c>
      <c r="BQ597" s="9">
        <v>0</v>
      </c>
      <c r="BR597" s="6">
        <f t="shared" si="214"/>
        <v>2362</v>
      </c>
      <c r="BS597" s="9">
        <v>2362</v>
      </c>
      <c r="BT597" s="9">
        <v>0</v>
      </c>
      <c r="BU597" s="9">
        <v>0</v>
      </c>
      <c r="BV597" s="6">
        <f t="shared" si="215"/>
        <v>0</v>
      </c>
      <c r="BW597" s="9">
        <v>0</v>
      </c>
      <c r="BX597" s="6">
        <f t="shared" si="216"/>
        <v>0</v>
      </c>
      <c r="BY597" s="9">
        <v>0</v>
      </c>
      <c r="BZ597" s="9">
        <v>0</v>
      </c>
      <c r="CA597" s="9">
        <v>0</v>
      </c>
      <c r="CB597" s="6">
        <f t="shared" si="217"/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6">
        <f t="shared" si="218"/>
        <v>0</v>
      </c>
      <c r="CJ597" s="9">
        <v>0</v>
      </c>
      <c r="CK597" s="6">
        <f t="shared" si="219"/>
        <v>779</v>
      </c>
      <c r="CL597" s="9">
        <v>127</v>
      </c>
      <c r="CM597" s="9">
        <v>652</v>
      </c>
      <c r="CN597" s="9">
        <v>0</v>
      </c>
      <c r="CO597" s="6">
        <f t="shared" si="220"/>
        <v>1125</v>
      </c>
      <c r="CP597" s="9">
        <v>0</v>
      </c>
      <c r="CQ597" s="9">
        <v>1125</v>
      </c>
      <c r="CR597" s="9">
        <v>0</v>
      </c>
      <c r="CS597" s="9">
        <v>0</v>
      </c>
      <c r="CT597" s="9">
        <v>0</v>
      </c>
      <c r="CU597" s="6">
        <f t="shared" si="221"/>
        <v>0</v>
      </c>
      <c r="CV597" s="9">
        <v>0</v>
      </c>
      <c r="CW597" s="6">
        <f t="shared" si="222"/>
        <v>678</v>
      </c>
      <c r="CX597" s="9">
        <v>678</v>
      </c>
      <c r="CY597" s="6">
        <f t="shared" si="223"/>
        <v>0</v>
      </c>
      <c r="CZ597" s="9">
        <v>0</v>
      </c>
      <c r="DA597" s="9">
        <v>0</v>
      </c>
      <c r="DB597" s="9">
        <v>0</v>
      </c>
      <c r="DC597" s="6">
        <f t="shared" si="224"/>
        <v>388</v>
      </c>
      <c r="DD597" s="9">
        <v>388</v>
      </c>
      <c r="DE597" s="9">
        <v>0</v>
      </c>
      <c r="DF597" s="10">
        <f t="shared" si="206"/>
        <v>13684</v>
      </c>
    </row>
    <row r="598" spans="1:110" ht="15" customHeight="1">
      <c r="A598" s="12">
        <v>597</v>
      </c>
      <c r="B598" s="13" t="s">
        <v>118</v>
      </c>
      <c r="C598" s="3" t="s">
        <v>262</v>
      </c>
      <c r="D598" s="3" t="s">
        <v>263</v>
      </c>
      <c r="E598" s="4" t="s">
        <v>185</v>
      </c>
      <c r="F598" s="5">
        <f t="shared" si="225"/>
        <v>111112</v>
      </c>
      <c r="G598" s="6">
        <f t="shared" si="207"/>
        <v>0</v>
      </c>
      <c r="H598" s="7"/>
      <c r="I598" s="7"/>
      <c r="J598" s="7"/>
      <c r="K598" s="7"/>
      <c r="L598" s="9"/>
      <c r="M598" s="9"/>
      <c r="N598" s="9"/>
      <c r="O598" s="9"/>
      <c r="P598" s="9"/>
      <c r="Q598" s="6">
        <f t="shared" si="209"/>
        <v>136</v>
      </c>
      <c r="R598" s="9">
        <v>92</v>
      </c>
      <c r="S598" s="9">
        <v>41</v>
      </c>
      <c r="T598" s="9">
        <v>1</v>
      </c>
      <c r="U598" s="9">
        <v>2</v>
      </c>
      <c r="V598" s="9"/>
      <c r="W598" s="9"/>
      <c r="X598" s="6">
        <f t="shared" si="210"/>
        <v>1133</v>
      </c>
      <c r="Y598" s="9"/>
      <c r="Z598" s="9"/>
      <c r="AA598" s="9"/>
      <c r="AB598" s="9"/>
      <c r="AC598" s="9"/>
      <c r="AD598" s="9"/>
      <c r="AE598" s="9">
        <v>1133</v>
      </c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6">
        <f t="shared" si="211"/>
        <v>1710</v>
      </c>
      <c r="AQ598" s="9"/>
      <c r="AR598" s="9"/>
      <c r="AS598" s="9"/>
      <c r="AT598" s="9"/>
      <c r="AU598" s="9"/>
      <c r="AV598" s="9"/>
      <c r="AW598" s="9"/>
      <c r="AX598" s="9">
        <v>524</v>
      </c>
      <c r="AY598" s="9">
        <v>1</v>
      </c>
      <c r="AZ598" s="9"/>
      <c r="BA598" s="9">
        <v>1185</v>
      </c>
      <c r="BB598" s="6">
        <f t="shared" si="212"/>
        <v>100101</v>
      </c>
      <c r="BC598" s="9">
        <v>14664</v>
      </c>
      <c r="BD598" s="9"/>
      <c r="BE598" s="9">
        <v>23309</v>
      </c>
      <c r="BF598" s="9">
        <v>37973</v>
      </c>
      <c r="BG598" s="9"/>
      <c r="BH598" s="9"/>
      <c r="BI598" s="9"/>
      <c r="BJ598" s="9">
        <v>762</v>
      </c>
      <c r="BK598" s="9"/>
      <c r="BL598" s="9">
        <v>20647</v>
      </c>
      <c r="BM598" s="9">
        <v>2746</v>
      </c>
      <c r="BN598" s="8">
        <f t="shared" si="213"/>
        <v>0</v>
      </c>
      <c r="BO598" s="9"/>
      <c r="BP598" s="9"/>
      <c r="BQ598" s="9"/>
      <c r="BR598" s="6">
        <f t="shared" si="214"/>
        <v>5432</v>
      </c>
      <c r="BS598" s="9">
        <v>5432</v>
      </c>
      <c r="BT598" s="9"/>
      <c r="BU598" s="9"/>
      <c r="BV598" s="6">
        <f t="shared" si="215"/>
        <v>0</v>
      </c>
      <c r="BW598" s="9"/>
      <c r="BX598" s="6">
        <f t="shared" si="216"/>
        <v>112</v>
      </c>
      <c r="BY598" s="9"/>
      <c r="BZ598" s="9">
        <v>71</v>
      </c>
      <c r="CA598" s="9">
        <v>41</v>
      </c>
      <c r="CB598" s="6">
        <f t="shared" si="217"/>
        <v>154</v>
      </c>
      <c r="CC598" s="9"/>
      <c r="CD598" s="9">
        <v>154</v>
      </c>
      <c r="CE598" s="9"/>
      <c r="CF598" s="9"/>
      <c r="CG598" s="9"/>
      <c r="CH598" s="9"/>
      <c r="CI598" s="6">
        <f t="shared" si="218"/>
        <v>0</v>
      </c>
      <c r="CJ598" s="9"/>
      <c r="CK598" s="6">
        <f t="shared" si="219"/>
        <v>368</v>
      </c>
      <c r="CL598" s="9">
        <v>131</v>
      </c>
      <c r="CM598" s="9">
        <v>233</v>
      </c>
      <c r="CN598" s="9">
        <v>4</v>
      </c>
      <c r="CO598" s="6">
        <f t="shared" si="220"/>
        <v>1169</v>
      </c>
      <c r="CP598" s="9"/>
      <c r="CQ598" s="9">
        <v>1149</v>
      </c>
      <c r="CR598" s="9"/>
      <c r="CS598" s="9"/>
      <c r="CT598" s="9">
        <v>20</v>
      </c>
      <c r="CU598" s="6">
        <f t="shared" si="221"/>
        <v>0</v>
      </c>
      <c r="CV598" s="9"/>
      <c r="CW598" s="6">
        <f t="shared" si="222"/>
        <v>521</v>
      </c>
      <c r="CX598" s="9">
        <v>521</v>
      </c>
      <c r="CY598" s="6">
        <f t="shared" si="223"/>
        <v>0</v>
      </c>
      <c r="CZ598" s="9"/>
      <c r="DA598" s="9"/>
      <c r="DB598" s="9"/>
      <c r="DC598" s="6">
        <f t="shared" si="224"/>
        <v>276</v>
      </c>
      <c r="DD598" s="9">
        <v>275</v>
      </c>
      <c r="DE598" s="9">
        <v>1</v>
      </c>
      <c r="DF598" s="10">
        <f t="shared" si="206"/>
        <v>111112</v>
      </c>
    </row>
    <row r="599" spans="1:110" ht="15" customHeight="1">
      <c r="A599" s="12">
        <v>598</v>
      </c>
      <c r="B599" s="13" t="s">
        <v>123</v>
      </c>
      <c r="C599" s="3" t="s">
        <v>264</v>
      </c>
      <c r="D599" s="3" t="s">
        <v>265</v>
      </c>
      <c r="E599" s="4" t="s">
        <v>115</v>
      </c>
      <c r="F599" s="5">
        <f t="shared" si="225"/>
        <v>19793</v>
      </c>
      <c r="G599" s="6">
        <f t="shared" si="207"/>
        <v>0</v>
      </c>
      <c r="H599" s="7"/>
      <c r="I599" s="7"/>
      <c r="J599" s="7"/>
      <c r="K599" s="7"/>
      <c r="L599" s="9"/>
      <c r="M599" s="9"/>
      <c r="N599" s="9"/>
      <c r="O599" s="9"/>
      <c r="P599" s="9"/>
      <c r="Q599" s="6">
        <f t="shared" si="209"/>
        <v>155</v>
      </c>
      <c r="R599" s="9">
        <v>1</v>
      </c>
      <c r="S599" s="9">
        <v>147</v>
      </c>
      <c r="T599" s="9"/>
      <c r="U599" s="9">
        <v>7</v>
      </c>
      <c r="V599" s="9" t="s">
        <v>150</v>
      </c>
      <c r="W599" s="9"/>
      <c r="X599" s="6">
        <f t="shared" si="210"/>
        <v>14778</v>
      </c>
      <c r="Y599" s="9">
        <v>671</v>
      </c>
      <c r="Z599" s="9"/>
      <c r="AA599" s="9"/>
      <c r="AB599" s="9">
        <v>0</v>
      </c>
      <c r="AC599" s="9"/>
      <c r="AD599" s="9"/>
      <c r="AE599" s="9">
        <v>13878</v>
      </c>
      <c r="AF599" s="9">
        <v>33</v>
      </c>
      <c r="AG599" s="9"/>
      <c r="AH599" s="9"/>
      <c r="AI599" s="9"/>
      <c r="AJ599" s="9"/>
      <c r="AK599" s="9"/>
      <c r="AL599" s="9">
        <v>196</v>
      </c>
      <c r="AM599" s="9"/>
      <c r="AN599" s="9"/>
      <c r="AO599" s="9"/>
      <c r="AP599" s="6">
        <f t="shared" si="211"/>
        <v>0</v>
      </c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6">
        <f t="shared" si="212"/>
        <v>1932</v>
      </c>
      <c r="BC599" s="9"/>
      <c r="BD599" s="9"/>
      <c r="BE599" s="9"/>
      <c r="BF599" s="9" t="s">
        <v>150</v>
      </c>
      <c r="BG599" s="9"/>
      <c r="BH599" s="9"/>
      <c r="BI599" s="9"/>
      <c r="BJ599" s="9"/>
      <c r="BK599" s="9"/>
      <c r="BL599" s="9">
        <v>1411</v>
      </c>
      <c r="BM599" s="9">
        <v>521</v>
      </c>
      <c r="BN599" s="8">
        <f t="shared" si="213"/>
        <v>0</v>
      </c>
      <c r="BO599" s="9"/>
      <c r="BP599" s="9"/>
      <c r="BQ599" s="9"/>
      <c r="BR599" s="6">
        <f t="shared" si="214"/>
        <v>1264</v>
      </c>
      <c r="BS599" s="9">
        <v>1264</v>
      </c>
      <c r="BT599" s="9"/>
      <c r="BU599" s="9"/>
      <c r="BV599" s="6">
        <f t="shared" si="215"/>
        <v>0</v>
      </c>
      <c r="BW599" s="9"/>
      <c r="BX599" s="6">
        <f t="shared" si="216"/>
        <v>0</v>
      </c>
      <c r="BY599" s="9"/>
      <c r="BZ599" s="9"/>
      <c r="CA599" s="9"/>
      <c r="CB599" s="6">
        <f t="shared" si="217"/>
        <v>0</v>
      </c>
      <c r="CC599" s="9"/>
      <c r="CD599" s="9"/>
      <c r="CE599" s="9"/>
      <c r="CF599" s="9"/>
      <c r="CG599" s="9"/>
      <c r="CH599" s="9"/>
      <c r="CI599" s="6">
        <f t="shared" si="218"/>
        <v>0</v>
      </c>
      <c r="CJ599" s="9"/>
      <c r="CK599" s="6">
        <f t="shared" si="219"/>
        <v>732</v>
      </c>
      <c r="CL599" s="9">
        <v>85</v>
      </c>
      <c r="CM599" s="9">
        <v>647</v>
      </c>
      <c r="CN599" s="9"/>
      <c r="CO599" s="6">
        <f t="shared" si="220"/>
        <v>166</v>
      </c>
      <c r="CP599" s="9">
        <v>55</v>
      </c>
      <c r="CQ599" s="9">
        <v>111</v>
      </c>
      <c r="CR599" s="9"/>
      <c r="CS599" s="9"/>
      <c r="CT599" s="9"/>
      <c r="CU599" s="6">
        <f t="shared" si="221"/>
        <v>0</v>
      </c>
      <c r="CV599" s="9"/>
      <c r="CW599" s="6">
        <f t="shared" si="222"/>
        <v>521</v>
      </c>
      <c r="CX599" s="9">
        <v>521</v>
      </c>
      <c r="CY599" s="6">
        <f t="shared" si="223"/>
        <v>0</v>
      </c>
      <c r="CZ599" s="9"/>
      <c r="DA599" s="9"/>
      <c r="DB599" s="9"/>
      <c r="DC599" s="6">
        <f t="shared" si="224"/>
        <v>245</v>
      </c>
      <c r="DD599" s="9">
        <v>245</v>
      </c>
      <c r="DE599" s="9"/>
      <c r="DF599" s="10">
        <f t="shared" si="206"/>
        <v>19793</v>
      </c>
    </row>
    <row r="600" spans="1:110" ht="15" customHeight="1">
      <c r="A600" s="12">
        <v>599</v>
      </c>
      <c r="B600" s="13" t="s">
        <v>124</v>
      </c>
      <c r="C600" s="3" t="s">
        <v>266</v>
      </c>
      <c r="D600" s="3" t="s">
        <v>267</v>
      </c>
      <c r="E600" s="4" t="s">
        <v>268</v>
      </c>
      <c r="F600" s="5">
        <f t="shared" si="225"/>
        <v>6304</v>
      </c>
      <c r="G600" s="6">
        <f t="shared" si="207"/>
        <v>0</v>
      </c>
      <c r="H600" s="7"/>
      <c r="I600" s="7"/>
      <c r="J600" s="7"/>
      <c r="K600" s="7"/>
      <c r="L600" s="9"/>
      <c r="M600" s="9"/>
      <c r="N600" s="9"/>
      <c r="O600" s="9"/>
      <c r="P600" s="9"/>
      <c r="Q600" s="6">
        <f t="shared" si="209"/>
        <v>130</v>
      </c>
      <c r="R600" s="9"/>
      <c r="S600" s="9">
        <v>19</v>
      </c>
      <c r="T600" s="9"/>
      <c r="U600" s="9">
        <v>111</v>
      </c>
      <c r="V600" s="9"/>
      <c r="W600" s="9"/>
      <c r="X600" s="6">
        <f t="shared" si="210"/>
        <v>403</v>
      </c>
      <c r="Y600" s="9"/>
      <c r="Z600" s="9"/>
      <c r="AA600" s="9"/>
      <c r="AB600" s="9"/>
      <c r="AC600" s="9"/>
      <c r="AD600" s="9"/>
      <c r="AE600" s="9">
        <v>284</v>
      </c>
      <c r="AF600" s="9"/>
      <c r="AG600" s="9"/>
      <c r="AH600" s="9"/>
      <c r="AI600" s="9"/>
      <c r="AJ600" s="9"/>
      <c r="AK600" s="9">
        <v>119</v>
      </c>
      <c r="AL600" s="9"/>
      <c r="AM600" s="9"/>
      <c r="AN600" s="9"/>
      <c r="AO600" s="9"/>
      <c r="AP600" s="6">
        <f t="shared" si="211"/>
        <v>0</v>
      </c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6">
        <f t="shared" si="212"/>
        <v>3404</v>
      </c>
      <c r="BC600" s="9"/>
      <c r="BD600" s="9"/>
      <c r="BE600" s="9"/>
      <c r="BF600" s="9">
        <v>96</v>
      </c>
      <c r="BG600" s="9"/>
      <c r="BH600" s="9"/>
      <c r="BI600" s="9"/>
      <c r="BJ600" s="9"/>
      <c r="BK600" s="9"/>
      <c r="BL600" s="9">
        <v>3308</v>
      </c>
      <c r="BM600" s="9"/>
      <c r="BN600" s="8">
        <f t="shared" si="213"/>
        <v>0</v>
      </c>
      <c r="BO600" s="9"/>
      <c r="BP600" s="9"/>
      <c r="BQ600" s="9"/>
      <c r="BR600" s="6">
        <f t="shared" si="214"/>
        <v>415</v>
      </c>
      <c r="BS600" s="9">
        <v>415</v>
      </c>
      <c r="BT600" s="9"/>
      <c r="BU600" s="9"/>
      <c r="BV600" s="6">
        <f t="shared" si="215"/>
        <v>0</v>
      </c>
      <c r="BW600" s="9"/>
      <c r="BX600" s="6">
        <f t="shared" si="216"/>
        <v>0</v>
      </c>
      <c r="BY600" s="9"/>
      <c r="BZ600" s="9"/>
      <c r="CA600" s="9"/>
      <c r="CB600" s="6">
        <f t="shared" si="217"/>
        <v>0</v>
      </c>
      <c r="CC600" s="9"/>
      <c r="CD600" s="9"/>
      <c r="CE600" s="9"/>
      <c r="CF600" s="9"/>
      <c r="CG600" s="9"/>
      <c r="CH600" s="9"/>
      <c r="CI600" s="6">
        <f t="shared" si="218"/>
        <v>0</v>
      </c>
      <c r="CJ600" s="9"/>
      <c r="CK600" s="6">
        <f t="shared" si="219"/>
        <v>246</v>
      </c>
      <c r="CL600" s="9">
        <v>246</v>
      </c>
      <c r="CM600" s="9"/>
      <c r="CN600" s="9"/>
      <c r="CO600" s="6">
        <f t="shared" si="220"/>
        <v>579</v>
      </c>
      <c r="CP600" s="9">
        <v>2</v>
      </c>
      <c r="CQ600" s="9">
        <v>577</v>
      </c>
      <c r="CR600" s="9"/>
      <c r="CS600" s="9"/>
      <c r="CT600" s="9"/>
      <c r="CU600" s="6">
        <f t="shared" si="221"/>
        <v>0</v>
      </c>
      <c r="CV600" s="9"/>
      <c r="CW600" s="6">
        <f t="shared" si="222"/>
        <v>676</v>
      </c>
      <c r="CX600" s="9">
        <v>676</v>
      </c>
      <c r="CY600" s="6">
        <f t="shared" si="223"/>
        <v>0</v>
      </c>
      <c r="CZ600" s="9"/>
      <c r="DA600" s="9"/>
      <c r="DB600" s="9"/>
      <c r="DC600" s="6">
        <f t="shared" si="224"/>
        <v>451</v>
      </c>
      <c r="DD600" s="9">
        <v>451</v>
      </c>
      <c r="DE600" s="9"/>
      <c r="DF600" s="10">
        <f t="shared" si="206"/>
        <v>6304</v>
      </c>
    </row>
    <row r="601" spans="1:110" ht="15" customHeight="1">
      <c r="A601" s="12">
        <v>600</v>
      </c>
      <c r="B601" s="13" t="s">
        <v>125</v>
      </c>
      <c r="C601" s="3" t="s">
        <v>269</v>
      </c>
      <c r="D601" s="3" t="s">
        <v>270</v>
      </c>
      <c r="E601" s="4" t="s">
        <v>268</v>
      </c>
      <c r="F601" s="5">
        <f t="shared" si="225"/>
        <v>10959</v>
      </c>
      <c r="G601" s="6">
        <f t="shared" si="207"/>
        <v>0</v>
      </c>
      <c r="H601" s="7"/>
      <c r="I601" s="7"/>
      <c r="J601" s="7"/>
      <c r="K601" s="7"/>
      <c r="L601" s="9"/>
      <c r="M601" s="9"/>
      <c r="N601" s="9"/>
      <c r="O601" s="9"/>
      <c r="P601" s="9"/>
      <c r="Q601" s="6">
        <f t="shared" si="209"/>
        <v>1065</v>
      </c>
      <c r="R601" s="9">
        <v>3</v>
      </c>
      <c r="S601" s="9">
        <v>459</v>
      </c>
      <c r="T601" s="9"/>
      <c r="U601" s="9">
        <v>603</v>
      </c>
      <c r="V601" s="9"/>
      <c r="W601" s="9"/>
      <c r="X601" s="6">
        <f t="shared" si="210"/>
        <v>1468</v>
      </c>
      <c r="Y601" s="9">
        <v>64</v>
      </c>
      <c r="Z601" s="9"/>
      <c r="AA601" s="9"/>
      <c r="AB601" s="9"/>
      <c r="AC601" s="9">
        <v>70</v>
      </c>
      <c r="AD601" s="9"/>
      <c r="AE601" s="9">
        <v>739</v>
      </c>
      <c r="AF601" s="9">
        <v>252</v>
      </c>
      <c r="AG601" s="9"/>
      <c r="AH601" s="9"/>
      <c r="AI601" s="9"/>
      <c r="AJ601" s="9"/>
      <c r="AK601" s="9">
        <v>342</v>
      </c>
      <c r="AL601" s="9">
        <v>1</v>
      </c>
      <c r="AM601" s="9"/>
      <c r="AN601" s="9"/>
      <c r="AO601" s="9"/>
      <c r="AP601" s="6">
        <f t="shared" si="211"/>
        <v>53</v>
      </c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>
        <v>53</v>
      </c>
      <c r="BB601" s="6">
        <f t="shared" si="212"/>
        <v>4923</v>
      </c>
      <c r="BC601" s="9"/>
      <c r="BD601" s="9"/>
      <c r="BE601" s="9"/>
      <c r="BF601" s="9"/>
      <c r="BG601" s="9"/>
      <c r="BH601" s="9"/>
      <c r="BI601" s="9"/>
      <c r="BJ601" s="9"/>
      <c r="BK601" s="9"/>
      <c r="BL601" s="9">
        <v>4923</v>
      </c>
      <c r="BM601" s="9"/>
      <c r="BN601" s="8">
        <f t="shared" si="213"/>
        <v>0</v>
      </c>
      <c r="BO601" s="9"/>
      <c r="BP601" s="9"/>
      <c r="BQ601" s="9"/>
      <c r="BR601" s="6">
        <f t="shared" si="214"/>
        <v>1401</v>
      </c>
      <c r="BS601" s="9">
        <v>1401</v>
      </c>
      <c r="BT601" s="9"/>
      <c r="BU601" s="9"/>
      <c r="BV601" s="6">
        <f t="shared" si="215"/>
        <v>0</v>
      </c>
      <c r="BW601" s="9"/>
      <c r="BX601" s="6">
        <f t="shared" si="216"/>
        <v>0</v>
      </c>
      <c r="BY601" s="9"/>
      <c r="BZ601" s="9"/>
      <c r="CA601" s="9"/>
      <c r="CB601" s="6">
        <f t="shared" si="217"/>
        <v>0</v>
      </c>
      <c r="CC601" s="9"/>
      <c r="CD601" s="9"/>
      <c r="CE601" s="9"/>
      <c r="CF601" s="9"/>
      <c r="CG601" s="9"/>
      <c r="CH601" s="9"/>
      <c r="CI601" s="6">
        <f t="shared" si="218"/>
        <v>0</v>
      </c>
      <c r="CJ601" s="9"/>
      <c r="CK601" s="6">
        <f t="shared" si="219"/>
        <v>170</v>
      </c>
      <c r="CL601" s="9">
        <v>170</v>
      </c>
      <c r="CM601" s="9"/>
      <c r="CN601" s="9"/>
      <c r="CO601" s="6">
        <f t="shared" si="220"/>
        <v>1087</v>
      </c>
      <c r="CP601" s="9">
        <v>104</v>
      </c>
      <c r="CQ601" s="9">
        <v>969</v>
      </c>
      <c r="CR601" s="9"/>
      <c r="CS601" s="9"/>
      <c r="CT601" s="9">
        <v>14</v>
      </c>
      <c r="CU601" s="6">
        <f t="shared" si="221"/>
        <v>0</v>
      </c>
      <c r="CV601" s="9"/>
      <c r="CW601" s="6">
        <f t="shared" si="222"/>
        <v>575</v>
      </c>
      <c r="CX601" s="9">
        <v>575</v>
      </c>
      <c r="CY601" s="6">
        <f t="shared" si="223"/>
        <v>0</v>
      </c>
      <c r="CZ601" s="9"/>
      <c r="DA601" s="9"/>
      <c r="DB601" s="9"/>
      <c r="DC601" s="6">
        <f t="shared" si="224"/>
        <v>217</v>
      </c>
      <c r="DD601" s="9">
        <v>217</v>
      </c>
      <c r="DE601" s="9"/>
      <c r="DF601" s="10">
        <f t="shared" si="206"/>
        <v>10959</v>
      </c>
    </row>
    <row r="602" spans="1:110" ht="15" customHeight="1">
      <c r="A602" s="12">
        <v>601</v>
      </c>
      <c r="B602" s="13" t="s">
        <v>126</v>
      </c>
      <c r="C602" s="3" t="s">
        <v>271</v>
      </c>
      <c r="D602" s="3" t="s">
        <v>272</v>
      </c>
      <c r="E602" s="4" t="s">
        <v>268</v>
      </c>
      <c r="F602" s="5">
        <f t="shared" si="225"/>
        <v>14608</v>
      </c>
      <c r="G602" s="6">
        <f t="shared" si="207"/>
        <v>0</v>
      </c>
      <c r="H602" s="7"/>
      <c r="I602" s="7"/>
      <c r="J602" s="7"/>
      <c r="K602" s="7"/>
      <c r="L602" s="9"/>
      <c r="M602" s="9"/>
      <c r="N602" s="9"/>
      <c r="O602" s="9"/>
      <c r="P602" s="9"/>
      <c r="Q602" s="6">
        <f t="shared" si="209"/>
        <v>3890</v>
      </c>
      <c r="R602" s="9"/>
      <c r="S602" s="9">
        <v>3748</v>
      </c>
      <c r="T602" s="9">
        <v>2</v>
      </c>
      <c r="U602" s="9">
        <v>140</v>
      </c>
      <c r="V602" s="9"/>
      <c r="W602" s="9"/>
      <c r="X602" s="6">
        <f t="shared" si="210"/>
        <v>0</v>
      </c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6">
        <f t="shared" si="211"/>
        <v>157</v>
      </c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>
        <v>157</v>
      </c>
      <c r="BB602" s="6">
        <f t="shared" si="212"/>
        <v>1967</v>
      </c>
      <c r="BC602" s="9"/>
      <c r="BD602" s="9"/>
      <c r="BE602" s="9"/>
      <c r="BF602" s="9"/>
      <c r="BG602" s="9"/>
      <c r="BH602" s="9"/>
      <c r="BI602" s="9">
        <v>1953</v>
      </c>
      <c r="BJ602" s="9"/>
      <c r="BK602" s="9"/>
      <c r="BL602" s="9">
        <v>14</v>
      </c>
      <c r="BM602" s="9"/>
      <c r="BN602" s="8">
        <f t="shared" si="213"/>
        <v>0</v>
      </c>
      <c r="BO602" s="9"/>
      <c r="BP602" s="9"/>
      <c r="BQ602" s="9"/>
      <c r="BR602" s="6">
        <f t="shared" si="214"/>
        <v>5627</v>
      </c>
      <c r="BS602" s="9">
        <v>5627</v>
      </c>
      <c r="BT602" s="9"/>
      <c r="BU602" s="9"/>
      <c r="BV602" s="6">
        <f t="shared" si="215"/>
        <v>0</v>
      </c>
      <c r="BW602" s="9"/>
      <c r="BX602" s="6">
        <f t="shared" si="216"/>
        <v>0</v>
      </c>
      <c r="BY602" s="9"/>
      <c r="BZ602" s="9"/>
      <c r="CA602" s="9"/>
      <c r="CB602" s="6">
        <f t="shared" si="217"/>
        <v>0</v>
      </c>
      <c r="CC602" s="9"/>
      <c r="CD602" s="9"/>
      <c r="CE602" s="9"/>
      <c r="CF602" s="9"/>
      <c r="CG602" s="9"/>
      <c r="CH602" s="9"/>
      <c r="CI602" s="6">
        <f t="shared" si="218"/>
        <v>1423</v>
      </c>
      <c r="CJ602" s="9">
        <v>1423</v>
      </c>
      <c r="CK602" s="6">
        <f t="shared" si="219"/>
        <v>287</v>
      </c>
      <c r="CL602" s="9">
        <v>282</v>
      </c>
      <c r="CM602" s="9">
        <v>5</v>
      </c>
      <c r="CN602" s="9"/>
      <c r="CO602" s="6">
        <f t="shared" si="220"/>
        <v>178</v>
      </c>
      <c r="CP602" s="9"/>
      <c r="CQ602" s="9">
        <v>178</v>
      </c>
      <c r="CR602" s="9"/>
      <c r="CS602" s="9"/>
      <c r="CT602" s="9"/>
      <c r="CU602" s="6">
        <f t="shared" si="221"/>
        <v>0</v>
      </c>
      <c r="CV602" s="9"/>
      <c r="CW602" s="6">
        <f t="shared" si="222"/>
        <v>637</v>
      </c>
      <c r="CX602" s="9">
        <v>637</v>
      </c>
      <c r="CY602" s="6">
        <f t="shared" si="223"/>
        <v>0</v>
      </c>
      <c r="CZ602" s="9"/>
      <c r="DA602" s="9"/>
      <c r="DB602" s="9"/>
      <c r="DC602" s="6">
        <f t="shared" si="224"/>
        <v>442</v>
      </c>
      <c r="DD602" s="9">
        <v>442</v>
      </c>
      <c r="DE602" s="9"/>
      <c r="DF602" s="10">
        <f t="shared" si="206"/>
        <v>14608</v>
      </c>
    </row>
    <row r="603" spans="1:110" ht="15" customHeight="1">
      <c r="A603" s="12">
        <v>602</v>
      </c>
      <c r="B603" s="13" t="s">
        <v>127</v>
      </c>
      <c r="C603" s="3" t="s">
        <v>273</v>
      </c>
      <c r="D603" s="3" t="s">
        <v>274</v>
      </c>
      <c r="E603" s="4" t="s">
        <v>268</v>
      </c>
      <c r="F603" s="5">
        <f t="shared" si="225"/>
        <v>30064</v>
      </c>
      <c r="G603" s="6">
        <f t="shared" si="207"/>
        <v>0</v>
      </c>
      <c r="H603" s="7">
        <v>0</v>
      </c>
      <c r="I603" s="7">
        <v>0</v>
      </c>
      <c r="J603" s="7">
        <v>0</v>
      </c>
      <c r="K603" s="7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6">
        <f t="shared" si="209"/>
        <v>635</v>
      </c>
      <c r="R603" s="9">
        <v>0</v>
      </c>
      <c r="S603" s="9">
        <v>162</v>
      </c>
      <c r="T603" s="9">
        <v>102</v>
      </c>
      <c r="U603" s="9">
        <v>371</v>
      </c>
      <c r="V603" s="9">
        <v>0</v>
      </c>
      <c r="W603" s="9">
        <v>0</v>
      </c>
      <c r="X603" s="6">
        <f t="shared" si="210"/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6">
        <f t="shared" si="211"/>
        <v>318</v>
      </c>
      <c r="AQ603" s="9">
        <v>5</v>
      </c>
      <c r="AR603" s="9">
        <v>8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305</v>
      </c>
      <c r="BB603" s="6">
        <f t="shared" si="212"/>
        <v>23925</v>
      </c>
      <c r="BC603" s="9">
        <v>1</v>
      </c>
      <c r="BD603" s="9">
        <v>0</v>
      </c>
      <c r="BE603" s="9">
        <v>0</v>
      </c>
      <c r="BF603" s="9">
        <v>4730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19194</v>
      </c>
      <c r="BM603" s="9">
        <v>0</v>
      </c>
      <c r="BN603" s="8">
        <f t="shared" si="213"/>
        <v>0</v>
      </c>
      <c r="BO603" s="9">
        <v>0</v>
      </c>
      <c r="BP603" s="9">
        <v>0</v>
      </c>
      <c r="BQ603" s="9">
        <v>0</v>
      </c>
      <c r="BR603" s="6">
        <f t="shared" si="214"/>
        <v>854</v>
      </c>
      <c r="BS603" s="9">
        <v>853</v>
      </c>
      <c r="BT603" s="9">
        <v>0</v>
      </c>
      <c r="BU603" s="9">
        <v>1</v>
      </c>
      <c r="BV603" s="6">
        <f t="shared" si="215"/>
        <v>1703</v>
      </c>
      <c r="BW603" s="9">
        <v>1703</v>
      </c>
      <c r="BX603" s="6">
        <f t="shared" si="216"/>
        <v>40</v>
      </c>
      <c r="BY603" s="9">
        <v>35</v>
      </c>
      <c r="BZ603" s="9">
        <v>0</v>
      </c>
      <c r="CA603" s="9">
        <v>5</v>
      </c>
      <c r="CB603" s="6">
        <f t="shared" si="217"/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6">
        <f t="shared" si="218"/>
        <v>0</v>
      </c>
      <c r="CJ603" s="9">
        <v>0</v>
      </c>
      <c r="CK603" s="6">
        <f t="shared" si="219"/>
        <v>1676</v>
      </c>
      <c r="CL603" s="9">
        <v>422</v>
      </c>
      <c r="CM603" s="9">
        <v>1254</v>
      </c>
      <c r="CN603" s="9">
        <v>0</v>
      </c>
      <c r="CO603" s="6">
        <f t="shared" si="220"/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6">
        <f t="shared" si="221"/>
        <v>0</v>
      </c>
      <c r="CV603" s="9">
        <v>0</v>
      </c>
      <c r="CW603" s="6">
        <f t="shared" si="222"/>
        <v>658</v>
      </c>
      <c r="CX603" s="9">
        <v>658</v>
      </c>
      <c r="CY603" s="6">
        <f t="shared" si="223"/>
        <v>0</v>
      </c>
      <c r="CZ603" s="9">
        <v>0</v>
      </c>
      <c r="DA603" s="9">
        <v>0</v>
      </c>
      <c r="DB603" s="9">
        <v>0</v>
      </c>
      <c r="DC603" s="6">
        <f t="shared" si="224"/>
        <v>255</v>
      </c>
      <c r="DD603" s="9">
        <v>255</v>
      </c>
      <c r="DE603" s="9">
        <v>0</v>
      </c>
      <c r="DF603" s="10">
        <f t="shared" si="206"/>
        <v>30064</v>
      </c>
    </row>
    <row r="604" spans="1:110" ht="15" customHeight="1">
      <c r="A604" s="12">
        <v>603</v>
      </c>
      <c r="B604" s="13" t="s">
        <v>128</v>
      </c>
      <c r="C604" s="3" t="s">
        <v>275</v>
      </c>
      <c r="D604" s="3" t="s">
        <v>276</v>
      </c>
      <c r="E604" s="4" t="s">
        <v>268</v>
      </c>
      <c r="F604" s="5">
        <f t="shared" si="225"/>
        <v>6126</v>
      </c>
      <c r="G604" s="6">
        <f t="shared" si="207"/>
        <v>110</v>
      </c>
      <c r="H604" s="7">
        <v>0</v>
      </c>
      <c r="I604" s="7">
        <v>0</v>
      </c>
      <c r="J604" s="7">
        <v>0</v>
      </c>
      <c r="K604" s="7">
        <v>0</v>
      </c>
      <c r="L604" s="9">
        <v>0</v>
      </c>
      <c r="M604" s="9">
        <v>0</v>
      </c>
      <c r="N604" s="9">
        <v>0</v>
      </c>
      <c r="O604" s="9">
        <v>110</v>
      </c>
      <c r="P604" s="9">
        <v>0</v>
      </c>
      <c r="Q604" s="6">
        <f t="shared" si="209"/>
        <v>470</v>
      </c>
      <c r="R604" s="9">
        <v>21</v>
      </c>
      <c r="S604" s="9">
        <v>251</v>
      </c>
      <c r="T604" s="9">
        <v>0</v>
      </c>
      <c r="U604" s="9">
        <v>198</v>
      </c>
      <c r="V604" s="9">
        <v>0</v>
      </c>
      <c r="W604" s="9">
        <v>0</v>
      </c>
      <c r="X604" s="6">
        <f t="shared" si="210"/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6">
        <f t="shared" si="211"/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6">
        <f t="shared" si="212"/>
        <v>2692</v>
      </c>
      <c r="BC604" s="9">
        <v>0</v>
      </c>
      <c r="BD604" s="9">
        <v>0</v>
      </c>
      <c r="BE604" s="9"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2681</v>
      </c>
      <c r="BM604" s="9">
        <v>11</v>
      </c>
      <c r="BN604" s="8">
        <f t="shared" si="213"/>
        <v>0</v>
      </c>
      <c r="BO604" s="9">
        <v>0</v>
      </c>
      <c r="BP604" s="9">
        <v>0</v>
      </c>
      <c r="BQ604" s="9">
        <v>0</v>
      </c>
      <c r="BR604" s="6">
        <f t="shared" si="214"/>
        <v>1828</v>
      </c>
      <c r="BS604" s="9">
        <v>1828</v>
      </c>
      <c r="BT604" s="9">
        <v>0</v>
      </c>
      <c r="BU604" s="9">
        <v>0</v>
      </c>
      <c r="BV604" s="6">
        <f t="shared" si="215"/>
        <v>0</v>
      </c>
      <c r="BW604" s="9">
        <v>0</v>
      </c>
      <c r="BX604" s="6">
        <f t="shared" si="216"/>
        <v>1</v>
      </c>
      <c r="BY604" s="9">
        <v>1</v>
      </c>
      <c r="BZ604" s="9">
        <v>0</v>
      </c>
      <c r="CA604" s="9">
        <v>0</v>
      </c>
      <c r="CB604" s="6">
        <f t="shared" si="217"/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6">
        <f t="shared" si="218"/>
        <v>0</v>
      </c>
      <c r="CJ604" s="9">
        <v>0</v>
      </c>
      <c r="CK604" s="6">
        <f t="shared" si="219"/>
        <v>243</v>
      </c>
      <c r="CL604" s="9">
        <v>0</v>
      </c>
      <c r="CM604" s="9">
        <v>243</v>
      </c>
      <c r="CN604" s="9">
        <v>0</v>
      </c>
      <c r="CO604" s="6">
        <f t="shared" si="220"/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6">
        <f t="shared" si="221"/>
        <v>0</v>
      </c>
      <c r="CV604" s="9">
        <v>0</v>
      </c>
      <c r="CW604" s="6">
        <f t="shared" si="222"/>
        <v>582</v>
      </c>
      <c r="CX604" s="9">
        <v>582</v>
      </c>
      <c r="CY604" s="6">
        <f t="shared" si="223"/>
        <v>0</v>
      </c>
      <c r="CZ604" s="9">
        <v>0</v>
      </c>
      <c r="DA604" s="9">
        <v>0</v>
      </c>
      <c r="DB604" s="9">
        <v>0</v>
      </c>
      <c r="DC604" s="6">
        <f t="shared" si="224"/>
        <v>200</v>
      </c>
      <c r="DD604" s="9">
        <v>200</v>
      </c>
      <c r="DE604" s="9">
        <v>0</v>
      </c>
      <c r="DF604" s="10">
        <f t="shared" si="206"/>
        <v>6126</v>
      </c>
    </row>
    <row r="605" spans="1:110" ht="15" customHeight="1">
      <c r="A605" s="12">
        <v>604</v>
      </c>
      <c r="B605" s="13" t="s">
        <v>129</v>
      </c>
      <c r="C605" s="3" t="s">
        <v>277</v>
      </c>
      <c r="D605" s="3" t="s">
        <v>278</v>
      </c>
      <c r="E605" s="4" t="s">
        <v>268</v>
      </c>
      <c r="F605" s="5">
        <f t="shared" si="225"/>
        <v>23843</v>
      </c>
      <c r="G605" s="6">
        <f t="shared" si="207"/>
        <v>54</v>
      </c>
      <c r="H605" s="7"/>
      <c r="I605" s="7">
        <v>42</v>
      </c>
      <c r="J605" s="7">
        <v>12</v>
      </c>
      <c r="K605" s="7"/>
      <c r="L605" s="9"/>
      <c r="M605" s="9"/>
      <c r="N605" s="9"/>
      <c r="O605" s="9"/>
      <c r="P605" s="9"/>
      <c r="Q605" s="6">
        <f t="shared" si="209"/>
        <v>708</v>
      </c>
      <c r="R605" s="9">
        <v>99</v>
      </c>
      <c r="S605" s="9">
        <v>594</v>
      </c>
      <c r="T605" s="9"/>
      <c r="U605" s="9">
        <v>15</v>
      </c>
      <c r="V605" s="9"/>
      <c r="W605" s="9"/>
      <c r="X605" s="6">
        <f t="shared" si="210"/>
        <v>37</v>
      </c>
      <c r="Y605" s="9"/>
      <c r="Z605" s="9">
        <v>3</v>
      </c>
      <c r="AA605" s="9"/>
      <c r="AB605" s="9"/>
      <c r="AC605" s="9"/>
      <c r="AD605" s="9">
        <v>3</v>
      </c>
      <c r="AE605" s="9"/>
      <c r="AF605" s="9">
        <v>31</v>
      </c>
      <c r="AG605" s="9"/>
      <c r="AH605" s="9"/>
      <c r="AI605" s="9"/>
      <c r="AJ605" s="9"/>
      <c r="AK605" s="9"/>
      <c r="AL605" s="9"/>
      <c r="AM605" s="9"/>
      <c r="AN605" s="9"/>
      <c r="AO605" s="9"/>
      <c r="AP605" s="6">
        <f t="shared" si="211"/>
        <v>3171</v>
      </c>
      <c r="AQ605" s="9"/>
      <c r="AR605" s="9"/>
      <c r="AS605" s="9">
        <v>28</v>
      </c>
      <c r="AT605" s="9">
        <v>11</v>
      </c>
      <c r="AU605" s="9"/>
      <c r="AV605" s="9"/>
      <c r="AW605" s="9"/>
      <c r="AX605" s="9"/>
      <c r="AY605" s="9"/>
      <c r="AZ605" s="9"/>
      <c r="BA605" s="9">
        <v>3132</v>
      </c>
      <c r="BB605" s="6">
        <f t="shared" si="212"/>
        <v>8127</v>
      </c>
      <c r="BC605" s="9"/>
      <c r="BD605" s="9">
        <v>1007</v>
      </c>
      <c r="BE605" s="9">
        <v>19</v>
      </c>
      <c r="BF605" s="9">
        <v>355</v>
      </c>
      <c r="BG605" s="9"/>
      <c r="BH605" s="9"/>
      <c r="BI605" s="9"/>
      <c r="BJ605" s="9"/>
      <c r="BK605" s="9"/>
      <c r="BL605" s="9">
        <v>6746</v>
      </c>
      <c r="BM605" s="9"/>
      <c r="BN605" s="8">
        <f t="shared" si="213"/>
        <v>158</v>
      </c>
      <c r="BO605" s="9">
        <v>23</v>
      </c>
      <c r="BP605" s="9">
        <v>15</v>
      </c>
      <c r="BQ605" s="9">
        <v>120</v>
      </c>
      <c r="BR605" s="6">
        <f t="shared" si="214"/>
        <v>9780</v>
      </c>
      <c r="BS605" s="9">
        <v>9780</v>
      </c>
      <c r="BT605" s="9"/>
      <c r="BU605" s="9"/>
      <c r="BV605" s="6">
        <f t="shared" si="215"/>
        <v>0</v>
      </c>
      <c r="BW605" s="9"/>
      <c r="BX605" s="6">
        <f t="shared" si="216"/>
        <v>5</v>
      </c>
      <c r="BY605" s="9">
        <v>5</v>
      </c>
      <c r="BZ605" s="9"/>
      <c r="CA605" s="9"/>
      <c r="CB605" s="6">
        <f t="shared" si="217"/>
        <v>22</v>
      </c>
      <c r="CC605" s="9"/>
      <c r="CD605" s="9"/>
      <c r="CE605" s="9">
        <v>22</v>
      </c>
      <c r="CF605" s="9"/>
      <c r="CG605" s="9"/>
      <c r="CH605" s="9"/>
      <c r="CI605" s="6">
        <f t="shared" si="218"/>
        <v>155</v>
      </c>
      <c r="CJ605" s="9">
        <v>155</v>
      </c>
      <c r="CK605" s="6">
        <f t="shared" si="219"/>
        <v>32</v>
      </c>
      <c r="CL605" s="9">
        <v>2</v>
      </c>
      <c r="CM605" s="9">
        <v>17</v>
      </c>
      <c r="CN605" s="9">
        <v>13</v>
      </c>
      <c r="CO605" s="6">
        <f t="shared" si="220"/>
        <v>631</v>
      </c>
      <c r="CP605" s="9">
        <v>3</v>
      </c>
      <c r="CQ605" s="9">
        <v>66</v>
      </c>
      <c r="CR605" s="9">
        <v>216</v>
      </c>
      <c r="CS605" s="9">
        <v>63</v>
      </c>
      <c r="CT605" s="9">
        <v>283</v>
      </c>
      <c r="CU605" s="6">
        <f t="shared" si="221"/>
        <v>168</v>
      </c>
      <c r="CV605" s="9">
        <v>168</v>
      </c>
      <c r="CW605" s="6">
        <f t="shared" si="222"/>
        <v>475</v>
      </c>
      <c r="CX605" s="9">
        <v>475</v>
      </c>
      <c r="CY605" s="6">
        <f t="shared" si="223"/>
        <v>0</v>
      </c>
      <c r="CZ605" s="9"/>
      <c r="DA605" s="9"/>
      <c r="DB605" s="9"/>
      <c r="DC605" s="6">
        <f t="shared" si="224"/>
        <v>320</v>
      </c>
      <c r="DD605" s="9">
        <v>320</v>
      </c>
      <c r="DE605" s="9"/>
      <c r="DF605" s="10">
        <f t="shared" si="206"/>
        <v>23843</v>
      </c>
    </row>
    <row r="606" spans="1:110" ht="15" customHeight="1">
      <c r="A606" s="12">
        <v>605</v>
      </c>
      <c r="B606" s="13" t="s">
        <v>130</v>
      </c>
      <c r="C606" s="3" t="s">
        <v>279</v>
      </c>
      <c r="D606" s="3" t="s">
        <v>280</v>
      </c>
      <c r="E606" s="4" t="s">
        <v>268</v>
      </c>
      <c r="F606" s="5">
        <f t="shared" si="225"/>
        <v>6339</v>
      </c>
      <c r="G606" s="6">
        <f t="shared" si="207"/>
        <v>0</v>
      </c>
      <c r="H606" s="7"/>
      <c r="I606" s="7"/>
      <c r="J606" s="7"/>
      <c r="K606" s="7"/>
      <c r="L606" s="9"/>
      <c r="M606" s="9"/>
      <c r="N606" s="9"/>
      <c r="O606" s="9"/>
      <c r="P606" s="9"/>
      <c r="Q606" s="6">
        <f t="shared" si="209"/>
        <v>2016</v>
      </c>
      <c r="R606" s="9">
        <v>0</v>
      </c>
      <c r="S606" s="9">
        <v>83</v>
      </c>
      <c r="T606" s="9"/>
      <c r="U606" s="9">
        <v>1933</v>
      </c>
      <c r="V606" s="9"/>
      <c r="W606" s="9"/>
      <c r="X606" s="6">
        <f t="shared" si="210"/>
        <v>0</v>
      </c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6">
        <f t="shared" si="211"/>
        <v>0</v>
      </c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6">
        <f t="shared" si="212"/>
        <v>2757</v>
      </c>
      <c r="BC606" s="9"/>
      <c r="BD606" s="9"/>
      <c r="BE606" s="9"/>
      <c r="BF606" s="9"/>
      <c r="BG606" s="9"/>
      <c r="BH606" s="9"/>
      <c r="BI606" s="9"/>
      <c r="BJ606" s="9"/>
      <c r="BK606" s="9"/>
      <c r="BL606" s="9">
        <v>2751</v>
      </c>
      <c r="BM606" s="9">
        <v>6</v>
      </c>
      <c r="BN606" s="8">
        <f t="shared" si="213"/>
        <v>0</v>
      </c>
      <c r="BO606" s="9"/>
      <c r="BP606" s="9"/>
      <c r="BQ606" s="9"/>
      <c r="BR606" s="6">
        <f t="shared" si="214"/>
        <v>303</v>
      </c>
      <c r="BS606" s="9">
        <v>275</v>
      </c>
      <c r="BT606" s="9"/>
      <c r="BU606" s="9">
        <v>28</v>
      </c>
      <c r="BV606" s="6">
        <f t="shared" si="215"/>
        <v>0</v>
      </c>
      <c r="BW606" s="9"/>
      <c r="BX606" s="6">
        <f t="shared" si="216"/>
        <v>0</v>
      </c>
      <c r="BY606" s="9"/>
      <c r="BZ606" s="9"/>
      <c r="CA606" s="9"/>
      <c r="CB606" s="6">
        <f t="shared" si="217"/>
        <v>22</v>
      </c>
      <c r="CC606" s="9"/>
      <c r="CD606" s="9">
        <v>22</v>
      </c>
      <c r="CE606" s="9"/>
      <c r="CF606" s="9"/>
      <c r="CG606" s="9"/>
      <c r="CH606" s="9"/>
      <c r="CI606" s="6">
        <f t="shared" si="218"/>
        <v>0</v>
      </c>
      <c r="CJ606" s="9"/>
      <c r="CK606" s="6">
        <f t="shared" si="219"/>
        <v>0</v>
      </c>
      <c r="CL606" s="9"/>
      <c r="CM606" s="9"/>
      <c r="CN606" s="9"/>
      <c r="CO606" s="6">
        <f t="shared" si="220"/>
        <v>253</v>
      </c>
      <c r="CP606" s="9"/>
      <c r="CQ606" s="9">
        <v>253</v>
      </c>
      <c r="CR606" s="9"/>
      <c r="CS606" s="9"/>
      <c r="CT606" s="9"/>
      <c r="CU606" s="6">
        <f t="shared" si="221"/>
        <v>0</v>
      </c>
      <c r="CV606" s="9"/>
      <c r="CW606" s="6">
        <f t="shared" si="222"/>
        <v>295</v>
      </c>
      <c r="CX606" s="9">
        <v>295</v>
      </c>
      <c r="CY606" s="6">
        <f t="shared" si="223"/>
        <v>0</v>
      </c>
      <c r="CZ606" s="9"/>
      <c r="DA606" s="9"/>
      <c r="DB606" s="9"/>
      <c r="DC606" s="6">
        <f t="shared" si="224"/>
        <v>693</v>
      </c>
      <c r="DD606" s="9">
        <v>693</v>
      </c>
      <c r="DE606" s="9"/>
      <c r="DF606" s="10">
        <f t="shared" si="206"/>
        <v>6339</v>
      </c>
    </row>
    <row r="607" spans="1:110" ht="15" customHeight="1">
      <c r="A607" s="12">
        <v>606</v>
      </c>
      <c r="B607" s="13" t="s">
        <v>131</v>
      </c>
      <c r="C607" s="3" t="s">
        <v>281</v>
      </c>
      <c r="D607" s="3" t="s">
        <v>282</v>
      </c>
      <c r="E607" s="4" t="s">
        <v>268</v>
      </c>
      <c r="F607" s="5">
        <f t="shared" si="225"/>
        <v>8851</v>
      </c>
      <c r="G607" s="6">
        <f t="shared" si="207"/>
        <v>56</v>
      </c>
      <c r="H607" s="7"/>
      <c r="I607" s="7"/>
      <c r="J607" s="7"/>
      <c r="K607" s="7"/>
      <c r="L607" s="9">
        <v>56</v>
      </c>
      <c r="M607" s="9"/>
      <c r="N607" s="9"/>
      <c r="O607" s="9"/>
      <c r="P607" s="9"/>
      <c r="Q607" s="6">
        <f t="shared" si="209"/>
        <v>120</v>
      </c>
      <c r="R607" s="9"/>
      <c r="S607" s="9">
        <v>111</v>
      </c>
      <c r="T607" s="9"/>
      <c r="U607" s="9">
        <v>2</v>
      </c>
      <c r="V607" s="9">
        <v>7</v>
      </c>
      <c r="W607" s="9"/>
      <c r="X607" s="6">
        <f t="shared" si="210"/>
        <v>689</v>
      </c>
      <c r="Y607" s="9"/>
      <c r="Z607" s="9"/>
      <c r="AA607" s="9"/>
      <c r="AB607" s="9">
        <v>591</v>
      </c>
      <c r="AC607" s="9"/>
      <c r="AD607" s="9"/>
      <c r="AE607" s="9"/>
      <c r="AF607" s="9"/>
      <c r="AG607" s="9"/>
      <c r="AH607" s="9"/>
      <c r="AI607" s="9"/>
      <c r="AJ607" s="9"/>
      <c r="AK607" s="9">
        <v>98</v>
      </c>
      <c r="AL607" s="9"/>
      <c r="AM607" s="9"/>
      <c r="AN607" s="9"/>
      <c r="AO607" s="9"/>
      <c r="AP607" s="6">
        <f t="shared" si="211"/>
        <v>21</v>
      </c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>
        <v>21</v>
      </c>
      <c r="BB607" s="6">
        <f t="shared" si="212"/>
        <v>4462</v>
      </c>
      <c r="BC607" s="9"/>
      <c r="BD607" s="9"/>
      <c r="BE607" s="9"/>
      <c r="BF607" s="9">
        <v>11</v>
      </c>
      <c r="BG607" s="9"/>
      <c r="BH607" s="9"/>
      <c r="BI607" s="9"/>
      <c r="BJ607" s="9"/>
      <c r="BK607" s="9"/>
      <c r="BL607" s="9">
        <v>4451</v>
      </c>
      <c r="BM607" s="9"/>
      <c r="BN607" s="8">
        <f t="shared" si="213"/>
        <v>0</v>
      </c>
      <c r="BO607" s="9"/>
      <c r="BP607" s="9"/>
      <c r="BQ607" s="9"/>
      <c r="BR607" s="6">
        <f t="shared" si="214"/>
        <v>949</v>
      </c>
      <c r="BS607" s="9">
        <v>949</v>
      </c>
      <c r="BT607" s="9"/>
      <c r="BU607" s="9"/>
      <c r="BV607" s="6">
        <f t="shared" si="215"/>
        <v>0</v>
      </c>
      <c r="BW607" s="9"/>
      <c r="BX607" s="6">
        <f t="shared" si="216"/>
        <v>0</v>
      </c>
      <c r="BY607" s="9"/>
      <c r="BZ607" s="9"/>
      <c r="CA607" s="9"/>
      <c r="CB607" s="6">
        <f t="shared" si="217"/>
        <v>0</v>
      </c>
      <c r="CC607" s="9"/>
      <c r="CD607" s="9"/>
      <c r="CE607" s="9"/>
      <c r="CF607" s="9"/>
      <c r="CG607" s="9"/>
      <c r="CH607" s="9"/>
      <c r="CI607" s="6">
        <f t="shared" si="218"/>
        <v>0</v>
      </c>
      <c r="CJ607" s="9"/>
      <c r="CK607" s="6">
        <f t="shared" si="219"/>
        <v>1243</v>
      </c>
      <c r="CL607" s="9">
        <v>378</v>
      </c>
      <c r="CM607" s="9">
        <v>865</v>
      </c>
      <c r="CN607" s="9"/>
      <c r="CO607" s="6">
        <f t="shared" si="220"/>
        <v>464</v>
      </c>
      <c r="CP607" s="9"/>
      <c r="CQ607" s="9">
        <v>464</v>
      </c>
      <c r="CR607" s="9"/>
      <c r="CS607" s="9"/>
      <c r="CT607" s="9"/>
      <c r="CU607" s="6">
        <f t="shared" si="221"/>
        <v>31</v>
      </c>
      <c r="CV607" s="9">
        <v>31</v>
      </c>
      <c r="CW607" s="6">
        <f t="shared" si="222"/>
        <v>624</v>
      </c>
      <c r="CX607" s="9">
        <v>624</v>
      </c>
      <c r="CY607" s="6">
        <f t="shared" si="223"/>
        <v>0</v>
      </c>
      <c r="CZ607" s="9"/>
      <c r="DA607" s="9"/>
      <c r="DB607" s="9"/>
      <c r="DC607" s="6">
        <f t="shared" si="224"/>
        <v>192</v>
      </c>
      <c r="DD607" s="9">
        <v>192</v>
      </c>
      <c r="DE607" s="9"/>
      <c r="DF607" s="10">
        <f t="shared" si="206"/>
        <v>8851</v>
      </c>
    </row>
    <row r="608" spans="1:110" ht="15" customHeight="1">
      <c r="A608" s="12">
        <v>607</v>
      </c>
      <c r="B608" s="13" t="s">
        <v>132</v>
      </c>
      <c r="C608" s="3" t="s">
        <v>283</v>
      </c>
      <c r="D608" s="3" t="s">
        <v>284</v>
      </c>
      <c r="E608" s="4" t="s">
        <v>268</v>
      </c>
      <c r="F608" s="5">
        <f t="shared" si="225"/>
        <v>46733</v>
      </c>
      <c r="G608" s="6">
        <f t="shared" si="207"/>
        <v>0</v>
      </c>
      <c r="H608" s="7"/>
      <c r="I608" s="7"/>
      <c r="J608" s="7"/>
      <c r="K608" s="7"/>
      <c r="L608" s="9"/>
      <c r="M608" s="9"/>
      <c r="N608" s="9"/>
      <c r="O608" s="9"/>
      <c r="P608" s="9"/>
      <c r="Q608" s="6">
        <f t="shared" si="209"/>
        <v>330</v>
      </c>
      <c r="R608" s="9"/>
      <c r="S608" s="9">
        <v>327</v>
      </c>
      <c r="T608" s="9"/>
      <c r="U608" s="9">
        <v>3</v>
      </c>
      <c r="V608" s="9"/>
      <c r="W608" s="9"/>
      <c r="X608" s="6">
        <f t="shared" si="210"/>
        <v>13125</v>
      </c>
      <c r="Y608" s="9"/>
      <c r="Z608" s="9"/>
      <c r="AA608" s="9"/>
      <c r="AB608" s="9"/>
      <c r="AC608" s="9"/>
      <c r="AD608" s="9"/>
      <c r="AE608" s="9">
        <v>23</v>
      </c>
      <c r="AF608" s="9">
        <v>66</v>
      </c>
      <c r="AG608" s="9"/>
      <c r="AH608" s="9"/>
      <c r="AI608" s="9"/>
      <c r="AJ608" s="9"/>
      <c r="AK608" s="9">
        <v>10986</v>
      </c>
      <c r="AL608" s="9">
        <v>2050</v>
      </c>
      <c r="AM608" s="9"/>
      <c r="AN608" s="9"/>
      <c r="AO608" s="9"/>
      <c r="AP608" s="6">
        <f t="shared" si="211"/>
        <v>13592</v>
      </c>
      <c r="AQ608" s="9">
        <v>19</v>
      </c>
      <c r="AR608" s="9"/>
      <c r="AS608" s="9"/>
      <c r="AT608" s="9"/>
      <c r="AU608" s="9"/>
      <c r="AV608" s="9"/>
      <c r="AW608" s="9"/>
      <c r="AX608" s="9"/>
      <c r="AY608" s="9"/>
      <c r="AZ608" s="9"/>
      <c r="BA608" s="9">
        <v>13573</v>
      </c>
      <c r="BB608" s="6">
        <f t="shared" si="212"/>
        <v>4720</v>
      </c>
      <c r="BC608" s="9"/>
      <c r="BD608" s="9"/>
      <c r="BE608" s="9"/>
      <c r="BF608" s="9"/>
      <c r="BG608" s="9"/>
      <c r="BH608" s="9"/>
      <c r="BI608" s="9"/>
      <c r="BJ608" s="9"/>
      <c r="BK608" s="9"/>
      <c r="BL608" s="9">
        <v>4503</v>
      </c>
      <c r="BM608" s="9">
        <v>217</v>
      </c>
      <c r="BN608" s="8">
        <f t="shared" si="213"/>
        <v>0</v>
      </c>
      <c r="BO608" s="9"/>
      <c r="BP608" s="9"/>
      <c r="BQ608" s="9"/>
      <c r="BR608" s="6">
        <f t="shared" si="214"/>
        <v>2050</v>
      </c>
      <c r="BS608" s="9">
        <v>2050</v>
      </c>
      <c r="BT608" s="9"/>
      <c r="BU608" s="9"/>
      <c r="BV608" s="6">
        <f t="shared" si="215"/>
        <v>0</v>
      </c>
      <c r="BW608" s="9"/>
      <c r="BX608" s="6">
        <f t="shared" si="216"/>
        <v>0</v>
      </c>
      <c r="BY608" s="9"/>
      <c r="BZ608" s="9"/>
      <c r="CA608" s="9"/>
      <c r="CB608" s="6">
        <f t="shared" si="217"/>
        <v>0</v>
      </c>
      <c r="CC608" s="9"/>
      <c r="CD608" s="9"/>
      <c r="CE608" s="9"/>
      <c r="CF608" s="9"/>
      <c r="CG608" s="9"/>
      <c r="CH608" s="9"/>
      <c r="CI608" s="6">
        <f t="shared" si="218"/>
        <v>399</v>
      </c>
      <c r="CJ608" s="9">
        <v>399</v>
      </c>
      <c r="CK608" s="6">
        <f t="shared" si="219"/>
        <v>3412</v>
      </c>
      <c r="CL608" s="9">
        <v>488</v>
      </c>
      <c r="CM608" s="9">
        <v>2924</v>
      </c>
      <c r="CN608" s="9"/>
      <c r="CO608" s="6">
        <f t="shared" si="220"/>
        <v>6578</v>
      </c>
      <c r="CP608" s="9">
        <v>187</v>
      </c>
      <c r="CQ608" s="9">
        <v>616</v>
      </c>
      <c r="CR608" s="9">
        <v>5771</v>
      </c>
      <c r="CS608" s="9">
        <v>4</v>
      </c>
      <c r="CT608" s="9"/>
      <c r="CU608" s="6">
        <f t="shared" si="221"/>
        <v>1371</v>
      </c>
      <c r="CV608" s="9">
        <v>1371</v>
      </c>
      <c r="CW608" s="6">
        <f t="shared" si="222"/>
        <v>861</v>
      </c>
      <c r="CX608" s="9">
        <v>861</v>
      </c>
      <c r="CY608" s="6">
        <f t="shared" si="223"/>
        <v>0</v>
      </c>
      <c r="CZ608" s="9"/>
      <c r="DA608" s="9"/>
      <c r="DB608" s="9"/>
      <c r="DC608" s="6">
        <f t="shared" si="224"/>
        <v>295</v>
      </c>
      <c r="DD608" s="9">
        <v>295</v>
      </c>
      <c r="DE608" s="9"/>
      <c r="DF608" s="10">
        <f t="shared" si="206"/>
        <v>46733</v>
      </c>
    </row>
    <row r="609" spans="1:110" ht="15" customHeight="1">
      <c r="A609" s="12">
        <v>608</v>
      </c>
      <c r="B609" s="13" t="s">
        <v>133</v>
      </c>
      <c r="C609" s="3" t="s">
        <v>285</v>
      </c>
      <c r="D609" s="3" t="s">
        <v>286</v>
      </c>
      <c r="E609" s="4" t="s">
        <v>268</v>
      </c>
      <c r="F609" s="5">
        <f t="shared" si="225"/>
        <v>21412</v>
      </c>
      <c r="G609" s="6">
        <f t="shared" si="207"/>
        <v>0</v>
      </c>
      <c r="H609" s="7">
        <v>0</v>
      </c>
      <c r="I609" s="7">
        <v>0</v>
      </c>
      <c r="J609" s="7">
        <v>0</v>
      </c>
      <c r="K609" s="7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6">
        <f t="shared" si="209"/>
        <v>1468</v>
      </c>
      <c r="R609" s="9">
        <v>0</v>
      </c>
      <c r="S609" s="9">
        <v>11</v>
      </c>
      <c r="T609" s="9">
        <v>0</v>
      </c>
      <c r="U609" s="9">
        <v>1457</v>
      </c>
      <c r="V609" s="9">
        <v>0</v>
      </c>
      <c r="W609" s="9">
        <v>0</v>
      </c>
      <c r="X609" s="6">
        <f t="shared" si="210"/>
        <v>848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552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296</v>
      </c>
      <c r="AL609" s="9">
        <v>0</v>
      </c>
      <c r="AM609" s="9">
        <v>0</v>
      </c>
      <c r="AN609" s="9">
        <v>0</v>
      </c>
      <c r="AO609" s="9">
        <v>0</v>
      </c>
      <c r="AP609" s="6">
        <f t="shared" si="211"/>
        <v>14548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14548</v>
      </c>
      <c r="BB609" s="6">
        <f t="shared" si="212"/>
        <v>1702</v>
      </c>
      <c r="BC609" s="9">
        <v>0</v>
      </c>
      <c r="BD609" s="9">
        <v>0</v>
      </c>
      <c r="BE609" s="9"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1702</v>
      </c>
      <c r="BM609" s="9">
        <v>0</v>
      </c>
      <c r="BN609" s="8">
        <f t="shared" si="213"/>
        <v>0</v>
      </c>
      <c r="BO609" s="9">
        <v>0</v>
      </c>
      <c r="BP609" s="9">
        <v>0</v>
      </c>
      <c r="BQ609" s="9">
        <v>0</v>
      </c>
      <c r="BR609" s="6">
        <f t="shared" si="214"/>
        <v>1320</v>
      </c>
      <c r="BS609" s="9">
        <v>1320</v>
      </c>
      <c r="BT609" s="9">
        <v>0</v>
      </c>
      <c r="BU609" s="9">
        <v>0</v>
      </c>
      <c r="BV609" s="6">
        <f t="shared" si="215"/>
        <v>0</v>
      </c>
      <c r="BW609" s="9">
        <v>0</v>
      </c>
      <c r="BX609" s="6">
        <f t="shared" si="216"/>
        <v>0</v>
      </c>
      <c r="BY609" s="9">
        <v>0</v>
      </c>
      <c r="BZ609" s="9">
        <v>0</v>
      </c>
      <c r="CA609" s="9">
        <v>0</v>
      </c>
      <c r="CB609" s="6">
        <f t="shared" si="217"/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6">
        <f t="shared" si="218"/>
        <v>0</v>
      </c>
      <c r="CJ609" s="9">
        <v>0</v>
      </c>
      <c r="CK609" s="6">
        <f t="shared" si="219"/>
        <v>834</v>
      </c>
      <c r="CL609" s="9">
        <v>92</v>
      </c>
      <c r="CM609" s="9">
        <v>742</v>
      </c>
      <c r="CN609" s="9">
        <v>0</v>
      </c>
      <c r="CO609" s="6">
        <f t="shared" si="220"/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6">
        <f t="shared" si="221"/>
        <v>0</v>
      </c>
      <c r="CV609" s="9">
        <v>0</v>
      </c>
      <c r="CW609" s="6">
        <f t="shared" si="222"/>
        <v>546</v>
      </c>
      <c r="CX609" s="9">
        <v>546</v>
      </c>
      <c r="CY609" s="6">
        <f t="shared" si="223"/>
        <v>0</v>
      </c>
      <c r="CZ609" s="9">
        <v>0</v>
      </c>
      <c r="DA609" s="9">
        <v>0</v>
      </c>
      <c r="DB609" s="9">
        <v>0</v>
      </c>
      <c r="DC609" s="6">
        <f t="shared" si="224"/>
        <v>146</v>
      </c>
      <c r="DD609" s="9">
        <v>146</v>
      </c>
      <c r="DE609" s="9">
        <v>0</v>
      </c>
      <c r="DF609" s="10">
        <f t="shared" si="206"/>
        <v>21412</v>
      </c>
    </row>
    <row r="610" spans="1:110" ht="15" customHeight="1">
      <c r="A610" s="12">
        <v>609</v>
      </c>
      <c r="B610" s="13" t="s">
        <v>134</v>
      </c>
      <c r="C610" s="3" t="s">
        <v>287</v>
      </c>
      <c r="D610" s="3" t="s">
        <v>288</v>
      </c>
      <c r="E610" s="4" t="s">
        <v>268</v>
      </c>
      <c r="F610" s="5">
        <f t="shared" si="225"/>
        <v>12258</v>
      </c>
      <c r="G610" s="6">
        <f t="shared" si="207"/>
        <v>400</v>
      </c>
      <c r="H610" s="7"/>
      <c r="I610" s="7"/>
      <c r="J610" s="7"/>
      <c r="K610" s="7"/>
      <c r="L610" s="9"/>
      <c r="M610" s="9"/>
      <c r="N610" s="9"/>
      <c r="O610" s="9">
        <v>400</v>
      </c>
      <c r="P610" s="9"/>
      <c r="Q610" s="6">
        <f t="shared" si="209"/>
        <v>301</v>
      </c>
      <c r="R610" s="9"/>
      <c r="S610" s="9">
        <v>301</v>
      </c>
      <c r="T610" s="9"/>
      <c r="U610" s="9"/>
      <c r="V610" s="9"/>
      <c r="W610" s="9"/>
      <c r="X610" s="6">
        <f t="shared" si="210"/>
        <v>254</v>
      </c>
      <c r="Y610" s="9"/>
      <c r="Z610" s="9"/>
      <c r="AA610" s="9"/>
      <c r="AB610" s="9"/>
      <c r="AC610" s="9"/>
      <c r="AD610" s="9"/>
      <c r="AE610" s="9">
        <v>254</v>
      </c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6">
        <f t="shared" si="211"/>
        <v>283</v>
      </c>
      <c r="AQ610" s="9">
        <v>15</v>
      </c>
      <c r="AR610" s="9"/>
      <c r="AS610" s="9">
        <v>11</v>
      </c>
      <c r="AT610" s="9"/>
      <c r="AU610" s="9"/>
      <c r="AV610" s="9"/>
      <c r="AW610" s="9"/>
      <c r="AX610" s="9"/>
      <c r="AY610" s="9"/>
      <c r="AZ610" s="9"/>
      <c r="BA610" s="9">
        <v>257</v>
      </c>
      <c r="BB610" s="6">
        <f t="shared" si="212"/>
        <v>6617</v>
      </c>
      <c r="BC610" s="9"/>
      <c r="BD610" s="9">
        <v>2</v>
      </c>
      <c r="BE610" s="9"/>
      <c r="BF610" s="9">
        <v>13</v>
      </c>
      <c r="BG610" s="9">
        <v>652</v>
      </c>
      <c r="BH610" s="9"/>
      <c r="BI610" s="9"/>
      <c r="BJ610" s="9">
        <v>16</v>
      </c>
      <c r="BK610" s="9"/>
      <c r="BL610" s="9">
        <v>5933</v>
      </c>
      <c r="BM610" s="9">
        <v>1</v>
      </c>
      <c r="BN610" s="8">
        <f t="shared" si="213"/>
        <v>0</v>
      </c>
      <c r="BO610" s="9"/>
      <c r="BP610" s="9"/>
      <c r="BQ610" s="9"/>
      <c r="BR610" s="6">
        <f t="shared" si="214"/>
        <v>736</v>
      </c>
      <c r="BS610" s="9">
        <v>736</v>
      </c>
      <c r="BT610" s="9"/>
      <c r="BU610" s="9"/>
      <c r="BV610" s="6">
        <f t="shared" si="215"/>
        <v>0</v>
      </c>
      <c r="BW610" s="9"/>
      <c r="BX610" s="6">
        <f t="shared" si="216"/>
        <v>8</v>
      </c>
      <c r="BY610" s="9"/>
      <c r="BZ610" s="9">
        <v>8</v>
      </c>
      <c r="CA610" s="9"/>
      <c r="CB610" s="6">
        <f t="shared" si="217"/>
        <v>6</v>
      </c>
      <c r="CC610" s="9"/>
      <c r="CD610" s="9">
        <v>6</v>
      </c>
      <c r="CE610" s="9"/>
      <c r="CF610" s="9"/>
      <c r="CG610" s="9"/>
      <c r="CH610" s="9"/>
      <c r="CI610" s="6">
        <f t="shared" si="218"/>
        <v>0</v>
      </c>
      <c r="CJ610" s="9"/>
      <c r="CK610" s="6">
        <f t="shared" si="219"/>
        <v>236</v>
      </c>
      <c r="CL610" s="9">
        <v>235</v>
      </c>
      <c r="CM610" s="9">
        <v>1</v>
      </c>
      <c r="CN610" s="9"/>
      <c r="CO610" s="6">
        <f t="shared" si="220"/>
        <v>1992</v>
      </c>
      <c r="CP610" s="9"/>
      <c r="CQ610" s="9">
        <v>1057</v>
      </c>
      <c r="CR610" s="9"/>
      <c r="CS610" s="9"/>
      <c r="CT610" s="9">
        <v>935</v>
      </c>
      <c r="CU610" s="6">
        <f t="shared" si="221"/>
        <v>0</v>
      </c>
      <c r="CV610" s="9"/>
      <c r="CW610" s="6">
        <f t="shared" si="222"/>
        <v>1138</v>
      </c>
      <c r="CX610" s="9">
        <v>1138</v>
      </c>
      <c r="CY610" s="6">
        <f t="shared" si="223"/>
        <v>0</v>
      </c>
      <c r="CZ610" s="9"/>
      <c r="DA610" s="9"/>
      <c r="DB610" s="9"/>
      <c r="DC610" s="6">
        <f t="shared" si="224"/>
        <v>287</v>
      </c>
      <c r="DD610" s="9">
        <v>287</v>
      </c>
      <c r="DE610" s="9"/>
      <c r="DF610" s="10">
        <f t="shared" si="206"/>
        <v>12258</v>
      </c>
    </row>
    <row r="611" spans="1:110" ht="15" customHeight="1">
      <c r="A611" s="12">
        <v>610</v>
      </c>
      <c r="B611" s="13" t="s">
        <v>135</v>
      </c>
      <c r="C611" s="3" t="s">
        <v>289</v>
      </c>
      <c r="D611" s="3" t="s">
        <v>290</v>
      </c>
      <c r="E611" s="4" t="s">
        <v>268</v>
      </c>
      <c r="F611" s="5">
        <f t="shared" si="225"/>
        <v>12767</v>
      </c>
      <c r="G611" s="6">
        <f t="shared" si="207"/>
        <v>0</v>
      </c>
      <c r="H611" s="7">
        <v>0</v>
      </c>
      <c r="I611" s="7">
        <v>0</v>
      </c>
      <c r="J611" s="7">
        <v>0</v>
      </c>
      <c r="K611" s="7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6">
        <f t="shared" si="209"/>
        <v>1</v>
      </c>
      <c r="R611" s="9">
        <v>0</v>
      </c>
      <c r="S611" s="9">
        <v>0</v>
      </c>
      <c r="T611" s="9">
        <v>0</v>
      </c>
      <c r="U611" s="9">
        <v>1</v>
      </c>
      <c r="V611" s="9">
        <v>0</v>
      </c>
      <c r="W611" s="9">
        <v>0</v>
      </c>
      <c r="X611" s="6">
        <f t="shared" si="210"/>
        <v>210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210</v>
      </c>
      <c r="AL611" s="9">
        <v>0</v>
      </c>
      <c r="AM611" s="9">
        <v>0</v>
      </c>
      <c r="AN611" s="9">
        <v>0</v>
      </c>
      <c r="AO611" s="9">
        <v>0</v>
      </c>
      <c r="AP611" s="6">
        <f t="shared" si="211"/>
        <v>80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80</v>
      </c>
      <c r="BB611" s="6">
        <f t="shared" si="212"/>
        <v>9949</v>
      </c>
      <c r="BC611" s="9">
        <v>0</v>
      </c>
      <c r="BD611" s="9">
        <v>0</v>
      </c>
      <c r="BE611" s="9">
        <v>51</v>
      </c>
      <c r="BF611" s="9">
        <v>0</v>
      </c>
      <c r="BG611" s="9">
        <v>0</v>
      </c>
      <c r="BH611" s="9">
        <v>0</v>
      </c>
      <c r="BI611" s="9">
        <v>0</v>
      </c>
      <c r="BJ611" s="9">
        <v>105</v>
      </c>
      <c r="BK611" s="9">
        <v>0</v>
      </c>
      <c r="BL611" s="9">
        <v>9670</v>
      </c>
      <c r="BM611" s="9">
        <v>123</v>
      </c>
      <c r="BN611" s="8">
        <f t="shared" si="213"/>
        <v>0</v>
      </c>
      <c r="BO611" s="9">
        <v>0</v>
      </c>
      <c r="BP611" s="9">
        <v>0</v>
      </c>
      <c r="BQ611" s="9">
        <v>0</v>
      </c>
      <c r="BR611" s="6">
        <f t="shared" si="214"/>
        <v>368</v>
      </c>
      <c r="BS611" s="9">
        <v>368</v>
      </c>
      <c r="BT611" s="9">
        <v>0</v>
      </c>
      <c r="BU611" s="9">
        <v>0</v>
      </c>
      <c r="BV611" s="6">
        <f t="shared" si="215"/>
        <v>0</v>
      </c>
      <c r="BW611" s="9">
        <v>0</v>
      </c>
      <c r="BX611" s="6">
        <f t="shared" si="216"/>
        <v>0</v>
      </c>
      <c r="BY611" s="9">
        <v>0</v>
      </c>
      <c r="BZ611" s="9">
        <v>0</v>
      </c>
      <c r="CA611" s="9">
        <v>0</v>
      </c>
      <c r="CB611" s="6">
        <f t="shared" si="217"/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6">
        <f t="shared" si="218"/>
        <v>0</v>
      </c>
      <c r="CJ611" s="9">
        <v>0</v>
      </c>
      <c r="CK611" s="6">
        <f t="shared" si="219"/>
        <v>0</v>
      </c>
      <c r="CL611" s="9">
        <v>0</v>
      </c>
      <c r="CM611" s="9">
        <v>0</v>
      </c>
      <c r="CN611" s="9">
        <v>0</v>
      </c>
      <c r="CO611" s="6">
        <f t="shared" si="220"/>
        <v>1091</v>
      </c>
      <c r="CP611" s="9">
        <v>0</v>
      </c>
      <c r="CQ611" s="9">
        <v>0</v>
      </c>
      <c r="CR611" s="9">
        <v>0</v>
      </c>
      <c r="CS611" s="9">
        <v>0</v>
      </c>
      <c r="CT611" s="9">
        <v>1091</v>
      </c>
      <c r="CU611" s="6">
        <f t="shared" si="221"/>
        <v>0</v>
      </c>
      <c r="CV611" s="9">
        <v>0</v>
      </c>
      <c r="CW611" s="6">
        <f t="shared" si="222"/>
        <v>817</v>
      </c>
      <c r="CX611" s="9">
        <v>817</v>
      </c>
      <c r="CY611" s="6">
        <f t="shared" si="223"/>
        <v>0</v>
      </c>
      <c r="CZ611" s="9">
        <v>0</v>
      </c>
      <c r="DA611" s="9">
        <v>0</v>
      </c>
      <c r="DB611" s="9">
        <v>0</v>
      </c>
      <c r="DC611" s="6">
        <f t="shared" si="224"/>
        <v>251</v>
      </c>
      <c r="DD611" s="9">
        <v>251</v>
      </c>
      <c r="DE611" s="9">
        <v>0</v>
      </c>
      <c r="DF611" s="10">
        <f t="shared" si="206"/>
        <v>12767</v>
      </c>
    </row>
    <row r="612" spans="1:110" ht="15" customHeight="1">
      <c r="A612" s="12">
        <v>611</v>
      </c>
      <c r="B612" s="13" t="s">
        <v>136</v>
      </c>
      <c r="C612" s="3" t="s">
        <v>291</v>
      </c>
      <c r="D612" s="29" t="s">
        <v>399</v>
      </c>
      <c r="E612" s="4" t="s">
        <v>268</v>
      </c>
      <c r="F612" s="5">
        <f t="shared" si="225"/>
        <v>8909</v>
      </c>
      <c r="G612" s="6">
        <f t="shared" si="207"/>
        <v>89</v>
      </c>
      <c r="H612" s="7"/>
      <c r="I612" s="7">
        <v>89</v>
      </c>
      <c r="J612" s="7"/>
      <c r="K612" s="7"/>
      <c r="L612" s="9"/>
      <c r="M612" s="9"/>
      <c r="N612" s="9"/>
      <c r="O612" s="9"/>
      <c r="P612" s="9"/>
      <c r="Q612" s="6">
        <f t="shared" si="209"/>
        <v>401</v>
      </c>
      <c r="R612" s="9"/>
      <c r="S612" s="9">
        <v>399</v>
      </c>
      <c r="T612" s="9">
        <v>0</v>
      </c>
      <c r="U612" s="9">
        <v>2</v>
      </c>
      <c r="V612" s="9"/>
      <c r="W612" s="9"/>
      <c r="X612" s="6">
        <f t="shared" si="210"/>
        <v>605</v>
      </c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>
        <v>605</v>
      </c>
      <c r="AL612" s="9"/>
      <c r="AM612" s="9"/>
      <c r="AN612" s="9"/>
      <c r="AO612" s="9"/>
      <c r="AP612" s="6">
        <f t="shared" si="211"/>
        <v>362</v>
      </c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>
        <v>362</v>
      </c>
      <c r="BB612" s="6">
        <f t="shared" si="212"/>
        <v>4298</v>
      </c>
      <c r="BC612" s="9">
        <v>11</v>
      </c>
      <c r="BD612" s="9">
        <v>2</v>
      </c>
      <c r="BE612" s="9"/>
      <c r="BF612" s="9"/>
      <c r="BG612" s="9"/>
      <c r="BH612" s="9"/>
      <c r="BI612" s="9"/>
      <c r="BJ612" s="9"/>
      <c r="BK612" s="9"/>
      <c r="BL612" s="9">
        <v>4285</v>
      </c>
      <c r="BM612" s="9"/>
      <c r="BN612" s="8">
        <f t="shared" si="213"/>
        <v>0</v>
      </c>
      <c r="BO612" s="9"/>
      <c r="BP612" s="9"/>
      <c r="BQ612" s="9"/>
      <c r="BR612" s="6">
        <f t="shared" si="214"/>
        <v>873</v>
      </c>
      <c r="BS612" s="9">
        <v>822</v>
      </c>
      <c r="BT612" s="9"/>
      <c r="BU612" s="9">
        <v>51</v>
      </c>
      <c r="BV612" s="6">
        <f t="shared" si="215"/>
        <v>0</v>
      </c>
      <c r="BW612" s="9"/>
      <c r="BX612" s="6">
        <f t="shared" si="216"/>
        <v>0</v>
      </c>
      <c r="BY612" s="9"/>
      <c r="BZ612" s="9"/>
      <c r="CA612" s="9"/>
      <c r="CB612" s="6">
        <f t="shared" si="217"/>
        <v>0</v>
      </c>
      <c r="CC612" s="9"/>
      <c r="CD612" s="9"/>
      <c r="CE612" s="9"/>
      <c r="CF612" s="9"/>
      <c r="CG612" s="9"/>
      <c r="CH612" s="9"/>
      <c r="CI612" s="6">
        <f t="shared" si="218"/>
        <v>0</v>
      </c>
      <c r="CJ612" s="9"/>
      <c r="CK612" s="6">
        <f t="shared" si="219"/>
        <v>606</v>
      </c>
      <c r="CL612" s="9">
        <v>333</v>
      </c>
      <c r="CM612" s="9">
        <v>273</v>
      </c>
      <c r="CN612" s="9"/>
      <c r="CO612" s="6">
        <f t="shared" si="220"/>
        <v>244</v>
      </c>
      <c r="CP612" s="9"/>
      <c r="CQ612" s="9">
        <v>244</v>
      </c>
      <c r="CR612" s="9"/>
      <c r="CS612" s="9"/>
      <c r="CT612" s="9"/>
      <c r="CU612" s="6">
        <f t="shared" si="221"/>
        <v>0</v>
      </c>
      <c r="CV612" s="9"/>
      <c r="CW612" s="6">
        <f t="shared" si="222"/>
        <v>672</v>
      </c>
      <c r="CX612" s="9">
        <v>672</v>
      </c>
      <c r="CY612" s="6">
        <f t="shared" si="223"/>
        <v>0</v>
      </c>
      <c r="CZ612" s="9"/>
      <c r="DA612" s="9"/>
      <c r="DB612" s="9"/>
      <c r="DC612" s="6">
        <f t="shared" si="224"/>
        <v>759</v>
      </c>
      <c r="DD612" s="9">
        <v>759</v>
      </c>
      <c r="DE612" s="9"/>
      <c r="DF612" s="10">
        <f t="shared" si="206"/>
        <v>8909</v>
      </c>
    </row>
    <row r="613" spans="1:110" ht="15" customHeight="1">
      <c r="A613" s="12">
        <v>612</v>
      </c>
      <c r="B613" s="13" t="s">
        <v>127</v>
      </c>
      <c r="C613" s="3" t="s">
        <v>292</v>
      </c>
      <c r="D613" s="3" t="s">
        <v>293</v>
      </c>
      <c r="E613" s="4" t="s">
        <v>268</v>
      </c>
      <c r="F613" s="5">
        <f t="shared" si="225"/>
        <v>205</v>
      </c>
      <c r="G613" s="6">
        <f t="shared" si="207"/>
        <v>0</v>
      </c>
      <c r="H613" s="7"/>
      <c r="I613" s="7"/>
      <c r="J613" s="7"/>
      <c r="K613" s="7"/>
      <c r="L613" s="9"/>
      <c r="M613" s="9"/>
      <c r="N613" s="9"/>
      <c r="O613" s="9"/>
      <c r="P613" s="9"/>
      <c r="Q613" s="6">
        <f t="shared" si="209"/>
        <v>80</v>
      </c>
      <c r="R613" s="9"/>
      <c r="S613" s="9">
        <v>75</v>
      </c>
      <c r="T613" s="9"/>
      <c r="U613" s="9">
        <v>5</v>
      </c>
      <c r="V613" s="9"/>
      <c r="W613" s="9"/>
      <c r="X613" s="6">
        <f t="shared" si="210"/>
        <v>0</v>
      </c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6">
        <f t="shared" si="211"/>
        <v>0</v>
      </c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6">
        <f t="shared" si="212"/>
        <v>0</v>
      </c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8">
        <f t="shared" si="213"/>
        <v>0</v>
      </c>
      <c r="BO613" s="9"/>
      <c r="BP613" s="9"/>
      <c r="BQ613" s="9"/>
      <c r="BR613" s="6">
        <f t="shared" si="214"/>
        <v>0</v>
      </c>
      <c r="BS613" s="9"/>
      <c r="BT613" s="9"/>
      <c r="BU613" s="9"/>
      <c r="BV613" s="6">
        <f t="shared" si="215"/>
        <v>0</v>
      </c>
      <c r="BW613" s="9"/>
      <c r="BX613" s="6">
        <f t="shared" si="216"/>
        <v>0</v>
      </c>
      <c r="BY613" s="9"/>
      <c r="BZ613" s="9"/>
      <c r="CA613" s="9"/>
      <c r="CB613" s="6">
        <f t="shared" si="217"/>
        <v>0</v>
      </c>
      <c r="CC613" s="9"/>
      <c r="CD613" s="9"/>
      <c r="CE613" s="9"/>
      <c r="CF613" s="9"/>
      <c r="CG613" s="9"/>
      <c r="CH613" s="9"/>
      <c r="CI613" s="6">
        <f t="shared" si="218"/>
        <v>0</v>
      </c>
      <c r="CJ613" s="9"/>
      <c r="CK613" s="6">
        <f t="shared" si="219"/>
        <v>0</v>
      </c>
      <c r="CL613" s="9"/>
      <c r="CM613" s="9"/>
      <c r="CN613" s="9"/>
      <c r="CO613" s="6">
        <f t="shared" si="220"/>
        <v>53</v>
      </c>
      <c r="CP613" s="9">
        <v>53</v>
      </c>
      <c r="CQ613" s="9"/>
      <c r="CR613" s="9"/>
      <c r="CS613" s="9"/>
      <c r="CT613" s="9"/>
      <c r="CU613" s="6">
        <f t="shared" si="221"/>
        <v>0</v>
      </c>
      <c r="CV613" s="9"/>
      <c r="CW613" s="6">
        <f t="shared" si="222"/>
        <v>72</v>
      </c>
      <c r="CX613" s="9">
        <v>72</v>
      </c>
      <c r="CY613" s="6">
        <f t="shared" si="223"/>
        <v>0</v>
      </c>
      <c r="CZ613" s="9"/>
      <c r="DA613" s="9"/>
      <c r="DB613" s="9"/>
      <c r="DC613" s="6">
        <f t="shared" si="224"/>
        <v>0</v>
      </c>
      <c r="DD613" s="9"/>
      <c r="DE613" s="9"/>
      <c r="DF613" s="10">
        <f t="shared" si="206"/>
        <v>205</v>
      </c>
    </row>
    <row r="614" spans="1:110" ht="15" customHeight="1">
      <c r="A614" s="12">
        <v>613</v>
      </c>
      <c r="B614" s="13" t="s">
        <v>123</v>
      </c>
      <c r="C614" s="3" t="s">
        <v>294</v>
      </c>
      <c r="D614" s="3" t="s">
        <v>295</v>
      </c>
      <c r="E614" s="4" t="s">
        <v>268</v>
      </c>
      <c r="F614" s="5">
        <f t="shared" si="225"/>
        <v>82</v>
      </c>
      <c r="G614" s="6">
        <f t="shared" si="207"/>
        <v>0</v>
      </c>
      <c r="H614" s="7"/>
      <c r="I614" s="7"/>
      <c r="J614" s="7"/>
      <c r="K614" s="7"/>
      <c r="L614" s="9"/>
      <c r="M614" s="9"/>
      <c r="N614" s="9"/>
      <c r="O614" s="9"/>
      <c r="P614" s="9"/>
      <c r="Q614" s="6">
        <f t="shared" si="209"/>
        <v>65</v>
      </c>
      <c r="R614" s="9"/>
      <c r="S614" s="9"/>
      <c r="T614" s="9"/>
      <c r="U614" s="9">
        <v>65</v>
      </c>
      <c r="V614" s="9"/>
      <c r="W614" s="9"/>
      <c r="X614" s="6">
        <f t="shared" si="210"/>
        <v>0</v>
      </c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6">
        <f t="shared" si="211"/>
        <v>0</v>
      </c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6">
        <f t="shared" si="212"/>
        <v>0</v>
      </c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8">
        <f t="shared" si="213"/>
        <v>0</v>
      </c>
      <c r="BO614" s="9"/>
      <c r="BP614" s="9"/>
      <c r="BQ614" s="9"/>
      <c r="BR614" s="6">
        <f t="shared" si="214"/>
        <v>0</v>
      </c>
      <c r="BS614" s="9"/>
      <c r="BT614" s="9"/>
      <c r="BU614" s="9"/>
      <c r="BV614" s="6">
        <f t="shared" si="215"/>
        <v>0</v>
      </c>
      <c r="BW614" s="9"/>
      <c r="BX614" s="6">
        <f t="shared" si="216"/>
        <v>0</v>
      </c>
      <c r="BY614" s="9"/>
      <c r="BZ614" s="9"/>
      <c r="CA614" s="9"/>
      <c r="CB614" s="6">
        <f t="shared" si="217"/>
        <v>0</v>
      </c>
      <c r="CC614" s="9"/>
      <c r="CD614" s="9"/>
      <c r="CE614" s="9"/>
      <c r="CF614" s="9"/>
      <c r="CG614" s="9"/>
      <c r="CH614" s="9"/>
      <c r="CI614" s="6">
        <f t="shared" si="218"/>
        <v>0</v>
      </c>
      <c r="CJ614" s="9"/>
      <c r="CK614" s="6">
        <f t="shared" si="219"/>
        <v>0</v>
      </c>
      <c r="CL614" s="9"/>
      <c r="CM614" s="9"/>
      <c r="CN614" s="9"/>
      <c r="CO614" s="6">
        <f t="shared" si="220"/>
        <v>0</v>
      </c>
      <c r="CP614" s="9"/>
      <c r="CQ614" s="9"/>
      <c r="CR614" s="9"/>
      <c r="CS614" s="9"/>
      <c r="CT614" s="9"/>
      <c r="CU614" s="6">
        <f t="shared" si="221"/>
        <v>0</v>
      </c>
      <c r="CV614" s="9"/>
      <c r="CW614" s="6">
        <f t="shared" si="222"/>
        <v>17</v>
      </c>
      <c r="CX614" s="9">
        <v>17</v>
      </c>
      <c r="CY614" s="6">
        <f t="shared" si="223"/>
        <v>0</v>
      </c>
      <c r="CZ614" s="9"/>
      <c r="DA614" s="9"/>
      <c r="DB614" s="9"/>
      <c r="DC614" s="6">
        <f t="shared" si="224"/>
        <v>0</v>
      </c>
      <c r="DD614" s="9"/>
      <c r="DE614" s="9"/>
      <c r="DF614" s="10">
        <f t="shared" si="206"/>
        <v>82</v>
      </c>
    </row>
    <row r="615" spans="1:110" ht="15" customHeight="1">
      <c r="A615" s="12">
        <v>614</v>
      </c>
      <c r="B615" s="13" t="s">
        <v>130</v>
      </c>
      <c r="C615" s="3" t="s">
        <v>296</v>
      </c>
      <c r="D615" s="3" t="s">
        <v>297</v>
      </c>
      <c r="E615" s="4" t="s">
        <v>268</v>
      </c>
      <c r="F615" s="5">
        <f t="shared" si="225"/>
        <v>84</v>
      </c>
      <c r="G615" s="6">
        <f t="shared" si="207"/>
        <v>0</v>
      </c>
      <c r="H615" s="7"/>
      <c r="I615" s="7"/>
      <c r="J615" s="7"/>
      <c r="K615" s="7"/>
      <c r="L615" s="9"/>
      <c r="M615" s="9"/>
      <c r="N615" s="9"/>
      <c r="O615" s="9"/>
      <c r="P615" s="9"/>
      <c r="Q615" s="6">
        <f t="shared" si="209"/>
        <v>84</v>
      </c>
      <c r="R615" s="9"/>
      <c r="S615" s="9"/>
      <c r="T615" s="9"/>
      <c r="U615" s="9">
        <v>84</v>
      </c>
      <c r="V615" s="9"/>
      <c r="W615" s="9"/>
      <c r="X615" s="6">
        <f t="shared" si="210"/>
        <v>0</v>
      </c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6">
        <f t="shared" si="211"/>
        <v>0</v>
      </c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6">
        <f t="shared" si="212"/>
        <v>0</v>
      </c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8">
        <f t="shared" si="213"/>
        <v>0</v>
      </c>
      <c r="BO615" s="9"/>
      <c r="BP615" s="9"/>
      <c r="BQ615" s="9"/>
      <c r="BR615" s="6">
        <f t="shared" si="214"/>
        <v>0</v>
      </c>
      <c r="BS615" s="9"/>
      <c r="BT615" s="9"/>
      <c r="BU615" s="9"/>
      <c r="BV615" s="6">
        <f t="shared" si="215"/>
        <v>0</v>
      </c>
      <c r="BW615" s="9"/>
      <c r="BX615" s="6">
        <f t="shared" si="216"/>
        <v>0</v>
      </c>
      <c r="BY615" s="9"/>
      <c r="BZ615" s="9"/>
      <c r="CA615" s="9"/>
      <c r="CB615" s="6">
        <f t="shared" si="217"/>
        <v>0</v>
      </c>
      <c r="CC615" s="9"/>
      <c r="CD615" s="9"/>
      <c r="CE615" s="9"/>
      <c r="CF615" s="9"/>
      <c r="CG615" s="9"/>
      <c r="CH615" s="9"/>
      <c r="CI615" s="6">
        <f t="shared" si="218"/>
        <v>0</v>
      </c>
      <c r="CJ615" s="9"/>
      <c r="CK615" s="6">
        <f t="shared" si="219"/>
        <v>0</v>
      </c>
      <c r="CL615" s="9"/>
      <c r="CM615" s="9"/>
      <c r="CN615" s="9"/>
      <c r="CO615" s="6">
        <f t="shared" si="220"/>
        <v>0</v>
      </c>
      <c r="CP615" s="9"/>
      <c r="CQ615" s="9"/>
      <c r="CR615" s="9"/>
      <c r="CS615" s="9"/>
      <c r="CT615" s="9"/>
      <c r="CU615" s="6">
        <f t="shared" si="221"/>
        <v>0</v>
      </c>
      <c r="CV615" s="9"/>
      <c r="CW615" s="6">
        <f t="shared" si="222"/>
        <v>0</v>
      </c>
      <c r="CX615" s="9"/>
      <c r="CY615" s="6">
        <f t="shared" si="223"/>
        <v>0</v>
      </c>
      <c r="CZ615" s="9"/>
      <c r="DA615" s="9"/>
      <c r="DB615" s="9"/>
      <c r="DC615" s="6">
        <f t="shared" si="224"/>
        <v>0</v>
      </c>
      <c r="DD615" s="9"/>
      <c r="DE615" s="9"/>
      <c r="DF615" s="10">
        <f t="shared" si="206"/>
        <v>84</v>
      </c>
    </row>
    <row r="616" spans="1:110" ht="15" customHeight="1">
      <c r="A616" s="12">
        <v>615</v>
      </c>
      <c r="B616" s="13" t="s">
        <v>132</v>
      </c>
      <c r="C616" s="3" t="s">
        <v>298</v>
      </c>
      <c r="D616" s="3" t="s">
        <v>299</v>
      </c>
      <c r="E616" s="4" t="s">
        <v>115</v>
      </c>
      <c r="F616" s="5">
        <f t="shared" si="225"/>
        <v>91</v>
      </c>
      <c r="G616" s="6">
        <f t="shared" si="207"/>
        <v>0</v>
      </c>
      <c r="H616" s="7"/>
      <c r="I616" s="7"/>
      <c r="J616" s="7"/>
      <c r="K616" s="7"/>
      <c r="L616" s="9"/>
      <c r="M616" s="9"/>
      <c r="N616" s="9"/>
      <c r="O616" s="9"/>
      <c r="P616" s="9"/>
      <c r="Q616" s="6">
        <f t="shared" si="209"/>
        <v>82</v>
      </c>
      <c r="R616" s="9"/>
      <c r="S616" s="9">
        <v>82</v>
      </c>
      <c r="T616" s="9"/>
      <c r="U616" s="9"/>
      <c r="V616" s="9"/>
      <c r="W616" s="9"/>
      <c r="X616" s="6">
        <f t="shared" si="210"/>
        <v>0</v>
      </c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6">
        <f t="shared" si="211"/>
        <v>0</v>
      </c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6">
        <f t="shared" si="212"/>
        <v>0</v>
      </c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8">
        <f t="shared" si="213"/>
        <v>0</v>
      </c>
      <c r="BO616" s="9"/>
      <c r="BP616" s="9"/>
      <c r="BQ616" s="9"/>
      <c r="BR616" s="6">
        <f t="shared" si="214"/>
        <v>0</v>
      </c>
      <c r="BS616" s="9"/>
      <c r="BT616" s="9"/>
      <c r="BU616" s="9"/>
      <c r="BV616" s="6">
        <f t="shared" si="215"/>
        <v>0</v>
      </c>
      <c r="BW616" s="9"/>
      <c r="BX616" s="6">
        <f t="shared" si="216"/>
        <v>0</v>
      </c>
      <c r="BY616" s="9"/>
      <c r="BZ616" s="9"/>
      <c r="CA616" s="9"/>
      <c r="CB616" s="6">
        <f t="shared" si="217"/>
        <v>0</v>
      </c>
      <c r="CC616" s="9"/>
      <c r="CD616" s="9"/>
      <c r="CE616" s="9"/>
      <c r="CF616" s="9"/>
      <c r="CG616" s="9"/>
      <c r="CH616" s="9"/>
      <c r="CI616" s="6">
        <f t="shared" si="218"/>
        <v>0</v>
      </c>
      <c r="CJ616" s="9"/>
      <c r="CK616" s="6">
        <f t="shared" si="219"/>
        <v>0</v>
      </c>
      <c r="CL616" s="9"/>
      <c r="CM616" s="9"/>
      <c r="CN616" s="9"/>
      <c r="CO616" s="6">
        <f t="shared" si="220"/>
        <v>0</v>
      </c>
      <c r="CP616" s="9"/>
      <c r="CQ616" s="9"/>
      <c r="CR616" s="9"/>
      <c r="CS616" s="9"/>
      <c r="CT616" s="9"/>
      <c r="CU616" s="6">
        <f t="shared" si="221"/>
        <v>0</v>
      </c>
      <c r="CV616" s="9"/>
      <c r="CW616" s="6">
        <f t="shared" si="222"/>
        <v>9</v>
      </c>
      <c r="CX616" s="9">
        <v>9</v>
      </c>
      <c r="CY616" s="6">
        <f t="shared" si="223"/>
        <v>0</v>
      </c>
      <c r="CZ616" s="9"/>
      <c r="DA616" s="9"/>
      <c r="DB616" s="9"/>
      <c r="DC616" s="6">
        <f t="shared" si="224"/>
        <v>0</v>
      </c>
      <c r="DD616" s="9"/>
      <c r="DE616" s="9"/>
      <c r="DF616" s="10">
        <f t="shared" si="206"/>
        <v>91</v>
      </c>
    </row>
    <row r="617" spans="1:110" ht="15" customHeight="1">
      <c r="A617" s="12">
        <v>616</v>
      </c>
      <c r="B617" s="13" t="s">
        <v>118</v>
      </c>
      <c r="C617" s="3" t="s">
        <v>300</v>
      </c>
      <c r="D617" s="3" t="s">
        <v>301</v>
      </c>
      <c r="E617" s="4" t="s">
        <v>302</v>
      </c>
      <c r="F617" s="5">
        <f t="shared" si="225"/>
        <v>77</v>
      </c>
      <c r="G617" s="6">
        <f t="shared" si="207"/>
        <v>0</v>
      </c>
      <c r="H617" s="7"/>
      <c r="I617" s="7"/>
      <c r="J617" s="7"/>
      <c r="K617" s="7"/>
      <c r="L617" s="9"/>
      <c r="M617" s="9"/>
      <c r="N617" s="9"/>
      <c r="O617" s="9"/>
      <c r="P617" s="9"/>
      <c r="Q617" s="6">
        <f t="shared" si="209"/>
        <v>69</v>
      </c>
      <c r="R617" s="9"/>
      <c r="S617" s="9">
        <v>69</v>
      </c>
      <c r="T617" s="9"/>
      <c r="U617" s="9"/>
      <c r="V617" s="9"/>
      <c r="W617" s="9"/>
      <c r="X617" s="6">
        <f t="shared" si="210"/>
        <v>0</v>
      </c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6">
        <f t="shared" si="211"/>
        <v>0</v>
      </c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6">
        <f t="shared" si="212"/>
        <v>0</v>
      </c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8">
        <f t="shared" si="213"/>
        <v>0</v>
      </c>
      <c r="BO617" s="9"/>
      <c r="BP617" s="9"/>
      <c r="BQ617" s="9"/>
      <c r="BR617" s="6">
        <f t="shared" si="214"/>
        <v>0</v>
      </c>
      <c r="BS617" s="9"/>
      <c r="BT617" s="9"/>
      <c r="BU617" s="9"/>
      <c r="BV617" s="6">
        <f t="shared" si="215"/>
        <v>0</v>
      </c>
      <c r="BW617" s="9"/>
      <c r="BX617" s="6">
        <f t="shared" si="216"/>
        <v>0</v>
      </c>
      <c r="BY617" s="9"/>
      <c r="BZ617" s="9"/>
      <c r="CA617" s="9"/>
      <c r="CB617" s="6">
        <f t="shared" si="217"/>
        <v>0</v>
      </c>
      <c r="CC617" s="9"/>
      <c r="CD617" s="9"/>
      <c r="CE617" s="9"/>
      <c r="CF617" s="9"/>
      <c r="CG617" s="9"/>
      <c r="CH617" s="9"/>
      <c r="CI617" s="6">
        <f t="shared" si="218"/>
        <v>0</v>
      </c>
      <c r="CJ617" s="9"/>
      <c r="CK617" s="6">
        <f t="shared" si="219"/>
        <v>0</v>
      </c>
      <c r="CL617" s="9"/>
      <c r="CM617" s="9"/>
      <c r="CN617" s="9"/>
      <c r="CO617" s="6">
        <f t="shared" si="220"/>
        <v>0</v>
      </c>
      <c r="CP617" s="9"/>
      <c r="CQ617" s="9"/>
      <c r="CR617" s="9"/>
      <c r="CS617" s="9"/>
      <c r="CT617" s="9"/>
      <c r="CU617" s="6">
        <f t="shared" si="221"/>
        <v>0</v>
      </c>
      <c r="CV617" s="9"/>
      <c r="CW617" s="6">
        <f t="shared" si="222"/>
        <v>8</v>
      </c>
      <c r="CX617" s="9">
        <v>8</v>
      </c>
      <c r="CY617" s="6">
        <f t="shared" si="223"/>
        <v>0</v>
      </c>
      <c r="CZ617" s="9"/>
      <c r="DA617" s="9"/>
      <c r="DB617" s="9"/>
      <c r="DC617" s="6">
        <f t="shared" si="224"/>
        <v>0</v>
      </c>
      <c r="DD617" s="9"/>
      <c r="DE617" s="9"/>
      <c r="DF617" s="10">
        <f t="shared" si="206"/>
        <v>77</v>
      </c>
    </row>
    <row r="618" spans="1:110" ht="15" customHeight="1">
      <c r="A618" s="12">
        <v>617</v>
      </c>
      <c r="B618" s="13" t="s">
        <v>123</v>
      </c>
      <c r="C618" s="3" t="s">
        <v>303</v>
      </c>
      <c r="D618" s="3" t="s">
        <v>304</v>
      </c>
      <c r="E618" s="4" t="s">
        <v>302</v>
      </c>
      <c r="F618" s="5">
        <f t="shared" si="225"/>
        <v>74</v>
      </c>
      <c r="G618" s="6">
        <f t="shared" si="207"/>
        <v>0</v>
      </c>
      <c r="H618" s="7"/>
      <c r="I618" s="7"/>
      <c r="J618" s="7"/>
      <c r="K618" s="7"/>
      <c r="L618" s="9"/>
      <c r="M618" s="9"/>
      <c r="N618" s="9"/>
      <c r="O618" s="9"/>
      <c r="P618" s="9"/>
      <c r="Q618" s="6">
        <f t="shared" si="209"/>
        <v>66</v>
      </c>
      <c r="R618" s="9"/>
      <c r="S618" s="9"/>
      <c r="T618" s="9"/>
      <c r="U618" s="9">
        <v>66</v>
      </c>
      <c r="V618" s="9"/>
      <c r="W618" s="9"/>
      <c r="X618" s="6">
        <f t="shared" si="210"/>
        <v>0</v>
      </c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6">
        <f t="shared" si="211"/>
        <v>0</v>
      </c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6">
        <f t="shared" si="212"/>
        <v>0</v>
      </c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8">
        <f t="shared" si="213"/>
        <v>0</v>
      </c>
      <c r="BO618" s="9"/>
      <c r="BP618" s="9"/>
      <c r="BQ618" s="9"/>
      <c r="BR618" s="6">
        <f t="shared" si="214"/>
        <v>0</v>
      </c>
      <c r="BS618" s="9"/>
      <c r="BT618" s="9"/>
      <c r="BU618" s="9"/>
      <c r="BV618" s="6">
        <f t="shared" si="215"/>
        <v>0</v>
      </c>
      <c r="BW618" s="9"/>
      <c r="BX618" s="6">
        <f t="shared" si="216"/>
        <v>0</v>
      </c>
      <c r="BY618" s="9"/>
      <c r="BZ618" s="9"/>
      <c r="CA618" s="9"/>
      <c r="CB618" s="6">
        <f t="shared" si="217"/>
        <v>0</v>
      </c>
      <c r="CC618" s="9"/>
      <c r="CD618" s="9"/>
      <c r="CE618" s="9"/>
      <c r="CF618" s="9"/>
      <c r="CG618" s="9"/>
      <c r="CH618" s="9"/>
      <c r="CI618" s="6">
        <f t="shared" si="218"/>
        <v>0</v>
      </c>
      <c r="CJ618" s="9"/>
      <c r="CK618" s="6">
        <f t="shared" si="219"/>
        <v>0</v>
      </c>
      <c r="CL618" s="9"/>
      <c r="CM618" s="9"/>
      <c r="CN618" s="9"/>
      <c r="CO618" s="6">
        <f t="shared" si="220"/>
        <v>0</v>
      </c>
      <c r="CP618" s="9"/>
      <c r="CQ618" s="9"/>
      <c r="CR618" s="9"/>
      <c r="CS618" s="9"/>
      <c r="CT618" s="9"/>
      <c r="CU618" s="6">
        <f t="shared" si="221"/>
        <v>0</v>
      </c>
      <c r="CV618" s="9"/>
      <c r="CW618" s="6">
        <f t="shared" si="222"/>
        <v>8</v>
      </c>
      <c r="CX618" s="9">
        <v>8</v>
      </c>
      <c r="CY618" s="6">
        <f t="shared" si="223"/>
        <v>0</v>
      </c>
      <c r="CZ618" s="9"/>
      <c r="DA618" s="9"/>
      <c r="DB618" s="9"/>
      <c r="DC618" s="6">
        <f t="shared" si="224"/>
        <v>0</v>
      </c>
      <c r="DD618" s="9"/>
      <c r="DE618" s="9"/>
      <c r="DF618" s="10">
        <f t="shared" si="206"/>
        <v>74</v>
      </c>
    </row>
    <row r="619" spans="1:110" ht="15" customHeight="1">
      <c r="A619" s="12">
        <v>618</v>
      </c>
      <c r="B619" s="13" t="s">
        <v>127</v>
      </c>
      <c r="C619" s="3" t="s">
        <v>305</v>
      </c>
      <c r="D619" s="3" t="s">
        <v>306</v>
      </c>
      <c r="E619" s="4" t="s">
        <v>302</v>
      </c>
      <c r="F619" s="5">
        <f t="shared" si="225"/>
        <v>105</v>
      </c>
      <c r="G619" s="6">
        <f t="shared" si="207"/>
        <v>0</v>
      </c>
      <c r="H619" s="7">
        <v>0</v>
      </c>
      <c r="I619" s="7">
        <v>0</v>
      </c>
      <c r="J619" s="7">
        <v>0</v>
      </c>
      <c r="K619" s="7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6">
        <f t="shared" si="209"/>
        <v>68</v>
      </c>
      <c r="R619" s="9">
        <v>0</v>
      </c>
      <c r="S619" s="9">
        <v>0</v>
      </c>
      <c r="T619" s="9">
        <v>0</v>
      </c>
      <c r="U619" s="9">
        <v>68</v>
      </c>
      <c r="V619" s="9">
        <v>0</v>
      </c>
      <c r="W619" s="9">
        <v>0</v>
      </c>
      <c r="X619" s="6">
        <f t="shared" si="210"/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9">
        <v>0</v>
      </c>
      <c r="AO619" s="9">
        <v>0</v>
      </c>
      <c r="AP619" s="6">
        <f t="shared" si="211"/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6">
        <f t="shared" si="212"/>
        <v>0</v>
      </c>
      <c r="BC619" s="9">
        <v>0</v>
      </c>
      <c r="BD619" s="9">
        <v>0</v>
      </c>
      <c r="BE619" s="9"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8">
        <f t="shared" si="213"/>
        <v>0</v>
      </c>
      <c r="BO619" s="9">
        <v>0</v>
      </c>
      <c r="BP619" s="9">
        <v>0</v>
      </c>
      <c r="BQ619" s="9">
        <v>0</v>
      </c>
      <c r="BR619" s="6">
        <f t="shared" si="214"/>
        <v>0</v>
      </c>
      <c r="BS619" s="9">
        <v>0</v>
      </c>
      <c r="BT619" s="9">
        <v>0</v>
      </c>
      <c r="BU619" s="9">
        <v>0</v>
      </c>
      <c r="BV619" s="6">
        <f t="shared" si="215"/>
        <v>0</v>
      </c>
      <c r="BW619" s="9">
        <v>0</v>
      </c>
      <c r="BX619" s="6">
        <f t="shared" si="216"/>
        <v>0</v>
      </c>
      <c r="BY619" s="9">
        <v>0</v>
      </c>
      <c r="BZ619" s="9">
        <v>0</v>
      </c>
      <c r="CA619" s="9">
        <v>0</v>
      </c>
      <c r="CB619" s="6">
        <f t="shared" si="217"/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6">
        <f t="shared" si="218"/>
        <v>0</v>
      </c>
      <c r="CJ619" s="9">
        <v>0</v>
      </c>
      <c r="CK619" s="6">
        <f t="shared" si="219"/>
        <v>0</v>
      </c>
      <c r="CL619" s="9">
        <v>0</v>
      </c>
      <c r="CM619" s="9">
        <v>0</v>
      </c>
      <c r="CN619" s="9">
        <v>0</v>
      </c>
      <c r="CO619" s="6">
        <f t="shared" si="220"/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6">
        <f t="shared" si="221"/>
        <v>0</v>
      </c>
      <c r="CV619" s="9">
        <v>0</v>
      </c>
      <c r="CW619" s="6">
        <f t="shared" si="222"/>
        <v>37</v>
      </c>
      <c r="CX619" s="9">
        <v>37</v>
      </c>
      <c r="CY619" s="6">
        <f t="shared" si="223"/>
        <v>0</v>
      </c>
      <c r="CZ619" s="9">
        <v>0</v>
      </c>
      <c r="DA619" s="9">
        <v>0</v>
      </c>
      <c r="DB619" s="9">
        <v>0</v>
      </c>
      <c r="DC619" s="6">
        <f t="shared" si="224"/>
        <v>0</v>
      </c>
      <c r="DD619" s="9">
        <v>0</v>
      </c>
      <c r="DE619" s="9">
        <v>0</v>
      </c>
      <c r="DF619" s="10">
        <f t="shared" si="206"/>
        <v>105</v>
      </c>
    </row>
    <row r="620" spans="1:110" ht="15" customHeight="1">
      <c r="A620" s="12">
        <v>619</v>
      </c>
      <c r="B620" s="13" t="s">
        <v>132</v>
      </c>
      <c r="C620" s="3" t="s">
        <v>307</v>
      </c>
      <c r="D620" s="3" t="s">
        <v>308</v>
      </c>
      <c r="E620" s="4" t="s">
        <v>302</v>
      </c>
      <c r="F620" s="5">
        <f t="shared" si="225"/>
        <v>61</v>
      </c>
      <c r="G620" s="6">
        <f t="shared" si="207"/>
        <v>0</v>
      </c>
      <c r="H620" s="7"/>
      <c r="I620" s="7"/>
      <c r="J620" s="7"/>
      <c r="K620" s="7"/>
      <c r="L620" s="9"/>
      <c r="M620" s="9"/>
      <c r="N620" s="9"/>
      <c r="O620" s="9"/>
      <c r="P620" s="9"/>
      <c r="Q620" s="6">
        <f t="shared" si="209"/>
        <v>51</v>
      </c>
      <c r="R620" s="9">
        <v>44</v>
      </c>
      <c r="S620" s="9">
        <v>7</v>
      </c>
      <c r="T620" s="9"/>
      <c r="U620" s="9"/>
      <c r="V620" s="9"/>
      <c r="W620" s="9"/>
      <c r="X620" s="6">
        <f t="shared" si="210"/>
        <v>0</v>
      </c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6">
        <f t="shared" si="211"/>
        <v>0</v>
      </c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6">
        <f t="shared" si="212"/>
        <v>0</v>
      </c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8">
        <f t="shared" si="213"/>
        <v>0</v>
      </c>
      <c r="BO620" s="9"/>
      <c r="BP620" s="9"/>
      <c r="BQ620" s="9"/>
      <c r="BR620" s="6">
        <f t="shared" si="214"/>
        <v>0</v>
      </c>
      <c r="BS620" s="9"/>
      <c r="BT620" s="9"/>
      <c r="BU620" s="9"/>
      <c r="BV620" s="6">
        <f t="shared" si="215"/>
        <v>0</v>
      </c>
      <c r="BW620" s="9"/>
      <c r="BX620" s="6">
        <f t="shared" si="216"/>
        <v>0</v>
      </c>
      <c r="BY620" s="9"/>
      <c r="BZ620" s="9"/>
      <c r="CA620" s="9"/>
      <c r="CB620" s="6">
        <f t="shared" si="217"/>
        <v>0</v>
      </c>
      <c r="CC620" s="9"/>
      <c r="CD620" s="9"/>
      <c r="CE620" s="9"/>
      <c r="CF620" s="9"/>
      <c r="CG620" s="9"/>
      <c r="CH620" s="9"/>
      <c r="CI620" s="6">
        <f t="shared" si="218"/>
        <v>0</v>
      </c>
      <c r="CJ620" s="9"/>
      <c r="CK620" s="6">
        <f t="shared" si="219"/>
        <v>0</v>
      </c>
      <c r="CL620" s="9"/>
      <c r="CM620" s="9"/>
      <c r="CN620" s="9"/>
      <c r="CO620" s="6">
        <f t="shared" si="220"/>
        <v>0</v>
      </c>
      <c r="CP620" s="9"/>
      <c r="CQ620" s="9"/>
      <c r="CR620" s="9"/>
      <c r="CS620" s="9"/>
      <c r="CT620" s="9"/>
      <c r="CU620" s="6">
        <f t="shared" si="221"/>
        <v>0</v>
      </c>
      <c r="CV620" s="9"/>
      <c r="CW620" s="6">
        <f t="shared" si="222"/>
        <v>10</v>
      </c>
      <c r="CX620" s="9">
        <v>10</v>
      </c>
      <c r="CY620" s="6">
        <f t="shared" si="223"/>
        <v>0</v>
      </c>
      <c r="CZ620" s="9"/>
      <c r="DA620" s="9"/>
      <c r="DB620" s="9"/>
      <c r="DC620" s="6">
        <f t="shared" si="224"/>
        <v>0</v>
      </c>
      <c r="DD620" s="9"/>
      <c r="DE620" s="9"/>
      <c r="DF620" s="10">
        <f t="shared" si="206"/>
        <v>61</v>
      </c>
    </row>
    <row r="621" spans="1:110" ht="15" customHeight="1">
      <c r="A621" s="12">
        <v>620</v>
      </c>
      <c r="B621" s="13" t="s">
        <v>135</v>
      </c>
      <c r="C621" s="3" t="s">
        <v>309</v>
      </c>
      <c r="D621" s="3" t="s">
        <v>310</v>
      </c>
      <c r="E621" s="4" t="s">
        <v>302</v>
      </c>
      <c r="F621" s="5">
        <f t="shared" si="225"/>
        <v>11</v>
      </c>
      <c r="G621" s="6">
        <f t="shared" si="207"/>
        <v>0</v>
      </c>
      <c r="H621" s="7"/>
      <c r="I621" s="7"/>
      <c r="J621" s="7"/>
      <c r="K621" s="7"/>
      <c r="L621" s="9"/>
      <c r="M621" s="9"/>
      <c r="N621" s="9"/>
      <c r="O621" s="9"/>
      <c r="P621" s="9"/>
      <c r="Q621" s="6">
        <f t="shared" si="209"/>
        <v>0</v>
      </c>
      <c r="R621" s="9"/>
      <c r="S621" s="9"/>
      <c r="T621" s="9"/>
      <c r="U621" s="9"/>
      <c r="V621" s="9"/>
      <c r="W621" s="9"/>
      <c r="X621" s="6">
        <f t="shared" si="210"/>
        <v>0</v>
      </c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6">
        <f t="shared" si="211"/>
        <v>0</v>
      </c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6">
        <f t="shared" si="212"/>
        <v>0</v>
      </c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8">
        <f t="shared" si="213"/>
        <v>0</v>
      </c>
      <c r="BO621" s="9"/>
      <c r="BP621" s="9"/>
      <c r="BQ621" s="9"/>
      <c r="BR621" s="6">
        <f t="shared" si="214"/>
        <v>0</v>
      </c>
      <c r="BS621" s="9"/>
      <c r="BT621" s="9"/>
      <c r="BU621" s="9"/>
      <c r="BV621" s="6">
        <f t="shared" si="215"/>
        <v>0</v>
      </c>
      <c r="BW621" s="9"/>
      <c r="BX621" s="6">
        <f t="shared" si="216"/>
        <v>0</v>
      </c>
      <c r="BY621" s="9"/>
      <c r="BZ621" s="9"/>
      <c r="CA621" s="9"/>
      <c r="CB621" s="6">
        <f t="shared" si="217"/>
        <v>0</v>
      </c>
      <c r="CC621" s="9"/>
      <c r="CD621" s="9"/>
      <c r="CE621" s="9"/>
      <c r="CF621" s="9"/>
      <c r="CG621" s="9"/>
      <c r="CH621" s="9"/>
      <c r="CI621" s="6">
        <f t="shared" si="218"/>
        <v>0</v>
      </c>
      <c r="CJ621" s="9"/>
      <c r="CK621" s="6">
        <f t="shared" si="219"/>
        <v>0</v>
      </c>
      <c r="CL621" s="9"/>
      <c r="CM621" s="9"/>
      <c r="CN621" s="9"/>
      <c r="CO621" s="6">
        <f t="shared" si="220"/>
        <v>0</v>
      </c>
      <c r="CP621" s="9"/>
      <c r="CQ621" s="9"/>
      <c r="CR621" s="9"/>
      <c r="CS621" s="9"/>
      <c r="CT621" s="9"/>
      <c r="CU621" s="6">
        <f t="shared" si="221"/>
        <v>0</v>
      </c>
      <c r="CV621" s="9"/>
      <c r="CW621" s="6">
        <f t="shared" si="222"/>
        <v>11</v>
      </c>
      <c r="CX621" s="9">
        <v>11</v>
      </c>
      <c r="CY621" s="6">
        <f t="shared" si="223"/>
        <v>0</v>
      </c>
      <c r="CZ621" s="9"/>
      <c r="DA621" s="9"/>
      <c r="DB621" s="9"/>
      <c r="DC621" s="6">
        <f t="shared" si="224"/>
        <v>0</v>
      </c>
      <c r="DD621" s="9"/>
      <c r="DE621" s="9"/>
      <c r="DF621" s="10">
        <f t="shared" si="206"/>
        <v>11</v>
      </c>
    </row>
    <row r="622" spans="1:110" ht="15" customHeight="1">
      <c r="A622" s="12">
        <v>621</v>
      </c>
      <c r="B622" s="13" t="s">
        <v>134</v>
      </c>
      <c r="C622" s="3" t="s">
        <v>311</v>
      </c>
      <c r="D622" s="3" t="s">
        <v>312</v>
      </c>
      <c r="E622" s="4" t="s">
        <v>302</v>
      </c>
      <c r="F622" s="5">
        <f t="shared" si="225"/>
        <v>8</v>
      </c>
      <c r="G622" s="6">
        <f t="shared" si="207"/>
        <v>0</v>
      </c>
      <c r="H622" s="7"/>
      <c r="I622" s="7"/>
      <c r="J622" s="7"/>
      <c r="K622" s="7"/>
      <c r="L622" s="9"/>
      <c r="M622" s="9"/>
      <c r="N622" s="9"/>
      <c r="O622" s="9"/>
      <c r="P622" s="9"/>
      <c r="Q622" s="6">
        <f t="shared" si="209"/>
        <v>0</v>
      </c>
      <c r="R622" s="9"/>
      <c r="S622" s="9"/>
      <c r="T622" s="9"/>
      <c r="U622" s="9"/>
      <c r="V622" s="9"/>
      <c r="W622" s="9"/>
      <c r="X622" s="6">
        <f t="shared" si="210"/>
        <v>0</v>
      </c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6">
        <f t="shared" si="211"/>
        <v>0</v>
      </c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6">
        <f t="shared" si="212"/>
        <v>0</v>
      </c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8">
        <f t="shared" si="213"/>
        <v>0</v>
      </c>
      <c r="BO622" s="9"/>
      <c r="BP622" s="9"/>
      <c r="BQ622" s="9"/>
      <c r="BR622" s="6">
        <f t="shared" si="214"/>
        <v>0</v>
      </c>
      <c r="BS622" s="9"/>
      <c r="BT622" s="9"/>
      <c r="BU622" s="9"/>
      <c r="BV622" s="6">
        <f t="shared" si="215"/>
        <v>0</v>
      </c>
      <c r="BW622" s="9"/>
      <c r="BX622" s="6">
        <f t="shared" si="216"/>
        <v>0</v>
      </c>
      <c r="BY622" s="9"/>
      <c r="BZ622" s="9"/>
      <c r="CA622" s="9"/>
      <c r="CB622" s="6">
        <f t="shared" si="217"/>
        <v>0</v>
      </c>
      <c r="CC622" s="9"/>
      <c r="CD622" s="9"/>
      <c r="CE622" s="9"/>
      <c r="CF622" s="9"/>
      <c r="CG622" s="9"/>
      <c r="CH622" s="9"/>
      <c r="CI622" s="6">
        <f t="shared" si="218"/>
        <v>0</v>
      </c>
      <c r="CJ622" s="9"/>
      <c r="CK622" s="6">
        <f t="shared" si="219"/>
        <v>8</v>
      </c>
      <c r="CL622" s="9"/>
      <c r="CM622" s="9">
        <v>8</v>
      </c>
      <c r="CN622" s="9"/>
      <c r="CO622" s="6">
        <f t="shared" si="220"/>
        <v>0</v>
      </c>
      <c r="CP622" s="9"/>
      <c r="CQ622" s="9"/>
      <c r="CR622" s="9"/>
      <c r="CS622" s="9"/>
      <c r="CT622" s="9"/>
      <c r="CU622" s="6">
        <f t="shared" si="221"/>
        <v>0</v>
      </c>
      <c r="CV622" s="9"/>
      <c r="CW622" s="6">
        <f t="shared" si="222"/>
        <v>0</v>
      </c>
      <c r="CX622" s="9"/>
      <c r="CY622" s="6">
        <f t="shared" si="223"/>
        <v>0</v>
      </c>
      <c r="CZ622" s="9"/>
      <c r="DA622" s="9"/>
      <c r="DB622" s="9"/>
      <c r="DC622" s="6">
        <f t="shared" si="224"/>
        <v>0</v>
      </c>
      <c r="DD622" s="9"/>
      <c r="DE622" s="9"/>
      <c r="DF622" s="10">
        <f t="shared" si="206"/>
        <v>8</v>
      </c>
    </row>
    <row r="623" spans="1:110" ht="15" customHeight="1">
      <c r="A623" s="12">
        <v>622</v>
      </c>
      <c r="B623" s="13" t="s">
        <v>124</v>
      </c>
      <c r="C623" s="3" t="s">
        <v>313</v>
      </c>
      <c r="D623" s="3" t="s">
        <v>314</v>
      </c>
      <c r="E623" s="4" t="s">
        <v>302</v>
      </c>
      <c r="F623" s="5">
        <f t="shared" si="225"/>
        <v>39</v>
      </c>
      <c r="G623" s="6">
        <f t="shared" si="207"/>
        <v>0</v>
      </c>
      <c r="H623" s="7"/>
      <c r="I623" s="7"/>
      <c r="J623" s="7"/>
      <c r="K623" s="7"/>
      <c r="L623" s="9"/>
      <c r="M623" s="9"/>
      <c r="N623" s="9"/>
      <c r="O623" s="9"/>
      <c r="P623" s="9"/>
      <c r="Q623" s="6">
        <f t="shared" si="209"/>
        <v>0</v>
      </c>
      <c r="R623" s="9"/>
      <c r="S623" s="9"/>
      <c r="T623" s="9"/>
      <c r="U623" s="9"/>
      <c r="V623" s="9"/>
      <c r="W623" s="9"/>
      <c r="X623" s="6">
        <f t="shared" si="210"/>
        <v>0</v>
      </c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6">
        <f t="shared" si="211"/>
        <v>0</v>
      </c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6">
        <f t="shared" si="212"/>
        <v>0</v>
      </c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8">
        <f t="shared" si="213"/>
        <v>0</v>
      </c>
      <c r="BO623" s="9"/>
      <c r="BP623" s="9"/>
      <c r="BQ623" s="9"/>
      <c r="BR623" s="6">
        <f t="shared" si="214"/>
        <v>0</v>
      </c>
      <c r="BS623" s="9"/>
      <c r="BT623" s="9"/>
      <c r="BU623" s="9"/>
      <c r="BV623" s="6">
        <f t="shared" si="215"/>
        <v>0</v>
      </c>
      <c r="BW623" s="9"/>
      <c r="BX623" s="6">
        <f t="shared" si="216"/>
        <v>0</v>
      </c>
      <c r="BY623" s="9"/>
      <c r="BZ623" s="9"/>
      <c r="CA623" s="9"/>
      <c r="CB623" s="6">
        <f t="shared" si="217"/>
        <v>0</v>
      </c>
      <c r="CC623" s="9"/>
      <c r="CD623" s="9"/>
      <c r="CE623" s="9"/>
      <c r="CF623" s="9"/>
      <c r="CG623" s="9"/>
      <c r="CH623" s="9"/>
      <c r="CI623" s="6">
        <f t="shared" si="218"/>
        <v>0</v>
      </c>
      <c r="CJ623" s="9"/>
      <c r="CK623" s="6">
        <f t="shared" si="219"/>
        <v>0</v>
      </c>
      <c r="CL623" s="9"/>
      <c r="CM623" s="9"/>
      <c r="CN623" s="9"/>
      <c r="CO623" s="6">
        <f t="shared" si="220"/>
        <v>0</v>
      </c>
      <c r="CP623" s="9"/>
      <c r="CQ623" s="9"/>
      <c r="CR623" s="9"/>
      <c r="CS623" s="9"/>
      <c r="CT623" s="9"/>
      <c r="CU623" s="6">
        <f t="shared" si="221"/>
        <v>0</v>
      </c>
      <c r="CV623" s="9"/>
      <c r="CW623" s="6">
        <f t="shared" si="222"/>
        <v>39</v>
      </c>
      <c r="CX623" s="9">
        <v>39</v>
      </c>
      <c r="CY623" s="6">
        <f t="shared" si="223"/>
        <v>0</v>
      </c>
      <c r="CZ623" s="9"/>
      <c r="DA623" s="9"/>
      <c r="DB623" s="9"/>
      <c r="DC623" s="6">
        <f t="shared" si="224"/>
        <v>0</v>
      </c>
      <c r="DD623" s="9"/>
      <c r="DE623" s="9"/>
      <c r="DF623" s="10">
        <f t="shared" si="206"/>
        <v>39</v>
      </c>
    </row>
    <row r="624" spans="1:110" ht="15" customHeight="1">
      <c r="A624" s="12">
        <v>623</v>
      </c>
      <c r="B624" s="13" t="s">
        <v>113</v>
      </c>
      <c r="C624" s="3" t="s">
        <v>315</v>
      </c>
      <c r="D624" s="3" t="s">
        <v>316</v>
      </c>
      <c r="E624" s="4" t="s">
        <v>302</v>
      </c>
      <c r="F624" s="5">
        <f t="shared" si="225"/>
        <v>48</v>
      </c>
      <c r="G624" s="6">
        <f t="shared" si="207"/>
        <v>0</v>
      </c>
      <c r="H624" s="7"/>
      <c r="I624" s="7"/>
      <c r="J624" s="7"/>
      <c r="K624" s="7"/>
      <c r="L624" s="9"/>
      <c r="M624" s="9"/>
      <c r="N624" s="9"/>
      <c r="O624" s="9"/>
      <c r="P624" s="9"/>
      <c r="Q624" s="6">
        <f t="shared" si="209"/>
        <v>48</v>
      </c>
      <c r="R624" s="9"/>
      <c r="S624" s="9"/>
      <c r="T624" s="9"/>
      <c r="U624" s="9">
        <v>48</v>
      </c>
      <c r="V624" s="9"/>
      <c r="W624" s="9"/>
      <c r="X624" s="6">
        <f t="shared" si="210"/>
        <v>0</v>
      </c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6">
        <f t="shared" si="211"/>
        <v>0</v>
      </c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6">
        <f t="shared" si="212"/>
        <v>0</v>
      </c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8">
        <f t="shared" si="213"/>
        <v>0</v>
      </c>
      <c r="BO624" s="9"/>
      <c r="BP624" s="9"/>
      <c r="BQ624" s="9"/>
      <c r="BR624" s="6">
        <f t="shared" si="214"/>
        <v>0</v>
      </c>
      <c r="BS624" s="9"/>
      <c r="BT624" s="9"/>
      <c r="BU624" s="9"/>
      <c r="BV624" s="6">
        <f t="shared" si="215"/>
        <v>0</v>
      </c>
      <c r="BW624" s="9"/>
      <c r="BX624" s="6">
        <f t="shared" si="216"/>
        <v>0</v>
      </c>
      <c r="BY624" s="9"/>
      <c r="BZ624" s="9"/>
      <c r="CA624" s="9"/>
      <c r="CB624" s="6">
        <f t="shared" si="217"/>
        <v>0</v>
      </c>
      <c r="CC624" s="9"/>
      <c r="CD624" s="9"/>
      <c r="CE624" s="9"/>
      <c r="CF624" s="9"/>
      <c r="CG624" s="9"/>
      <c r="CH624" s="9"/>
      <c r="CI624" s="6">
        <f t="shared" si="218"/>
        <v>0</v>
      </c>
      <c r="CJ624" s="9"/>
      <c r="CK624" s="6">
        <f t="shared" si="219"/>
        <v>0</v>
      </c>
      <c r="CL624" s="9"/>
      <c r="CM624" s="9"/>
      <c r="CN624" s="9"/>
      <c r="CO624" s="6">
        <f t="shared" si="220"/>
        <v>0</v>
      </c>
      <c r="CP624" s="9"/>
      <c r="CQ624" s="9"/>
      <c r="CR624" s="9"/>
      <c r="CS624" s="9"/>
      <c r="CT624" s="9"/>
      <c r="CU624" s="6">
        <f t="shared" si="221"/>
        <v>0</v>
      </c>
      <c r="CV624" s="9"/>
      <c r="CW624" s="6">
        <f t="shared" si="222"/>
        <v>0</v>
      </c>
      <c r="CX624" s="9"/>
      <c r="CY624" s="6">
        <f t="shared" si="223"/>
        <v>0</v>
      </c>
      <c r="CZ624" s="9"/>
      <c r="DA624" s="9"/>
      <c r="DB624" s="9"/>
      <c r="DC624" s="6">
        <f t="shared" si="224"/>
        <v>0</v>
      </c>
      <c r="DD624" s="9"/>
      <c r="DE624" s="9"/>
      <c r="DF624" s="10">
        <f t="shared" si="206"/>
        <v>48</v>
      </c>
    </row>
    <row r="625" spans="1:110" ht="15" customHeight="1">
      <c r="A625" s="12">
        <v>624</v>
      </c>
      <c r="B625" s="13" t="s">
        <v>135</v>
      </c>
      <c r="C625" s="3" t="s">
        <v>317</v>
      </c>
      <c r="D625" s="3" t="s">
        <v>318</v>
      </c>
      <c r="E625" s="4" t="s">
        <v>302</v>
      </c>
      <c r="F625" s="5">
        <f t="shared" si="225"/>
        <v>61</v>
      </c>
      <c r="G625" s="6">
        <f t="shared" si="207"/>
        <v>0</v>
      </c>
      <c r="H625" s="7"/>
      <c r="I625" s="7"/>
      <c r="J625" s="7"/>
      <c r="K625" s="7"/>
      <c r="L625" s="9"/>
      <c r="M625" s="9"/>
      <c r="N625" s="9"/>
      <c r="O625" s="9"/>
      <c r="P625" s="9"/>
      <c r="Q625" s="6">
        <f t="shared" si="209"/>
        <v>57</v>
      </c>
      <c r="R625" s="9"/>
      <c r="S625" s="9">
        <v>0</v>
      </c>
      <c r="T625" s="9">
        <v>57</v>
      </c>
      <c r="U625" s="9"/>
      <c r="V625" s="9"/>
      <c r="W625" s="9"/>
      <c r="X625" s="6">
        <f t="shared" si="210"/>
        <v>0</v>
      </c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6">
        <f t="shared" si="211"/>
        <v>0</v>
      </c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6">
        <f t="shared" si="212"/>
        <v>0</v>
      </c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8">
        <f t="shared" si="213"/>
        <v>0</v>
      </c>
      <c r="BO625" s="9"/>
      <c r="BP625" s="9"/>
      <c r="BQ625" s="9"/>
      <c r="BR625" s="6">
        <f t="shared" si="214"/>
        <v>0</v>
      </c>
      <c r="BS625" s="9"/>
      <c r="BT625" s="9"/>
      <c r="BU625" s="9"/>
      <c r="BV625" s="6">
        <f t="shared" si="215"/>
        <v>0</v>
      </c>
      <c r="BW625" s="9"/>
      <c r="BX625" s="6">
        <f t="shared" si="216"/>
        <v>0</v>
      </c>
      <c r="BY625" s="9"/>
      <c r="BZ625" s="9"/>
      <c r="CA625" s="9"/>
      <c r="CB625" s="6">
        <f t="shared" si="217"/>
        <v>0</v>
      </c>
      <c r="CC625" s="9"/>
      <c r="CD625" s="9"/>
      <c r="CE625" s="9"/>
      <c r="CF625" s="9"/>
      <c r="CG625" s="9"/>
      <c r="CH625" s="9"/>
      <c r="CI625" s="6">
        <f t="shared" si="218"/>
        <v>0</v>
      </c>
      <c r="CJ625" s="9"/>
      <c r="CK625" s="6">
        <f t="shared" si="219"/>
        <v>0</v>
      </c>
      <c r="CL625" s="9"/>
      <c r="CM625" s="9"/>
      <c r="CN625" s="9"/>
      <c r="CO625" s="6">
        <f t="shared" si="220"/>
        <v>0</v>
      </c>
      <c r="CP625" s="9"/>
      <c r="CQ625" s="9"/>
      <c r="CR625" s="9"/>
      <c r="CS625" s="9"/>
      <c r="CT625" s="9"/>
      <c r="CU625" s="6">
        <f t="shared" si="221"/>
        <v>0</v>
      </c>
      <c r="CV625" s="9"/>
      <c r="CW625" s="6">
        <f t="shared" si="222"/>
        <v>4</v>
      </c>
      <c r="CX625" s="9">
        <v>4</v>
      </c>
      <c r="CY625" s="6">
        <f t="shared" si="223"/>
        <v>0</v>
      </c>
      <c r="CZ625" s="9"/>
      <c r="DA625" s="9"/>
      <c r="DB625" s="9"/>
      <c r="DC625" s="6">
        <f t="shared" si="224"/>
        <v>0</v>
      </c>
      <c r="DD625" s="9"/>
      <c r="DE625" s="9"/>
      <c r="DF625" s="10">
        <f t="shared" si="206"/>
        <v>61</v>
      </c>
    </row>
    <row r="626" spans="1:110" ht="15" customHeight="1">
      <c r="A626" s="12">
        <v>625</v>
      </c>
      <c r="B626" s="13" t="s">
        <v>132</v>
      </c>
      <c r="C626" s="3" t="s">
        <v>319</v>
      </c>
      <c r="D626" s="3" t="s">
        <v>320</v>
      </c>
      <c r="E626" s="4" t="s">
        <v>302</v>
      </c>
      <c r="F626" s="5">
        <f t="shared" si="225"/>
        <v>10</v>
      </c>
      <c r="G626" s="6">
        <f t="shared" si="207"/>
        <v>0</v>
      </c>
      <c r="H626" s="7"/>
      <c r="I626" s="7"/>
      <c r="J626" s="7"/>
      <c r="K626" s="7"/>
      <c r="L626" s="9"/>
      <c r="M626" s="9"/>
      <c r="N626" s="9"/>
      <c r="O626" s="9"/>
      <c r="P626" s="9"/>
      <c r="Q626" s="6">
        <f t="shared" si="209"/>
        <v>7</v>
      </c>
      <c r="R626" s="9"/>
      <c r="S626" s="9"/>
      <c r="T626" s="9"/>
      <c r="U626" s="9">
        <v>7</v>
      </c>
      <c r="V626" s="9"/>
      <c r="W626" s="9"/>
      <c r="X626" s="6">
        <f t="shared" si="210"/>
        <v>0</v>
      </c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6">
        <f t="shared" si="211"/>
        <v>0</v>
      </c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6">
        <f t="shared" si="212"/>
        <v>0</v>
      </c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8">
        <f t="shared" si="213"/>
        <v>0</v>
      </c>
      <c r="BO626" s="9"/>
      <c r="BP626" s="9"/>
      <c r="BQ626" s="9"/>
      <c r="BR626" s="6">
        <f t="shared" si="214"/>
        <v>0</v>
      </c>
      <c r="BS626" s="9"/>
      <c r="BT626" s="9"/>
      <c r="BU626" s="9"/>
      <c r="BV626" s="6">
        <f t="shared" si="215"/>
        <v>0</v>
      </c>
      <c r="BW626" s="9"/>
      <c r="BX626" s="6">
        <f t="shared" si="216"/>
        <v>0</v>
      </c>
      <c r="BY626" s="9"/>
      <c r="BZ626" s="9"/>
      <c r="CA626" s="9"/>
      <c r="CB626" s="6">
        <f t="shared" si="217"/>
        <v>0</v>
      </c>
      <c r="CC626" s="9"/>
      <c r="CD626" s="9"/>
      <c r="CE626" s="9"/>
      <c r="CF626" s="9"/>
      <c r="CG626" s="9"/>
      <c r="CH626" s="9"/>
      <c r="CI626" s="6">
        <f t="shared" si="218"/>
        <v>0</v>
      </c>
      <c r="CJ626" s="9"/>
      <c r="CK626" s="6">
        <f t="shared" si="219"/>
        <v>0</v>
      </c>
      <c r="CL626" s="9"/>
      <c r="CM626" s="9"/>
      <c r="CN626" s="9"/>
      <c r="CO626" s="6">
        <f t="shared" si="220"/>
        <v>0</v>
      </c>
      <c r="CP626" s="9"/>
      <c r="CQ626" s="9"/>
      <c r="CR626" s="9"/>
      <c r="CS626" s="9"/>
      <c r="CT626" s="9"/>
      <c r="CU626" s="6">
        <f t="shared" si="221"/>
        <v>0</v>
      </c>
      <c r="CV626" s="9"/>
      <c r="CW626" s="6">
        <f t="shared" si="222"/>
        <v>3</v>
      </c>
      <c r="CX626" s="9">
        <v>3</v>
      </c>
      <c r="CY626" s="6">
        <f t="shared" si="223"/>
        <v>0</v>
      </c>
      <c r="CZ626" s="9"/>
      <c r="DA626" s="9"/>
      <c r="DB626" s="9"/>
      <c r="DC626" s="6">
        <f t="shared" si="224"/>
        <v>0</v>
      </c>
      <c r="DD626" s="9"/>
      <c r="DE626" s="9"/>
      <c r="DF626" s="10">
        <f t="shared" si="206"/>
        <v>10</v>
      </c>
    </row>
    <row r="627" spans="1:110" ht="15" customHeight="1">
      <c r="A627" s="12">
        <v>626</v>
      </c>
      <c r="B627" s="13" t="s">
        <v>133</v>
      </c>
      <c r="C627" s="3" t="s">
        <v>321</v>
      </c>
      <c r="D627" s="3" t="s">
        <v>322</v>
      </c>
      <c r="E627" s="4" t="s">
        <v>302</v>
      </c>
      <c r="F627" s="5">
        <f t="shared" si="225"/>
        <v>7</v>
      </c>
      <c r="G627" s="6">
        <f t="shared" si="207"/>
        <v>0</v>
      </c>
      <c r="H627" s="7"/>
      <c r="I627" s="7"/>
      <c r="J627" s="7"/>
      <c r="K627" s="7"/>
      <c r="L627" s="9"/>
      <c r="M627" s="9"/>
      <c r="N627" s="9"/>
      <c r="O627" s="9"/>
      <c r="P627" s="9"/>
      <c r="Q627" s="6">
        <f t="shared" si="209"/>
        <v>5</v>
      </c>
      <c r="R627" s="9"/>
      <c r="S627" s="9"/>
      <c r="T627" s="9"/>
      <c r="U627" s="9">
        <v>5</v>
      </c>
      <c r="V627" s="9"/>
      <c r="W627" s="9"/>
      <c r="X627" s="6">
        <f t="shared" si="210"/>
        <v>0</v>
      </c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6">
        <f t="shared" si="211"/>
        <v>0</v>
      </c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6">
        <f t="shared" si="212"/>
        <v>0</v>
      </c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8">
        <f t="shared" si="213"/>
        <v>0</v>
      </c>
      <c r="BO627" s="9"/>
      <c r="BP627" s="9"/>
      <c r="BQ627" s="9"/>
      <c r="BR627" s="6">
        <f t="shared" si="214"/>
        <v>0</v>
      </c>
      <c r="BS627" s="9"/>
      <c r="BT627" s="9"/>
      <c r="BU627" s="9"/>
      <c r="BV627" s="6">
        <f t="shared" si="215"/>
        <v>0</v>
      </c>
      <c r="BW627" s="9"/>
      <c r="BX627" s="6">
        <f t="shared" si="216"/>
        <v>0</v>
      </c>
      <c r="BY627" s="9"/>
      <c r="BZ627" s="9"/>
      <c r="CA627" s="9"/>
      <c r="CB627" s="6">
        <f t="shared" si="217"/>
        <v>0</v>
      </c>
      <c r="CC627" s="9"/>
      <c r="CD627" s="9"/>
      <c r="CE627" s="9"/>
      <c r="CF627" s="9"/>
      <c r="CG627" s="9"/>
      <c r="CH627" s="9"/>
      <c r="CI627" s="6">
        <f t="shared" si="218"/>
        <v>0</v>
      </c>
      <c r="CJ627" s="9"/>
      <c r="CK627" s="6">
        <f t="shared" si="219"/>
        <v>0</v>
      </c>
      <c r="CL627" s="9"/>
      <c r="CM627" s="9"/>
      <c r="CN627" s="9"/>
      <c r="CO627" s="6">
        <f t="shared" si="220"/>
        <v>0</v>
      </c>
      <c r="CP627" s="9"/>
      <c r="CQ627" s="9"/>
      <c r="CR627" s="9"/>
      <c r="CS627" s="9"/>
      <c r="CT627" s="9"/>
      <c r="CU627" s="6">
        <f t="shared" si="221"/>
        <v>0</v>
      </c>
      <c r="CV627" s="9"/>
      <c r="CW627" s="6">
        <f t="shared" si="222"/>
        <v>2</v>
      </c>
      <c r="CX627" s="9">
        <v>2</v>
      </c>
      <c r="CY627" s="6">
        <f t="shared" si="223"/>
        <v>0</v>
      </c>
      <c r="CZ627" s="9"/>
      <c r="DA627" s="9"/>
      <c r="DB627" s="9"/>
      <c r="DC627" s="6">
        <f t="shared" si="224"/>
        <v>0</v>
      </c>
      <c r="DD627" s="9"/>
      <c r="DE627" s="9"/>
      <c r="DF627" s="10">
        <f t="shared" si="206"/>
        <v>7</v>
      </c>
    </row>
    <row r="628" spans="1:110" ht="15" customHeight="1">
      <c r="A628" s="12">
        <v>627</v>
      </c>
      <c r="B628" s="13" t="s">
        <v>135</v>
      </c>
      <c r="C628" s="3" t="s">
        <v>323</v>
      </c>
      <c r="D628" s="3" t="s">
        <v>324</v>
      </c>
      <c r="E628" s="4" t="s">
        <v>302</v>
      </c>
      <c r="F628" s="5">
        <f t="shared" si="225"/>
        <v>74</v>
      </c>
      <c r="G628" s="6">
        <f t="shared" si="207"/>
        <v>0</v>
      </c>
      <c r="H628" s="7"/>
      <c r="I628" s="7"/>
      <c r="J628" s="7"/>
      <c r="K628" s="7"/>
      <c r="L628" s="9"/>
      <c r="M628" s="9"/>
      <c r="N628" s="9"/>
      <c r="O628" s="9"/>
      <c r="P628" s="9"/>
      <c r="Q628" s="6">
        <f t="shared" si="209"/>
        <v>65</v>
      </c>
      <c r="R628" s="9"/>
      <c r="S628" s="9"/>
      <c r="T628" s="9"/>
      <c r="U628" s="9">
        <v>65</v>
      </c>
      <c r="V628" s="9"/>
      <c r="W628" s="9"/>
      <c r="X628" s="6">
        <f t="shared" si="210"/>
        <v>0</v>
      </c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6">
        <f t="shared" si="211"/>
        <v>0</v>
      </c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6">
        <f t="shared" si="212"/>
        <v>0</v>
      </c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8">
        <f t="shared" si="213"/>
        <v>0</v>
      </c>
      <c r="BO628" s="9"/>
      <c r="BP628" s="9"/>
      <c r="BQ628" s="9"/>
      <c r="BR628" s="6">
        <f t="shared" si="214"/>
        <v>0</v>
      </c>
      <c r="BS628" s="9"/>
      <c r="BT628" s="9"/>
      <c r="BU628" s="9"/>
      <c r="BV628" s="6">
        <f t="shared" si="215"/>
        <v>0</v>
      </c>
      <c r="BW628" s="9"/>
      <c r="BX628" s="6">
        <f t="shared" si="216"/>
        <v>0</v>
      </c>
      <c r="BY628" s="9"/>
      <c r="BZ628" s="9"/>
      <c r="CA628" s="9"/>
      <c r="CB628" s="6">
        <f t="shared" si="217"/>
        <v>0</v>
      </c>
      <c r="CC628" s="9"/>
      <c r="CD628" s="9"/>
      <c r="CE628" s="9"/>
      <c r="CF628" s="9"/>
      <c r="CG628" s="9"/>
      <c r="CH628" s="9"/>
      <c r="CI628" s="6">
        <f t="shared" si="218"/>
        <v>0</v>
      </c>
      <c r="CJ628" s="9"/>
      <c r="CK628" s="6">
        <f t="shared" si="219"/>
        <v>0</v>
      </c>
      <c r="CL628" s="9"/>
      <c r="CM628" s="9"/>
      <c r="CN628" s="9"/>
      <c r="CO628" s="6">
        <f t="shared" si="220"/>
        <v>0</v>
      </c>
      <c r="CP628" s="9"/>
      <c r="CQ628" s="9"/>
      <c r="CR628" s="9"/>
      <c r="CS628" s="9"/>
      <c r="CT628" s="9"/>
      <c r="CU628" s="6">
        <f t="shared" si="221"/>
        <v>0</v>
      </c>
      <c r="CV628" s="9"/>
      <c r="CW628" s="6">
        <f t="shared" si="222"/>
        <v>9</v>
      </c>
      <c r="CX628" s="9">
        <v>9</v>
      </c>
      <c r="CY628" s="6">
        <f t="shared" si="223"/>
        <v>0</v>
      </c>
      <c r="CZ628" s="9"/>
      <c r="DA628" s="9"/>
      <c r="DB628" s="9"/>
      <c r="DC628" s="6">
        <f t="shared" si="224"/>
        <v>0</v>
      </c>
      <c r="DD628" s="9"/>
      <c r="DE628" s="9"/>
      <c r="DF628" s="10">
        <f t="shared" si="206"/>
        <v>74</v>
      </c>
    </row>
    <row r="629" spans="1:110" ht="15" customHeight="1">
      <c r="A629" s="12">
        <v>628</v>
      </c>
      <c r="B629" s="13" t="s">
        <v>136</v>
      </c>
      <c r="C629" s="3" t="s">
        <v>325</v>
      </c>
      <c r="D629" s="3" t="s">
        <v>326</v>
      </c>
      <c r="E629" s="4" t="s">
        <v>115</v>
      </c>
      <c r="F629" s="5">
        <f t="shared" si="225"/>
        <v>81</v>
      </c>
      <c r="G629" s="6">
        <f t="shared" si="207"/>
        <v>0</v>
      </c>
      <c r="H629" s="7"/>
      <c r="I629" s="7"/>
      <c r="J629" s="7"/>
      <c r="K629" s="7"/>
      <c r="L629" s="9"/>
      <c r="M629" s="9"/>
      <c r="N629" s="9"/>
      <c r="O629" s="9"/>
      <c r="P629" s="9"/>
      <c r="Q629" s="6">
        <f t="shared" si="209"/>
        <v>71</v>
      </c>
      <c r="R629" s="9"/>
      <c r="S629" s="9"/>
      <c r="T629" s="9"/>
      <c r="U629" s="9">
        <v>71</v>
      </c>
      <c r="V629" s="9"/>
      <c r="W629" s="9"/>
      <c r="X629" s="6">
        <f t="shared" si="210"/>
        <v>0</v>
      </c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6">
        <f t="shared" si="211"/>
        <v>0</v>
      </c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6">
        <f t="shared" si="212"/>
        <v>0</v>
      </c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8">
        <f t="shared" si="213"/>
        <v>0</v>
      </c>
      <c r="BO629" s="9"/>
      <c r="BP629" s="9"/>
      <c r="BQ629" s="9"/>
      <c r="BR629" s="6">
        <f t="shared" si="214"/>
        <v>0</v>
      </c>
      <c r="BS629" s="9"/>
      <c r="BT629" s="9"/>
      <c r="BU629" s="9"/>
      <c r="BV629" s="6">
        <f t="shared" si="215"/>
        <v>0</v>
      </c>
      <c r="BW629" s="9"/>
      <c r="BX629" s="6">
        <f t="shared" si="216"/>
        <v>0</v>
      </c>
      <c r="BY629" s="9"/>
      <c r="BZ629" s="9"/>
      <c r="CA629" s="9"/>
      <c r="CB629" s="6">
        <f t="shared" si="217"/>
        <v>0</v>
      </c>
      <c r="CC629" s="9"/>
      <c r="CD629" s="9"/>
      <c r="CE629" s="9"/>
      <c r="CF629" s="9"/>
      <c r="CG629" s="9"/>
      <c r="CH629" s="9"/>
      <c r="CI629" s="6">
        <f t="shared" si="218"/>
        <v>0</v>
      </c>
      <c r="CJ629" s="9"/>
      <c r="CK629" s="6">
        <f t="shared" si="219"/>
        <v>0</v>
      </c>
      <c r="CL629" s="9"/>
      <c r="CM629" s="9"/>
      <c r="CN629" s="9"/>
      <c r="CO629" s="6">
        <f t="shared" si="220"/>
        <v>0</v>
      </c>
      <c r="CP629" s="9"/>
      <c r="CQ629" s="9"/>
      <c r="CR629" s="9"/>
      <c r="CS629" s="9"/>
      <c r="CT629" s="9"/>
      <c r="CU629" s="6">
        <f t="shared" si="221"/>
        <v>0</v>
      </c>
      <c r="CV629" s="9"/>
      <c r="CW629" s="6">
        <f t="shared" si="222"/>
        <v>10</v>
      </c>
      <c r="CX629" s="9">
        <v>10</v>
      </c>
      <c r="CY629" s="6">
        <f t="shared" si="223"/>
        <v>0</v>
      </c>
      <c r="CZ629" s="9"/>
      <c r="DA629" s="9"/>
      <c r="DB629" s="9"/>
      <c r="DC629" s="6">
        <f t="shared" si="224"/>
        <v>0</v>
      </c>
      <c r="DD629" s="9"/>
      <c r="DE629" s="9"/>
      <c r="DF629" s="10">
        <f t="shared" si="206"/>
        <v>81</v>
      </c>
    </row>
    <row r="630" spans="1:110" ht="15" customHeight="1">
      <c r="A630" s="12">
        <v>629</v>
      </c>
      <c r="B630" s="13" t="s">
        <v>126</v>
      </c>
      <c r="C630" s="3" t="s">
        <v>327</v>
      </c>
      <c r="D630" s="3" t="s">
        <v>328</v>
      </c>
      <c r="E630" s="4" t="s">
        <v>329</v>
      </c>
      <c r="F630" s="5">
        <f t="shared" si="225"/>
        <v>65</v>
      </c>
      <c r="G630" s="6">
        <f t="shared" si="207"/>
        <v>0</v>
      </c>
      <c r="H630" s="7"/>
      <c r="I630" s="7"/>
      <c r="J630" s="7"/>
      <c r="K630" s="7"/>
      <c r="L630" s="9"/>
      <c r="M630" s="9"/>
      <c r="N630" s="9"/>
      <c r="O630" s="9"/>
      <c r="P630" s="9"/>
      <c r="Q630" s="6">
        <f t="shared" si="209"/>
        <v>65</v>
      </c>
      <c r="R630" s="9"/>
      <c r="S630" s="9"/>
      <c r="T630" s="9"/>
      <c r="U630" s="9">
        <v>65</v>
      </c>
      <c r="V630" s="9"/>
      <c r="W630" s="9"/>
      <c r="X630" s="6">
        <f t="shared" si="210"/>
        <v>0</v>
      </c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6">
        <f t="shared" si="211"/>
        <v>0</v>
      </c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6">
        <f t="shared" si="212"/>
        <v>0</v>
      </c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8">
        <f t="shared" si="213"/>
        <v>0</v>
      </c>
      <c r="BO630" s="9"/>
      <c r="BP630" s="9"/>
      <c r="BQ630" s="9"/>
      <c r="BR630" s="6">
        <f t="shared" si="214"/>
        <v>0</v>
      </c>
      <c r="BS630" s="9"/>
      <c r="BT630" s="9"/>
      <c r="BU630" s="9"/>
      <c r="BV630" s="6">
        <f t="shared" si="215"/>
        <v>0</v>
      </c>
      <c r="BW630" s="9"/>
      <c r="BX630" s="6">
        <f t="shared" si="216"/>
        <v>0</v>
      </c>
      <c r="BY630" s="9"/>
      <c r="BZ630" s="9"/>
      <c r="CA630" s="9"/>
      <c r="CB630" s="6">
        <f t="shared" si="217"/>
        <v>0</v>
      </c>
      <c r="CC630" s="9"/>
      <c r="CD630" s="9"/>
      <c r="CE630" s="9"/>
      <c r="CF630" s="9"/>
      <c r="CG630" s="9"/>
      <c r="CH630" s="9"/>
      <c r="CI630" s="6">
        <f t="shared" si="218"/>
        <v>0</v>
      </c>
      <c r="CJ630" s="9"/>
      <c r="CK630" s="6">
        <f t="shared" si="219"/>
        <v>0</v>
      </c>
      <c r="CL630" s="9"/>
      <c r="CM630" s="9"/>
      <c r="CN630" s="9"/>
      <c r="CO630" s="6">
        <f t="shared" si="220"/>
        <v>0</v>
      </c>
      <c r="CP630" s="9"/>
      <c r="CQ630" s="9"/>
      <c r="CR630" s="9"/>
      <c r="CS630" s="9"/>
      <c r="CT630" s="9"/>
      <c r="CU630" s="6">
        <f t="shared" si="221"/>
        <v>0</v>
      </c>
      <c r="CV630" s="9"/>
      <c r="CW630" s="6">
        <f t="shared" si="222"/>
        <v>0</v>
      </c>
      <c r="CX630" s="9"/>
      <c r="CY630" s="6">
        <f t="shared" si="223"/>
        <v>0</v>
      </c>
      <c r="CZ630" s="9"/>
      <c r="DA630" s="9"/>
      <c r="DB630" s="9"/>
      <c r="DC630" s="6">
        <f t="shared" si="224"/>
        <v>0</v>
      </c>
      <c r="DD630" s="9"/>
      <c r="DE630" s="9"/>
      <c r="DF630" s="10">
        <f t="shared" si="206"/>
        <v>65</v>
      </c>
    </row>
    <row r="631" spans="1:110" ht="15" customHeight="1">
      <c r="A631" s="12">
        <v>630</v>
      </c>
      <c r="B631" s="13" t="s">
        <v>129</v>
      </c>
      <c r="C631" s="3" t="s">
        <v>330</v>
      </c>
      <c r="D631" s="3" t="s">
        <v>331</v>
      </c>
      <c r="E631" s="4" t="s">
        <v>115</v>
      </c>
      <c r="F631" s="5">
        <f t="shared" si="225"/>
        <v>81</v>
      </c>
      <c r="G631" s="6">
        <f t="shared" si="207"/>
        <v>0</v>
      </c>
      <c r="H631" s="7"/>
      <c r="I631" s="7"/>
      <c r="J631" s="7"/>
      <c r="K631" s="7"/>
      <c r="L631" s="9"/>
      <c r="M631" s="9"/>
      <c r="N631" s="9"/>
      <c r="O631" s="9"/>
      <c r="P631" s="9"/>
      <c r="Q631" s="6">
        <f t="shared" si="209"/>
        <v>72</v>
      </c>
      <c r="R631" s="9"/>
      <c r="S631" s="9">
        <v>72</v>
      </c>
      <c r="T631" s="9"/>
      <c r="U631" s="9"/>
      <c r="V631" s="9"/>
      <c r="W631" s="9"/>
      <c r="X631" s="6">
        <f t="shared" si="210"/>
        <v>0</v>
      </c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6">
        <f t="shared" si="211"/>
        <v>0</v>
      </c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6">
        <f t="shared" si="212"/>
        <v>0</v>
      </c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8">
        <f t="shared" si="213"/>
        <v>0</v>
      </c>
      <c r="BO631" s="9"/>
      <c r="BP631" s="9"/>
      <c r="BQ631" s="9"/>
      <c r="BR631" s="6">
        <f t="shared" si="214"/>
        <v>0</v>
      </c>
      <c r="BS631" s="9"/>
      <c r="BT631" s="9"/>
      <c r="BU631" s="9"/>
      <c r="BV631" s="6">
        <f t="shared" si="215"/>
        <v>0</v>
      </c>
      <c r="BW631" s="9"/>
      <c r="BX631" s="6">
        <f t="shared" si="216"/>
        <v>0</v>
      </c>
      <c r="BY631" s="9"/>
      <c r="BZ631" s="9"/>
      <c r="CA631" s="9"/>
      <c r="CB631" s="6">
        <f t="shared" si="217"/>
        <v>0</v>
      </c>
      <c r="CC631" s="9"/>
      <c r="CD631" s="9"/>
      <c r="CE631" s="9"/>
      <c r="CF631" s="9"/>
      <c r="CG631" s="9"/>
      <c r="CH631" s="9"/>
      <c r="CI631" s="6">
        <f t="shared" si="218"/>
        <v>0</v>
      </c>
      <c r="CJ631" s="9"/>
      <c r="CK631" s="6">
        <f t="shared" si="219"/>
        <v>0</v>
      </c>
      <c r="CL631" s="9"/>
      <c r="CM631" s="9"/>
      <c r="CN631" s="9"/>
      <c r="CO631" s="6">
        <f t="shared" si="220"/>
        <v>0</v>
      </c>
      <c r="CP631" s="9"/>
      <c r="CQ631" s="9"/>
      <c r="CR631" s="9"/>
      <c r="CS631" s="9"/>
      <c r="CT631" s="9"/>
      <c r="CU631" s="6">
        <f t="shared" si="221"/>
        <v>0</v>
      </c>
      <c r="CV631" s="9"/>
      <c r="CW631" s="6">
        <f t="shared" si="222"/>
        <v>9</v>
      </c>
      <c r="CX631" s="9">
        <v>9</v>
      </c>
      <c r="CY631" s="6">
        <f t="shared" si="223"/>
        <v>0</v>
      </c>
      <c r="CZ631" s="9"/>
      <c r="DA631" s="9"/>
      <c r="DB631" s="9"/>
      <c r="DC631" s="6">
        <f t="shared" si="224"/>
        <v>0</v>
      </c>
      <c r="DD631" s="9"/>
      <c r="DE631" s="9"/>
      <c r="DF631" s="10">
        <f t="shared" si="206"/>
        <v>81</v>
      </c>
    </row>
    <row r="632" spans="1:110" ht="15" customHeight="1">
      <c r="A632" s="12">
        <v>631</v>
      </c>
      <c r="B632" s="13" t="s">
        <v>113</v>
      </c>
      <c r="C632" s="3" t="s">
        <v>332</v>
      </c>
      <c r="D632" s="3" t="s">
        <v>333</v>
      </c>
      <c r="E632" s="4" t="s">
        <v>334</v>
      </c>
      <c r="F632" s="5">
        <f t="shared" si="225"/>
        <v>82</v>
      </c>
      <c r="G632" s="6">
        <f t="shared" si="207"/>
        <v>0</v>
      </c>
      <c r="H632" s="7"/>
      <c r="I632" s="7"/>
      <c r="J632" s="7"/>
      <c r="K632" s="7"/>
      <c r="L632" s="9"/>
      <c r="M632" s="9"/>
      <c r="N632" s="9"/>
      <c r="O632" s="9"/>
      <c r="P632" s="9"/>
      <c r="Q632" s="6">
        <f t="shared" si="209"/>
        <v>74</v>
      </c>
      <c r="R632" s="9"/>
      <c r="S632" s="9">
        <v>74</v>
      </c>
      <c r="T632" s="9"/>
      <c r="U632" s="9"/>
      <c r="V632" s="9"/>
      <c r="W632" s="9"/>
      <c r="X632" s="6">
        <f t="shared" si="210"/>
        <v>0</v>
      </c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6">
        <f t="shared" si="211"/>
        <v>0</v>
      </c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6">
        <f t="shared" si="212"/>
        <v>0</v>
      </c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8">
        <f t="shared" si="213"/>
        <v>0</v>
      </c>
      <c r="BO632" s="9"/>
      <c r="BP632" s="9"/>
      <c r="BQ632" s="9"/>
      <c r="BR632" s="6">
        <f t="shared" si="214"/>
        <v>0</v>
      </c>
      <c r="BS632" s="9"/>
      <c r="BT632" s="9"/>
      <c r="BU632" s="9"/>
      <c r="BV632" s="6">
        <f t="shared" si="215"/>
        <v>0</v>
      </c>
      <c r="BW632" s="9"/>
      <c r="BX632" s="6">
        <f t="shared" si="216"/>
        <v>0</v>
      </c>
      <c r="BY632" s="9"/>
      <c r="BZ632" s="9"/>
      <c r="CA632" s="9"/>
      <c r="CB632" s="6">
        <f t="shared" si="217"/>
        <v>0</v>
      </c>
      <c r="CC632" s="9"/>
      <c r="CD632" s="9"/>
      <c r="CE632" s="9"/>
      <c r="CF632" s="9"/>
      <c r="CG632" s="9"/>
      <c r="CH632" s="9"/>
      <c r="CI632" s="6">
        <f t="shared" si="218"/>
        <v>0</v>
      </c>
      <c r="CJ632" s="9"/>
      <c r="CK632" s="6">
        <f t="shared" si="219"/>
        <v>0</v>
      </c>
      <c r="CL632" s="9"/>
      <c r="CM632" s="9"/>
      <c r="CN632" s="9"/>
      <c r="CO632" s="6">
        <f t="shared" si="220"/>
        <v>0</v>
      </c>
      <c r="CP632" s="9"/>
      <c r="CQ632" s="9"/>
      <c r="CR632" s="9"/>
      <c r="CS632" s="9"/>
      <c r="CT632" s="9"/>
      <c r="CU632" s="6">
        <f t="shared" si="221"/>
        <v>0</v>
      </c>
      <c r="CV632" s="9"/>
      <c r="CW632" s="6">
        <f t="shared" si="222"/>
        <v>8</v>
      </c>
      <c r="CX632" s="9">
        <v>8</v>
      </c>
      <c r="CY632" s="6">
        <f t="shared" si="223"/>
        <v>0</v>
      </c>
      <c r="CZ632" s="9"/>
      <c r="DA632" s="9"/>
      <c r="DB632" s="9"/>
      <c r="DC632" s="6">
        <f t="shared" si="224"/>
        <v>0</v>
      </c>
      <c r="DD632" s="9"/>
      <c r="DE632" s="9"/>
      <c r="DF632" s="10">
        <f t="shared" si="206"/>
        <v>82</v>
      </c>
    </row>
    <row r="633" spans="1:110" ht="15" customHeight="1">
      <c r="A633" s="12">
        <v>632</v>
      </c>
      <c r="B633" s="13" t="s">
        <v>135</v>
      </c>
      <c r="C633" s="3" t="s">
        <v>335</v>
      </c>
      <c r="D633" s="3" t="s">
        <v>336</v>
      </c>
      <c r="E633" s="4" t="s">
        <v>334</v>
      </c>
      <c r="F633" s="5">
        <f t="shared" si="225"/>
        <v>0</v>
      </c>
      <c r="G633" s="6">
        <f t="shared" si="207"/>
        <v>0</v>
      </c>
      <c r="H633" s="7"/>
      <c r="I633" s="7"/>
      <c r="J633" s="7"/>
      <c r="K633" s="7"/>
      <c r="L633" s="9"/>
      <c r="M633" s="9"/>
      <c r="N633" s="9"/>
      <c r="O633" s="9"/>
      <c r="P633" s="9"/>
      <c r="Q633" s="6">
        <f t="shared" si="209"/>
        <v>0</v>
      </c>
      <c r="R633" s="9"/>
      <c r="S633" s="9"/>
      <c r="T633" s="9"/>
      <c r="U633" s="9"/>
      <c r="V633" s="9"/>
      <c r="W633" s="9"/>
      <c r="X633" s="6">
        <f t="shared" si="210"/>
        <v>0</v>
      </c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6">
        <f t="shared" si="211"/>
        <v>0</v>
      </c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6">
        <f t="shared" si="212"/>
        <v>0</v>
      </c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8">
        <f t="shared" si="213"/>
        <v>0</v>
      </c>
      <c r="BO633" s="9"/>
      <c r="BP633" s="9"/>
      <c r="BQ633" s="9"/>
      <c r="BR633" s="6">
        <f t="shared" si="214"/>
        <v>0</v>
      </c>
      <c r="BS633" s="9"/>
      <c r="BT633" s="9"/>
      <c r="BU633" s="9"/>
      <c r="BV633" s="6">
        <f t="shared" si="215"/>
        <v>0</v>
      </c>
      <c r="BW633" s="9"/>
      <c r="BX633" s="6">
        <f t="shared" si="216"/>
        <v>0</v>
      </c>
      <c r="BY633" s="9"/>
      <c r="BZ633" s="9"/>
      <c r="CA633" s="9"/>
      <c r="CB633" s="6">
        <f t="shared" si="217"/>
        <v>0</v>
      </c>
      <c r="CC633" s="9"/>
      <c r="CD633" s="9"/>
      <c r="CE633" s="9"/>
      <c r="CF633" s="9"/>
      <c r="CG633" s="9"/>
      <c r="CH633" s="9"/>
      <c r="CI633" s="6">
        <f t="shared" si="218"/>
        <v>0</v>
      </c>
      <c r="CJ633" s="9"/>
      <c r="CK633" s="6">
        <f t="shared" si="219"/>
        <v>0</v>
      </c>
      <c r="CL633" s="9"/>
      <c r="CM633" s="9"/>
      <c r="CN633" s="9"/>
      <c r="CO633" s="6">
        <f t="shared" si="220"/>
        <v>0</v>
      </c>
      <c r="CP633" s="9"/>
      <c r="CQ633" s="9"/>
      <c r="CR633" s="9"/>
      <c r="CS633" s="9"/>
      <c r="CT633" s="9"/>
      <c r="CU633" s="6">
        <f t="shared" si="221"/>
        <v>0</v>
      </c>
      <c r="CV633" s="9"/>
      <c r="CW633" s="6">
        <f t="shared" si="222"/>
        <v>0</v>
      </c>
      <c r="CX633" s="9"/>
      <c r="CY633" s="6">
        <f t="shared" si="223"/>
        <v>0</v>
      </c>
      <c r="CZ633" s="9"/>
      <c r="DA633" s="9"/>
      <c r="DB633" s="9"/>
      <c r="DC633" s="6">
        <f t="shared" si="224"/>
        <v>0</v>
      </c>
      <c r="DD633" s="9"/>
      <c r="DE633" s="9"/>
      <c r="DF633" s="10">
        <f t="shared" si="206"/>
        <v>0</v>
      </c>
    </row>
    <row r="634" spans="1:110" ht="15" customHeight="1">
      <c r="A634" s="12">
        <v>633</v>
      </c>
      <c r="B634" s="13" t="s">
        <v>123</v>
      </c>
      <c r="C634" s="3" t="s">
        <v>337</v>
      </c>
      <c r="D634" s="3" t="s">
        <v>338</v>
      </c>
      <c r="E634" s="4" t="s">
        <v>334</v>
      </c>
      <c r="F634" s="5">
        <f t="shared" si="225"/>
        <v>6</v>
      </c>
      <c r="G634" s="6">
        <f t="shared" si="207"/>
        <v>0</v>
      </c>
      <c r="H634" s="7"/>
      <c r="I634" s="7"/>
      <c r="J634" s="7"/>
      <c r="K634" s="7"/>
      <c r="L634" s="9"/>
      <c r="M634" s="9"/>
      <c r="N634" s="9"/>
      <c r="O634" s="9"/>
      <c r="P634" s="9"/>
      <c r="Q634" s="6">
        <f t="shared" si="209"/>
        <v>0</v>
      </c>
      <c r="R634" s="9"/>
      <c r="S634" s="9"/>
      <c r="T634" s="9"/>
      <c r="U634" s="9"/>
      <c r="V634" s="9"/>
      <c r="W634" s="9"/>
      <c r="X634" s="6">
        <f t="shared" si="210"/>
        <v>0</v>
      </c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6">
        <f t="shared" si="211"/>
        <v>0</v>
      </c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6">
        <f t="shared" si="212"/>
        <v>0</v>
      </c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8">
        <f t="shared" si="213"/>
        <v>0</v>
      </c>
      <c r="BO634" s="9"/>
      <c r="BP634" s="9"/>
      <c r="BQ634" s="9"/>
      <c r="BR634" s="6">
        <f t="shared" si="214"/>
        <v>0</v>
      </c>
      <c r="BS634" s="9"/>
      <c r="BT634" s="9"/>
      <c r="BU634" s="9"/>
      <c r="BV634" s="6">
        <f t="shared" si="215"/>
        <v>0</v>
      </c>
      <c r="BW634" s="9"/>
      <c r="BX634" s="6">
        <f t="shared" si="216"/>
        <v>0</v>
      </c>
      <c r="BY634" s="9"/>
      <c r="BZ634" s="9"/>
      <c r="CA634" s="9"/>
      <c r="CB634" s="6">
        <f t="shared" si="217"/>
        <v>0</v>
      </c>
      <c r="CC634" s="9"/>
      <c r="CD634" s="9"/>
      <c r="CE634" s="9"/>
      <c r="CF634" s="9"/>
      <c r="CG634" s="9"/>
      <c r="CH634" s="9"/>
      <c r="CI634" s="6">
        <f t="shared" si="218"/>
        <v>0</v>
      </c>
      <c r="CJ634" s="9"/>
      <c r="CK634" s="6">
        <f t="shared" si="219"/>
        <v>0</v>
      </c>
      <c r="CL634" s="9"/>
      <c r="CM634" s="9"/>
      <c r="CN634" s="9"/>
      <c r="CO634" s="6">
        <f t="shared" si="220"/>
        <v>0</v>
      </c>
      <c r="CP634" s="9"/>
      <c r="CQ634" s="9"/>
      <c r="CR634" s="9"/>
      <c r="CS634" s="9"/>
      <c r="CT634" s="9"/>
      <c r="CU634" s="6">
        <f t="shared" si="221"/>
        <v>0</v>
      </c>
      <c r="CV634" s="9"/>
      <c r="CW634" s="6">
        <f t="shared" si="222"/>
        <v>6</v>
      </c>
      <c r="CX634" s="9">
        <v>6</v>
      </c>
      <c r="CY634" s="6">
        <f t="shared" si="223"/>
        <v>0</v>
      </c>
      <c r="CZ634" s="9"/>
      <c r="DA634" s="9"/>
      <c r="DB634" s="9"/>
      <c r="DC634" s="6">
        <f t="shared" si="224"/>
        <v>0</v>
      </c>
      <c r="DD634" s="9"/>
      <c r="DE634" s="9"/>
      <c r="DF634" s="10">
        <f t="shared" si="206"/>
        <v>6</v>
      </c>
    </row>
    <row r="635" spans="1:110" ht="15" customHeight="1">
      <c r="A635" s="12">
        <v>634</v>
      </c>
      <c r="B635" s="13" t="s">
        <v>130</v>
      </c>
      <c r="C635" s="3" t="s">
        <v>339</v>
      </c>
      <c r="D635" s="3" t="s">
        <v>340</v>
      </c>
      <c r="E635" s="4" t="s">
        <v>334</v>
      </c>
      <c r="F635" s="5">
        <f t="shared" si="225"/>
        <v>71</v>
      </c>
      <c r="G635" s="6">
        <f t="shared" si="207"/>
        <v>0</v>
      </c>
      <c r="H635" s="7"/>
      <c r="I635" s="7"/>
      <c r="J635" s="7"/>
      <c r="K635" s="7"/>
      <c r="L635" s="9"/>
      <c r="M635" s="9"/>
      <c r="N635" s="9"/>
      <c r="O635" s="9"/>
      <c r="P635" s="9"/>
      <c r="Q635" s="6">
        <f t="shared" si="209"/>
        <v>65</v>
      </c>
      <c r="R635" s="9"/>
      <c r="S635" s="9">
        <v>65</v>
      </c>
      <c r="T635" s="9"/>
      <c r="U635" s="9"/>
      <c r="V635" s="9"/>
      <c r="W635" s="9"/>
      <c r="X635" s="6">
        <f t="shared" si="210"/>
        <v>0</v>
      </c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6">
        <f t="shared" si="211"/>
        <v>0</v>
      </c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6">
        <f t="shared" si="212"/>
        <v>0</v>
      </c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8">
        <f t="shared" si="213"/>
        <v>0</v>
      </c>
      <c r="BO635" s="9"/>
      <c r="BP635" s="9"/>
      <c r="BQ635" s="9"/>
      <c r="BR635" s="6">
        <f t="shared" si="214"/>
        <v>0</v>
      </c>
      <c r="BS635" s="9"/>
      <c r="BT635" s="9"/>
      <c r="BU635" s="9"/>
      <c r="BV635" s="6">
        <f t="shared" si="215"/>
        <v>0</v>
      </c>
      <c r="BW635" s="9"/>
      <c r="BX635" s="6">
        <f t="shared" si="216"/>
        <v>0</v>
      </c>
      <c r="BY635" s="9"/>
      <c r="BZ635" s="9"/>
      <c r="CA635" s="9"/>
      <c r="CB635" s="6">
        <f t="shared" si="217"/>
        <v>0</v>
      </c>
      <c r="CC635" s="9"/>
      <c r="CD635" s="9"/>
      <c r="CE635" s="9"/>
      <c r="CF635" s="9"/>
      <c r="CG635" s="9"/>
      <c r="CH635" s="9"/>
      <c r="CI635" s="6">
        <f t="shared" si="218"/>
        <v>0</v>
      </c>
      <c r="CJ635" s="9"/>
      <c r="CK635" s="6">
        <f t="shared" si="219"/>
        <v>0</v>
      </c>
      <c r="CL635" s="9"/>
      <c r="CM635" s="9"/>
      <c r="CN635" s="9"/>
      <c r="CO635" s="6">
        <f t="shared" si="220"/>
        <v>0</v>
      </c>
      <c r="CP635" s="9"/>
      <c r="CQ635" s="9"/>
      <c r="CR635" s="9"/>
      <c r="CS635" s="9"/>
      <c r="CT635" s="9"/>
      <c r="CU635" s="6">
        <f t="shared" si="221"/>
        <v>0</v>
      </c>
      <c r="CV635" s="9"/>
      <c r="CW635" s="6">
        <f t="shared" si="222"/>
        <v>6</v>
      </c>
      <c r="CX635" s="9">
        <v>6</v>
      </c>
      <c r="CY635" s="6">
        <f t="shared" si="223"/>
        <v>0</v>
      </c>
      <c r="CZ635" s="9"/>
      <c r="DA635" s="9"/>
      <c r="DB635" s="9"/>
      <c r="DC635" s="6">
        <f t="shared" si="224"/>
        <v>0</v>
      </c>
      <c r="DD635" s="9"/>
      <c r="DE635" s="9"/>
      <c r="DF635" s="10">
        <f t="shared" si="206"/>
        <v>71</v>
      </c>
    </row>
    <row r="636" spans="1:110" ht="15" customHeight="1">
      <c r="A636" s="12">
        <v>635</v>
      </c>
      <c r="B636" s="13" t="s">
        <v>125</v>
      </c>
      <c r="C636" s="3" t="s">
        <v>341</v>
      </c>
      <c r="D636" s="3" t="s">
        <v>342</v>
      </c>
      <c r="E636" s="4" t="s">
        <v>334</v>
      </c>
      <c r="F636" s="5">
        <f t="shared" si="225"/>
        <v>14</v>
      </c>
      <c r="G636" s="6">
        <f t="shared" si="207"/>
        <v>0</v>
      </c>
      <c r="H636" s="7"/>
      <c r="I636" s="7"/>
      <c r="J636" s="7"/>
      <c r="K636" s="7"/>
      <c r="L636" s="9"/>
      <c r="M636" s="9"/>
      <c r="N636" s="9"/>
      <c r="O636" s="9"/>
      <c r="P636" s="9"/>
      <c r="Q636" s="6">
        <f t="shared" si="209"/>
        <v>0</v>
      </c>
      <c r="R636" s="9"/>
      <c r="S636" s="9"/>
      <c r="T636" s="9"/>
      <c r="U636" s="9"/>
      <c r="V636" s="9"/>
      <c r="W636" s="9"/>
      <c r="X636" s="6">
        <f t="shared" si="210"/>
        <v>0</v>
      </c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6">
        <f t="shared" si="211"/>
        <v>0</v>
      </c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6">
        <f t="shared" si="212"/>
        <v>0</v>
      </c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8">
        <f t="shared" si="213"/>
        <v>0</v>
      </c>
      <c r="BO636" s="9"/>
      <c r="BP636" s="9"/>
      <c r="BQ636" s="9"/>
      <c r="BR636" s="6">
        <f t="shared" si="214"/>
        <v>0</v>
      </c>
      <c r="BS636" s="9"/>
      <c r="BT636" s="9"/>
      <c r="BU636" s="9"/>
      <c r="BV636" s="6">
        <f t="shared" si="215"/>
        <v>0</v>
      </c>
      <c r="BW636" s="9"/>
      <c r="BX636" s="6">
        <f t="shared" si="216"/>
        <v>0</v>
      </c>
      <c r="BY636" s="9"/>
      <c r="BZ636" s="9"/>
      <c r="CA636" s="9"/>
      <c r="CB636" s="6">
        <f t="shared" si="217"/>
        <v>0</v>
      </c>
      <c r="CC636" s="9"/>
      <c r="CD636" s="9"/>
      <c r="CE636" s="9"/>
      <c r="CF636" s="9"/>
      <c r="CG636" s="9"/>
      <c r="CH636" s="9"/>
      <c r="CI636" s="6">
        <f t="shared" si="218"/>
        <v>0</v>
      </c>
      <c r="CJ636" s="9"/>
      <c r="CK636" s="6">
        <f t="shared" si="219"/>
        <v>0</v>
      </c>
      <c r="CL636" s="9"/>
      <c r="CM636" s="9"/>
      <c r="CN636" s="9"/>
      <c r="CO636" s="6">
        <f t="shared" si="220"/>
        <v>0</v>
      </c>
      <c r="CP636" s="9"/>
      <c r="CQ636" s="9"/>
      <c r="CR636" s="9"/>
      <c r="CS636" s="9"/>
      <c r="CT636" s="9"/>
      <c r="CU636" s="6">
        <f t="shared" si="221"/>
        <v>0</v>
      </c>
      <c r="CV636" s="9"/>
      <c r="CW636" s="6">
        <f t="shared" si="222"/>
        <v>14</v>
      </c>
      <c r="CX636" s="9">
        <v>14</v>
      </c>
      <c r="CY636" s="6">
        <f t="shared" si="223"/>
        <v>0</v>
      </c>
      <c r="CZ636" s="9"/>
      <c r="DA636" s="9"/>
      <c r="DB636" s="9"/>
      <c r="DC636" s="6">
        <f t="shared" si="224"/>
        <v>0</v>
      </c>
      <c r="DD636" s="9"/>
      <c r="DE636" s="9"/>
      <c r="DF636" s="10">
        <f>DC636+CY636+CW636+CU636+CO636+CK636+CI636+CB636+BX636+BV636+BR636+BN636+BB636+AP636+X636+Q636+G636</f>
        <v>14</v>
      </c>
    </row>
    <row r="637" spans="1:110" ht="15" customHeight="1">
      <c r="A637" s="12">
        <v>636</v>
      </c>
      <c r="B637" s="13" t="s">
        <v>126</v>
      </c>
      <c r="C637" s="3" t="s">
        <v>343</v>
      </c>
      <c r="D637" s="3" t="s">
        <v>344</v>
      </c>
      <c r="E637" s="4" t="s">
        <v>345</v>
      </c>
      <c r="F637" s="5">
        <f t="shared" si="225"/>
        <v>68</v>
      </c>
      <c r="G637" s="6">
        <f t="shared" si="207"/>
        <v>0</v>
      </c>
      <c r="H637" s="7"/>
      <c r="I637" s="7"/>
      <c r="J637" s="7"/>
      <c r="K637" s="7"/>
      <c r="L637" s="9"/>
      <c r="M637" s="9"/>
      <c r="N637" s="9"/>
      <c r="O637" s="9"/>
      <c r="P637" s="9"/>
      <c r="Q637" s="6">
        <f t="shared" si="209"/>
        <v>0</v>
      </c>
      <c r="R637" s="9"/>
      <c r="S637" s="9"/>
      <c r="T637" s="9"/>
      <c r="U637" s="9"/>
      <c r="V637" s="9"/>
      <c r="W637" s="9"/>
      <c r="X637" s="6">
        <f t="shared" si="210"/>
        <v>0</v>
      </c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6">
        <f t="shared" si="211"/>
        <v>0</v>
      </c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6">
        <f t="shared" si="212"/>
        <v>0</v>
      </c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8">
        <f t="shared" si="213"/>
        <v>0</v>
      </c>
      <c r="BO637" s="9"/>
      <c r="BP637" s="9"/>
      <c r="BQ637" s="9"/>
      <c r="BR637" s="6">
        <f t="shared" si="214"/>
        <v>0</v>
      </c>
      <c r="BS637" s="9"/>
      <c r="BT637" s="9"/>
      <c r="BU637" s="9"/>
      <c r="BV637" s="6">
        <f t="shared" si="215"/>
        <v>0</v>
      </c>
      <c r="BW637" s="9"/>
      <c r="BX637" s="6">
        <f t="shared" si="216"/>
        <v>0</v>
      </c>
      <c r="BY637" s="9"/>
      <c r="BZ637" s="9"/>
      <c r="CA637" s="9"/>
      <c r="CB637" s="6">
        <f t="shared" si="217"/>
        <v>0</v>
      </c>
      <c r="CC637" s="9"/>
      <c r="CD637" s="9"/>
      <c r="CE637" s="9"/>
      <c r="CF637" s="9"/>
      <c r="CG637" s="9"/>
      <c r="CH637" s="9"/>
      <c r="CI637" s="6">
        <f t="shared" si="218"/>
        <v>0</v>
      </c>
      <c r="CJ637" s="9"/>
      <c r="CK637" s="6">
        <f t="shared" si="219"/>
        <v>1</v>
      </c>
      <c r="CL637" s="9">
        <v>1</v>
      </c>
      <c r="CM637" s="9"/>
      <c r="CN637" s="9"/>
      <c r="CO637" s="6">
        <f t="shared" si="220"/>
        <v>0</v>
      </c>
      <c r="CP637" s="9"/>
      <c r="CQ637" s="9"/>
      <c r="CR637" s="9"/>
      <c r="CS637" s="9"/>
      <c r="CT637" s="9"/>
      <c r="CU637" s="6">
        <f t="shared" si="221"/>
        <v>0</v>
      </c>
      <c r="CV637" s="9"/>
      <c r="CW637" s="6">
        <f t="shared" si="222"/>
        <v>0</v>
      </c>
      <c r="CX637" s="9"/>
      <c r="CY637" s="6">
        <f t="shared" si="223"/>
        <v>0</v>
      </c>
      <c r="CZ637" s="9"/>
      <c r="DA637" s="9"/>
      <c r="DB637" s="9"/>
      <c r="DC637" s="6">
        <f t="shared" si="224"/>
        <v>67</v>
      </c>
      <c r="DD637" s="9">
        <v>67</v>
      </c>
      <c r="DE637" s="9"/>
      <c r="DF637" s="10">
        <f t="shared" si="206"/>
        <v>68</v>
      </c>
    </row>
    <row r="638" spans="1:110" ht="15" customHeight="1">
      <c r="A638" s="12">
        <v>637</v>
      </c>
      <c r="B638" s="13" t="s">
        <v>134</v>
      </c>
      <c r="C638" s="3" t="s">
        <v>346</v>
      </c>
      <c r="D638" s="3" t="s">
        <v>347</v>
      </c>
      <c r="E638" s="4" t="s">
        <v>345</v>
      </c>
      <c r="F638" s="5">
        <f t="shared" si="225"/>
        <v>0</v>
      </c>
      <c r="G638" s="6">
        <f t="shared" si="207"/>
        <v>0</v>
      </c>
      <c r="H638" s="7"/>
      <c r="I638" s="7"/>
      <c r="J638" s="7"/>
      <c r="K638" s="7"/>
      <c r="L638" s="9"/>
      <c r="M638" s="9"/>
      <c r="N638" s="9"/>
      <c r="O638" s="9"/>
      <c r="P638" s="9"/>
      <c r="Q638" s="6">
        <f t="shared" si="209"/>
        <v>0</v>
      </c>
      <c r="R638" s="9"/>
      <c r="S638" s="9"/>
      <c r="T638" s="9"/>
      <c r="U638" s="9"/>
      <c r="V638" s="9"/>
      <c r="W638" s="9"/>
      <c r="X638" s="6">
        <f t="shared" si="210"/>
        <v>0</v>
      </c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6">
        <f t="shared" si="211"/>
        <v>0</v>
      </c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6">
        <f t="shared" si="212"/>
        <v>0</v>
      </c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8">
        <f t="shared" si="213"/>
        <v>0</v>
      </c>
      <c r="BO638" s="9"/>
      <c r="BP638" s="9"/>
      <c r="BQ638" s="9"/>
      <c r="BR638" s="6">
        <f t="shared" si="214"/>
        <v>0</v>
      </c>
      <c r="BS638" s="9"/>
      <c r="BT638" s="9"/>
      <c r="BU638" s="9"/>
      <c r="BV638" s="6">
        <f t="shared" si="215"/>
        <v>0</v>
      </c>
      <c r="BW638" s="9"/>
      <c r="BX638" s="6">
        <f t="shared" si="216"/>
        <v>0</v>
      </c>
      <c r="BY638" s="9"/>
      <c r="BZ638" s="9"/>
      <c r="CA638" s="9"/>
      <c r="CB638" s="6">
        <f t="shared" si="217"/>
        <v>0</v>
      </c>
      <c r="CC638" s="9"/>
      <c r="CD638" s="9"/>
      <c r="CE638" s="9"/>
      <c r="CF638" s="9"/>
      <c r="CG638" s="9"/>
      <c r="CH638" s="9"/>
      <c r="CI638" s="6">
        <f t="shared" si="218"/>
        <v>0</v>
      </c>
      <c r="CJ638" s="9"/>
      <c r="CK638" s="6">
        <f t="shared" si="219"/>
        <v>0</v>
      </c>
      <c r="CL638" s="9"/>
      <c r="CM638" s="9"/>
      <c r="CN638" s="9"/>
      <c r="CO638" s="6">
        <f t="shared" si="220"/>
        <v>0</v>
      </c>
      <c r="CP638" s="9"/>
      <c r="CQ638" s="9"/>
      <c r="CR638" s="9"/>
      <c r="CS638" s="9"/>
      <c r="CT638" s="9"/>
      <c r="CU638" s="6">
        <f t="shared" si="221"/>
        <v>0</v>
      </c>
      <c r="CV638" s="9"/>
      <c r="CW638" s="6">
        <f t="shared" si="222"/>
        <v>0</v>
      </c>
      <c r="CX638" s="9"/>
      <c r="CY638" s="6">
        <f t="shared" si="223"/>
        <v>0</v>
      </c>
      <c r="CZ638" s="9"/>
      <c r="DA638" s="9"/>
      <c r="DB638" s="9"/>
      <c r="DC638" s="6">
        <f t="shared" si="224"/>
        <v>0</v>
      </c>
      <c r="DD638" s="9"/>
      <c r="DE638" s="9"/>
      <c r="DF638" s="10">
        <f t="shared" si="206"/>
        <v>0</v>
      </c>
    </row>
    <row r="639" spans="1:110" ht="15" customHeight="1">
      <c r="A639" s="12">
        <v>638</v>
      </c>
      <c r="B639" s="13" t="s">
        <v>113</v>
      </c>
      <c r="C639" s="3" t="s">
        <v>348</v>
      </c>
      <c r="D639" s="3" t="s">
        <v>349</v>
      </c>
      <c r="E639" s="4" t="s">
        <v>350</v>
      </c>
      <c r="F639" s="5">
        <f t="shared" si="225"/>
        <v>7</v>
      </c>
      <c r="G639" s="6">
        <f t="shared" si="207"/>
        <v>0</v>
      </c>
      <c r="H639" s="7"/>
      <c r="I639" s="7"/>
      <c r="J639" s="7"/>
      <c r="K639" s="7"/>
      <c r="L639" s="9"/>
      <c r="M639" s="9"/>
      <c r="N639" s="9"/>
      <c r="O639" s="9"/>
      <c r="P639" s="9"/>
      <c r="Q639" s="6">
        <f t="shared" si="209"/>
        <v>1</v>
      </c>
      <c r="R639" s="9"/>
      <c r="S639" s="9">
        <v>1</v>
      </c>
      <c r="T639" s="9"/>
      <c r="U639" s="9"/>
      <c r="V639" s="9"/>
      <c r="W639" s="9"/>
      <c r="X639" s="6">
        <f t="shared" si="210"/>
        <v>0</v>
      </c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6">
        <f t="shared" si="211"/>
        <v>0</v>
      </c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6">
        <f t="shared" si="212"/>
        <v>0</v>
      </c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8">
        <f t="shared" si="213"/>
        <v>0</v>
      </c>
      <c r="BO639" s="9"/>
      <c r="BP639" s="9"/>
      <c r="BQ639" s="9"/>
      <c r="BR639" s="6">
        <f t="shared" si="214"/>
        <v>0</v>
      </c>
      <c r="BS639" s="9"/>
      <c r="BT639" s="9"/>
      <c r="BU639" s="9"/>
      <c r="BV639" s="6">
        <f t="shared" si="215"/>
        <v>0</v>
      </c>
      <c r="BW639" s="9"/>
      <c r="BX639" s="6">
        <f t="shared" si="216"/>
        <v>0</v>
      </c>
      <c r="BY639" s="9"/>
      <c r="BZ639" s="9"/>
      <c r="CA639" s="9"/>
      <c r="CB639" s="6">
        <f t="shared" si="217"/>
        <v>0</v>
      </c>
      <c r="CC639" s="9"/>
      <c r="CD639" s="9"/>
      <c r="CE639" s="9"/>
      <c r="CF639" s="9"/>
      <c r="CG639" s="9"/>
      <c r="CH639" s="9"/>
      <c r="CI639" s="6">
        <f t="shared" si="218"/>
        <v>0</v>
      </c>
      <c r="CJ639" s="9"/>
      <c r="CK639" s="6">
        <f t="shared" si="219"/>
        <v>0</v>
      </c>
      <c r="CL639" s="9"/>
      <c r="CM639" s="9"/>
      <c r="CN639" s="9"/>
      <c r="CO639" s="6">
        <f t="shared" si="220"/>
        <v>0</v>
      </c>
      <c r="CP639" s="9"/>
      <c r="CQ639" s="9"/>
      <c r="CR639" s="9"/>
      <c r="CS639" s="9"/>
      <c r="CT639" s="9"/>
      <c r="CU639" s="6">
        <f t="shared" si="221"/>
        <v>0</v>
      </c>
      <c r="CV639" s="9"/>
      <c r="CW639" s="6">
        <f t="shared" si="222"/>
        <v>6</v>
      </c>
      <c r="CX639" s="9">
        <v>6</v>
      </c>
      <c r="CY639" s="6">
        <f t="shared" si="223"/>
        <v>0</v>
      </c>
      <c r="CZ639" s="9"/>
      <c r="DA639" s="9"/>
      <c r="DB639" s="9"/>
      <c r="DC639" s="6">
        <f t="shared" si="224"/>
        <v>0</v>
      </c>
      <c r="DD639" s="9"/>
      <c r="DE639" s="9"/>
      <c r="DF639" s="10">
        <f t="shared" si="206"/>
        <v>7</v>
      </c>
    </row>
    <row r="640" spans="1:110" ht="15" customHeight="1">
      <c r="A640" s="12">
        <v>639</v>
      </c>
      <c r="B640" s="13" t="s">
        <v>127</v>
      </c>
      <c r="C640" s="3" t="s">
        <v>351</v>
      </c>
      <c r="D640" s="3" t="s">
        <v>352</v>
      </c>
      <c r="E640" s="4" t="s">
        <v>353</v>
      </c>
      <c r="F640" s="5">
        <f t="shared" si="225"/>
        <v>90</v>
      </c>
      <c r="G640" s="6">
        <f t="shared" si="207"/>
        <v>0</v>
      </c>
      <c r="H640" s="7"/>
      <c r="I640" s="7"/>
      <c r="J640" s="7"/>
      <c r="K640" s="7"/>
      <c r="L640" s="9"/>
      <c r="M640" s="9"/>
      <c r="N640" s="9"/>
      <c r="O640" s="9"/>
      <c r="P640" s="9"/>
      <c r="Q640" s="6">
        <f t="shared" si="209"/>
        <v>72</v>
      </c>
      <c r="R640" s="9"/>
      <c r="S640" s="9"/>
      <c r="T640" s="9"/>
      <c r="U640" s="9">
        <v>72</v>
      </c>
      <c r="V640" s="9"/>
      <c r="W640" s="9"/>
      <c r="X640" s="6">
        <f t="shared" si="210"/>
        <v>0</v>
      </c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6">
        <f t="shared" si="211"/>
        <v>0</v>
      </c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6">
        <f t="shared" si="212"/>
        <v>0</v>
      </c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8">
        <f t="shared" si="213"/>
        <v>0</v>
      </c>
      <c r="BO640" s="9"/>
      <c r="BP640" s="9"/>
      <c r="BQ640" s="9"/>
      <c r="BR640" s="6">
        <f t="shared" si="214"/>
        <v>0</v>
      </c>
      <c r="BS640" s="9"/>
      <c r="BT640" s="9"/>
      <c r="BU640" s="9"/>
      <c r="BV640" s="6">
        <f t="shared" si="215"/>
        <v>0</v>
      </c>
      <c r="BW640" s="9"/>
      <c r="BX640" s="6">
        <f t="shared" si="216"/>
        <v>0</v>
      </c>
      <c r="BY640" s="9"/>
      <c r="BZ640" s="9"/>
      <c r="CA640" s="9"/>
      <c r="CB640" s="6">
        <f t="shared" si="217"/>
        <v>0</v>
      </c>
      <c r="CC640" s="9"/>
      <c r="CD640" s="9"/>
      <c r="CE640" s="9"/>
      <c r="CF640" s="9"/>
      <c r="CG640" s="9"/>
      <c r="CH640" s="9"/>
      <c r="CI640" s="6">
        <f t="shared" si="218"/>
        <v>0</v>
      </c>
      <c r="CJ640" s="9"/>
      <c r="CK640" s="6">
        <f t="shared" si="219"/>
        <v>0</v>
      </c>
      <c r="CL640" s="9"/>
      <c r="CM640" s="9"/>
      <c r="CN640" s="9"/>
      <c r="CO640" s="6">
        <f t="shared" si="220"/>
        <v>0</v>
      </c>
      <c r="CP640" s="9"/>
      <c r="CQ640" s="9"/>
      <c r="CR640" s="9"/>
      <c r="CS640" s="9"/>
      <c r="CT640" s="9"/>
      <c r="CU640" s="6">
        <f t="shared" si="221"/>
        <v>0</v>
      </c>
      <c r="CV640" s="9"/>
      <c r="CW640" s="6">
        <f t="shared" si="222"/>
        <v>18</v>
      </c>
      <c r="CX640" s="9">
        <v>18</v>
      </c>
      <c r="CY640" s="6">
        <f t="shared" si="223"/>
        <v>0</v>
      </c>
      <c r="CZ640" s="9"/>
      <c r="DA640" s="9"/>
      <c r="DB640" s="9"/>
      <c r="DC640" s="6">
        <f t="shared" si="224"/>
        <v>0</v>
      </c>
      <c r="DD640" s="9"/>
      <c r="DE640" s="9"/>
      <c r="DF640" s="10">
        <f t="shared" si="206"/>
        <v>90</v>
      </c>
    </row>
    <row r="641" spans="1:110" ht="15" customHeight="1">
      <c r="A641" s="12">
        <v>640</v>
      </c>
      <c r="B641" s="13" t="s">
        <v>135</v>
      </c>
      <c r="C641" s="3" t="s">
        <v>354</v>
      </c>
      <c r="D641" s="3" t="s">
        <v>355</v>
      </c>
      <c r="E641" s="4" t="s">
        <v>353</v>
      </c>
      <c r="F641" s="5">
        <f t="shared" si="225"/>
        <v>136</v>
      </c>
      <c r="G641" s="6">
        <f t="shared" si="207"/>
        <v>0</v>
      </c>
      <c r="H641" s="7"/>
      <c r="I641" s="7"/>
      <c r="J641" s="7"/>
      <c r="K641" s="7"/>
      <c r="L641" s="9"/>
      <c r="M641" s="9"/>
      <c r="N641" s="9"/>
      <c r="O641" s="9"/>
      <c r="P641" s="9"/>
      <c r="Q641" s="6">
        <f t="shared" si="209"/>
        <v>128</v>
      </c>
      <c r="R641" s="9"/>
      <c r="S641" s="9">
        <f>SUM(T641:Y641)</f>
        <v>64</v>
      </c>
      <c r="T641" s="9">
        <v>5</v>
      </c>
      <c r="U641" s="9">
        <v>59</v>
      </c>
      <c r="V641" s="9"/>
      <c r="W641" s="9"/>
      <c r="X641" s="6">
        <f t="shared" si="210"/>
        <v>0</v>
      </c>
      <c r="Y641" s="9"/>
      <c r="Z641" s="9">
        <f>SUM(AA641:AQ641)</f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6">
        <f t="shared" si="211"/>
        <v>0</v>
      </c>
      <c r="AQ641" s="9"/>
      <c r="AR641" s="9">
        <f>SUM(AS641:BC641)</f>
        <v>0</v>
      </c>
      <c r="AS641" s="9"/>
      <c r="AT641" s="9"/>
      <c r="AU641" s="9"/>
      <c r="AV641" s="9"/>
      <c r="AW641" s="9"/>
      <c r="AX641" s="9"/>
      <c r="AY641" s="9"/>
      <c r="AZ641" s="9"/>
      <c r="BA641" s="9"/>
      <c r="BB641" s="6">
        <f t="shared" si="212"/>
        <v>0</v>
      </c>
      <c r="BC641" s="9"/>
      <c r="BD641" s="9">
        <f>SUM(BE641:BO641)</f>
        <v>0</v>
      </c>
      <c r="BE641" s="9"/>
      <c r="BF641" s="9"/>
      <c r="BG641" s="9"/>
      <c r="BH641" s="9"/>
      <c r="BI641" s="9"/>
      <c r="BJ641" s="9"/>
      <c r="BK641" s="9"/>
      <c r="BL641" s="9"/>
      <c r="BM641" s="9"/>
      <c r="BN641" s="8">
        <f t="shared" si="213"/>
        <v>0</v>
      </c>
      <c r="BO641" s="9"/>
      <c r="BP641" s="9">
        <f>SUM(BQ641:BS641)</f>
        <v>0</v>
      </c>
      <c r="BQ641" s="9"/>
      <c r="BR641" s="6">
        <f t="shared" si="214"/>
        <v>0</v>
      </c>
      <c r="BS641" s="9"/>
      <c r="BT641" s="9">
        <f>SUM(BU641:BW641)</f>
        <v>0</v>
      </c>
      <c r="BU641" s="9"/>
      <c r="BV641" s="6">
        <f t="shared" si="215"/>
        <v>0</v>
      </c>
      <c r="BW641" s="9"/>
      <c r="BX641" s="6">
        <f t="shared" si="216"/>
        <v>0</v>
      </c>
      <c r="BY641" s="9"/>
      <c r="BZ641" s="9">
        <f>SUM(CA641:CC641)</f>
        <v>0</v>
      </c>
      <c r="CA641" s="9"/>
      <c r="CB641" s="6">
        <f t="shared" si="217"/>
        <v>0</v>
      </c>
      <c r="CC641" s="9"/>
      <c r="CD641" s="9">
        <f>SUM(CE641:CJ641)</f>
        <v>0</v>
      </c>
      <c r="CE641" s="9"/>
      <c r="CF641" s="9"/>
      <c r="CG641" s="9"/>
      <c r="CH641" s="9"/>
      <c r="CI641" s="6">
        <f t="shared" si="218"/>
        <v>0</v>
      </c>
      <c r="CJ641" s="9"/>
      <c r="CK641" s="6">
        <f t="shared" si="219"/>
        <v>0</v>
      </c>
      <c r="CL641" s="9"/>
      <c r="CM641" s="9">
        <f>SUM(CN641:CP641)</f>
        <v>0</v>
      </c>
      <c r="CN641" s="9"/>
      <c r="CO641" s="6">
        <f t="shared" si="220"/>
        <v>0</v>
      </c>
      <c r="CP641" s="9"/>
      <c r="CQ641" s="9">
        <f>SUM(CR641:CV641)</f>
        <v>0</v>
      </c>
      <c r="CR641" s="9"/>
      <c r="CS641" s="9"/>
      <c r="CT641" s="9"/>
      <c r="CU641" s="6">
        <f t="shared" si="221"/>
        <v>0</v>
      </c>
      <c r="CV641" s="9"/>
      <c r="CW641" s="6">
        <f t="shared" si="222"/>
        <v>0</v>
      </c>
      <c r="CX641" s="9"/>
      <c r="CY641" s="6">
        <f t="shared" si="223"/>
        <v>8</v>
      </c>
      <c r="CZ641" s="9">
        <v>8</v>
      </c>
      <c r="DA641" s="9">
        <f>SUM(DB641:DD641)</f>
        <v>0</v>
      </c>
      <c r="DB641" s="9"/>
      <c r="DC641" s="6">
        <f t="shared" si="224"/>
        <v>0</v>
      </c>
      <c r="DD641" s="9"/>
      <c r="DE641" s="9"/>
      <c r="DF641" s="10">
        <f t="shared" si="206"/>
        <v>136</v>
      </c>
    </row>
    <row r="642" spans="1:110" ht="15" customHeight="1">
      <c r="A642" s="12">
        <v>641</v>
      </c>
      <c r="B642" s="13" t="s">
        <v>125</v>
      </c>
      <c r="C642" s="3" t="s">
        <v>356</v>
      </c>
      <c r="D642" s="3" t="s">
        <v>357</v>
      </c>
      <c r="E642" s="4" t="s">
        <v>353</v>
      </c>
      <c r="F642" s="5">
        <f t="shared" si="225"/>
        <v>140</v>
      </c>
      <c r="G642" s="6">
        <f t="shared" si="207"/>
        <v>0</v>
      </c>
      <c r="H642" s="7">
        <v>0</v>
      </c>
      <c r="I642" s="7">
        <v>0</v>
      </c>
      <c r="J642" s="7">
        <v>0</v>
      </c>
      <c r="K642" s="7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6">
        <f t="shared" si="209"/>
        <v>69</v>
      </c>
      <c r="R642" s="9">
        <v>0</v>
      </c>
      <c r="S642" s="9">
        <v>67</v>
      </c>
      <c r="T642" s="9">
        <v>0</v>
      </c>
      <c r="U642" s="9">
        <v>2</v>
      </c>
      <c r="V642" s="9">
        <v>0</v>
      </c>
      <c r="W642" s="9">
        <v>0</v>
      </c>
      <c r="X642" s="6">
        <f t="shared" si="210"/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6">
        <f t="shared" si="211"/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6">
        <f t="shared" si="212"/>
        <v>0</v>
      </c>
      <c r="BC642" s="9">
        <v>0</v>
      </c>
      <c r="BD642" s="9">
        <v>0</v>
      </c>
      <c r="BE642" s="9"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8">
        <f t="shared" si="213"/>
        <v>0</v>
      </c>
      <c r="BO642" s="9">
        <v>0</v>
      </c>
      <c r="BP642" s="9">
        <v>0</v>
      </c>
      <c r="BQ642" s="9">
        <v>0</v>
      </c>
      <c r="BR642" s="6">
        <f t="shared" si="214"/>
        <v>0</v>
      </c>
      <c r="BS642" s="9">
        <v>0</v>
      </c>
      <c r="BT642" s="9">
        <v>0</v>
      </c>
      <c r="BU642" s="9">
        <v>0</v>
      </c>
      <c r="BV642" s="6">
        <f t="shared" si="215"/>
        <v>0</v>
      </c>
      <c r="BW642" s="9">
        <v>0</v>
      </c>
      <c r="BX642" s="6">
        <f t="shared" si="216"/>
        <v>0</v>
      </c>
      <c r="BY642" s="9">
        <v>0</v>
      </c>
      <c r="BZ642" s="9">
        <v>0</v>
      </c>
      <c r="CA642" s="9">
        <v>0</v>
      </c>
      <c r="CB642" s="6">
        <f t="shared" si="217"/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6">
        <f t="shared" si="218"/>
        <v>0</v>
      </c>
      <c r="CJ642" s="9">
        <v>0</v>
      </c>
      <c r="CK642" s="6">
        <f t="shared" si="219"/>
        <v>0</v>
      </c>
      <c r="CL642" s="9">
        <v>0</v>
      </c>
      <c r="CM642" s="9">
        <v>0</v>
      </c>
      <c r="CN642" s="9">
        <v>0</v>
      </c>
      <c r="CO642" s="6">
        <f t="shared" si="220"/>
        <v>64</v>
      </c>
      <c r="CP642" s="9">
        <v>0</v>
      </c>
      <c r="CQ642" s="9">
        <v>0</v>
      </c>
      <c r="CR642" s="9">
        <v>0</v>
      </c>
      <c r="CS642" s="9">
        <v>0</v>
      </c>
      <c r="CT642" s="9">
        <v>64</v>
      </c>
      <c r="CU642" s="6">
        <f t="shared" si="221"/>
        <v>0</v>
      </c>
      <c r="CV642" s="9">
        <v>0</v>
      </c>
      <c r="CW642" s="6">
        <f t="shared" si="222"/>
        <v>7</v>
      </c>
      <c r="CX642" s="9">
        <v>7</v>
      </c>
      <c r="CY642" s="6">
        <f t="shared" si="223"/>
        <v>0</v>
      </c>
      <c r="CZ642" s="9">
        <v>0</v>
      </c>
      <c r="DA642" s="9">
        <v>0</v>
      </c>
      <c r="DB642" s="9">
        <v>0</v>
      </c>
      <c r="DC642" s="6">
        <f t="shared" si="224"/>
        <v>0</v>
      </c>
      <c r="DD642" s="9">
        <v>0</v>
      </c>
      <c r="DE642" s="9">
        <v>0</v>
      </c>
      <c r="DF642" s="10">
        <f t="shared" si="206"/>
        <v>140</v>
      </c>
    </row>
    <row r="643" spans="1:110" ht="15" customHeight="1">
      <c r="A643" s="12">
        <v>642</v>
      </c>
      <c r="B643" s="13" t="s">
        <v>127</v>
      </c>
      <c r="C643" s="3" t="s">
        <v>358</v>
      </c>
      <c r="D643" s="3" t="s">
        <v>359</v>
      </c>
      <c r="E643" s="4" t="s">
        <v>353</v>
      </c>
      <c r="F643" s="5">
        <f t="shared" si="225"/>
        <v>68</v>
      </c>
      <c r="G643" s="6">
        <f t="shared" ref="G643:G678" si="226">SUM(H643:P643)</f>
        <v>0</v>
      </c>
      <c r="H643" s="7"/>
      <c r="I643" s="7"/>
      <c r="J643" s="7"/>
      <c r="K643" s="7"/>
      <c r="L643" s="9"/>
      <c r="M643" s="9"/>
      <c r="N643" s="9"/>
      <c r="O643" s="9"/>
      <c r="P643" s="9"/>
      <c r="Q643" s="6">
        <f t="shared" si="209"/>
        <v>61</v>
      </c>
      <c r="R643" s="9"/>
      <c r="S643" s="9">
        <v>10</v>
      </c>
      <c r="T643" s="9"/>
      <c r="U643" s="9">
        <v>51</v>
      </c>
      <c r="V643" s="9"/>
      <c r="W643" s="9"/>
      <c r="X643" s="6">
        <f t="shared" si="210"/>
        <v>0</v>
      </c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6">
        <f t="shared" si="211"/>
        <v>0</v>
      </c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6">
        <f t="shared" si="212"/>
        <v>0</v>
      </c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8">
        <f t="shared" si="213"/>
        <v>0</v>
      </c>
      <c r="BO643" s="9"/>
      <c r="BP643" s="9"/>
      <c r="BQ643" s="9"/>
      <c r="BR643" s="6">
        <f t="shared" si="214"/>
        <v>0</v>
      </c>
      <c r="BS643" s="9"/>
      <c r="BT643" s="9"/>
      <c r="BU643" s="9"/>
      <c r="BV643" s="6">
        <f t="shared" si="215"/>
        <v>0</v>
      </c>
      <c r="BW643" s="9"/>
      <c r="BX643" s="6">
        <f t="shared" si="216"/>
        <v>0</v>
      </c>
      <c r="BY643" s="9"/>
      <c r="BZ643" s="9"/>
      <c r="CA643" s="9"/>
      <c r="CB643" s="6">
        <f t="shared" si="217"/>
        <v>0</v>
      </c>
      <c r="CC643" s="9"/>
      <c r="CD643" s="9"/>
      <c r="CE643" s="9"/>
      <c r="CF643" s="9"/>
      <c r="CG643" s="9"/>
      <c r="CH643" s="9"/>
      <c r="CI643" s="6">
        <f t="shared" si="218"/>
        <v>0</v>
      </c>
      <c r="CJ643" s="9"/>
      <c r="CK643" s="6">
        <f t="shared" si="219"/>
        <v>0</v>
      </c>
      <c r="CL643" s="9"/>
      <c r="CM643" s="9"/>
      <c r="CN643" s="9"/>
      <c r="CO643" s="6">
        <f t="shared" si="220"/>
        <v>0</v>
      </c>
      <c r="CP643" s="9"/>
      <c r="CQ643" s="9"/>
      <c r="CR643" s="9"/>
      <c r="CS643" s="9"/>
      <c r="CT643" s="9"/>
      <c r="CU643" s="6">
        <f t="shared" si="221"/>
        <v>0</v>
      </c>
      <c r="CV643" s="9"/>
      <c r="CW643" s="6">
        <f t="shared" si="222"/>
        <v>7</v>
      </c>
      <c r="CX643" s="9">
        <v>7</v>
      </c>
      <c r="CY643" s="6">
        <f t="shared" si="223"/>
        <v>0</v>
      </c>
      <c r="CZ643" s="9"/>
      <c r="DA643" s="9"/>
      <c r="DB643" s="9"/>
      <c r="DC643" s="6">
        <f t="shared" si="224"/>
        <v>0</v>
      </c>
      <c r="DD643" s="9"/>
      <c r="DE643" s="9"/>
      <c r="DF643" s="10">
        <f t="shared" ref="DF643:DF677" si="227">DC643+CY643+CW643+CU643+CO643+CK643+CI643+CB643+BX643+BV643+BR643+BN643+BB643+AP643+X643+Q643+G643</f>
        <v>68</v>
      </c>
    </row>
    <row r="644" spans="1:110" ht="15" customHeight="1">
      <c r="A644" s="12">
        <v>643</v>
      </c>
      <c r="B644" s="13" t="s">
        <v>135</v>
      </c>
      <c r="C644" s="3" t="s">
        <v>360</v>
      </c>
      <c r="D644" s="3" t="s">
        <v>361</v>
      </c>
      <c r="E644" s="4" t="s">
        <v>353</v>
      </c>
      <c r="F644" s="5">
        <f t="shared" si="225"/>
        <v>72</v>
      </c>
      <c r="G644" s="6">
        <f t="shared" si="226"/>
        <v>0</v>
      </c>
      <c r="H644" s="7"/>
      <c r="I644" s="7"/>
      <c r="J644" s="7"/>
      <c r="K644" s="7"/>
      <c r="L644" s="9"/>
      <c r="M644" s="9"/>
      <c r="N644" s="9"/>
      <c r="O644" s="9"/>
      <c r="P644" s="9"/>
      <c r="Q644" s="6">
        <f t="shared" si="209"/>
        <v>65</v>
      </c>
      <c r="R644" s="9"/>
      <c r="S644" s="9"/>
      <c r="T644" s="9"/>
      <c r="U644" s="9">
        <v>65</v>
      </c>
      <c r="V644" s="9"/>
      <c r="W644" s="9"/>
      <c r="X644" s="6">
        <f t="shared" si="210"/>
        <v>0</v>
      </c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6">
        <f t="shared" si="211"/>
        <v>0</v>
      </c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6">
        <f t="shared" si="212"/>
        <v>0</v>
      </c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8">
        <f t="shared" si="213"/>
        <v>0</v>
      </c>
      <c r="BO644" s="9"/>
      <c r="BP644" s="9"/>
      <c r="BQ644" s="9"/>
      <c r="BR644" s="6">
        <f t="shared" si="214"/>
        <v>0</v>
      </c>
      <c r="BS644" s="9"/>
      <c r="BT644" s="9"/>
      <c r="BU644" s="9"/>
      <c r="BV644" s="6">
        <f t="shared" si="215"/>
        <v>0</v>
      </c>
      <c r="BW644" s="9"/>
      <c r="BX644" s="6">
        <f t="shared" si="216"/>
        <v>0</v>
      </c>
      <c r="BY644" s="9"/>
      <c r="BZ644" s="9"/>
      <c r="CA644" s="9"/>
      <c r="CB644" s="6">
        <f t="shared" si="217"/>
        <v>0</v>
      </c>
      <c r="CC644" s="9"/>
      <c r="CD644" s="9"/>
      <c r="CE644" s="9"/>
      <c r="CF644" s="9"/>
      <c r="CG644" s="9"/>
      <c r="CH644" s="9"/>
      <c r="CI644" s="6">
        <f t="shared" si="218"/>
        <v>0</v>
      </c>
      <c r="CJ644" s="9"/>
      <c r="CK644" s="6">
        <f t="shared" si="219"/>
        <v>0</v>
      </c>
      <c r="CL644" s="9"/>
      <c r="CM644" s="9"/>
      <c r="CN644" s="9"/>
      <c r="CO644" s="6">
        <f t="shared" si="220"/>
        <v>0</v>
      </c>
      <c r="CP644" s="9"/>
      <c r="CQ644" s="9"/>
      <c r="CR644" s="9"/>
      <c r="CS644" s="9"/>
      <c r="CT644" s="9"/>
      <c r="CU644" s="6">
        <f t="shared" si="221"/>
        <v>0</v>
      </c>
      <c r="CV644" s="9"/>
      <c r="CW644" s="6">
        <f t="shared" si="222"/>
        <v>7</v>
      </c>
      <c r="CX644" s="9">
        <v>7</v>
      </c>
      <c r="CY644" s="6">
        <f t="shared" si="223"/>
        <v>0</v>
      </c>
      <c r="CZ644" s="9"/>
      <c r="DA644" s="9"/>
      <c r="DB644" s="9"/>
      <c r="DC644" s="6">
        <f t="shared" si="224"/>
        <v>0</v>
      </c>
      <c r="DD644" s="9"/>
      <c r="DE644" s="9"/>
      <c r="DF644" s="10">
        <f t="shared" si="227"/>
        <v>72</v>
      </c>
    </row>
    <row r="645" spans="1:110" ht="15" customHeight="1">
      <c r="A645" s="12">
        <v>644</v>
      </c>
      <c r="B645" s="13" t="s">
        <v>129</v>
      </c>
      <c r="C645" s="3" t="s">
        <v>362</v>
      </c>
      <c r="D645" s="3" t="s">
        <v>363</v>
      </c>
      <c r="E645" s="4" t="s">
        <v>353</v>
      </c>
      <c r="F645" s="5">
        <f t="shared" si="225"/>
        <v>20</v>
      </c>
      <c r="G645" s="6">
        <f t="shared" si="226"/>
        <v>0</v>
      </c>
      <c r="H645" s="7"/>
      <c r="I645" s="7"/>
      <c r="J645" s="7"/>
      <c r="K645" s="7"/>
      <c r="L645" s="9"/>
      <c r="M645" s="9"/>
      <c r="N645" s="9"/>
      <c r="O645" s="9"/>
      <c r="P645" s="9"/>
      <c r="Q645" s="6">
        <f t="shared" si="209"/>
        <v>11</v>
      </c>
      <c r="R645" s="9"/>
      <c r="S645" s="9">
        <v>11</v>
      </c>
      <c r="T645" s="9"/>
      <c r="U645" s="9"/>
      <c r="V645" s="9"/>
      <c r="W645" s="9"/>
      <c r="X645" s="6">
        <f t="shared" si="210"/>
        <v>0</v>
      </c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6">
        <f t="shared" si="211"/>
        <v>0</v>
      </c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6">
        <f t="shared" si="212"/>
        <v>0</v>
      </c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8">
        <f t="shared" si="213"/>
        <v>0</v>
      </c>
      <c r="BO645" s="9"/>
      <c r="BP645" s="9"/>
      <c r="BQ645" s="9"/>
      <c r="BR645" s="6">
        <f t="shared" si="214"/>
        <v>0</v>
      </c>
      <c r="BS645" s="9"/>
      <c r="BT645" s="9"/>
      <c r="BU645" s="9"/>
      <c r="BV645" s="6">
        <f t="shared" si="215"/>
        <v>0</v>
      </c>
      <c r="BW645" s="9"/>
      <c r="BX645" s="6">
        <f t="shared" si="216"/>
        <v>0</v>
      </c>
      <c r="BY645" s="9"/>
      <c r="BZ645" s="9"/>
      <c r="CA645" s="9"/>
      <c r="CB645" s="6">
        <f t="shared" si="217"/>
        <v>0</v>
      </c>
      <c r="CC645" s="9"/>
      <c r="CD645" s="9"/>
      <c r="CE645" s="9"/>
      <c r="CF645" s="9"/>
      <c r="CG645" s="9"/>
      <c r="CH645" s="9"/>
      <c r="CI645" s="6">
        <f t="shared" si="218"/>
        <v>0</v>
      </c>
      <c r="CJ645" s="9"/>
      <c r="CK645" s="6">
        <f t="shared" si="219"/>
        <v>0</v>
      </c>
      <c r="CL645" s="9"/>
      <c r="CM645" s="9"/>
      <c r="CN645" s="9"/>
      <c r="CO645" s="6">
        <f t="shared" si="220"/>
        <v>0</v>
      </c>
      <c r="CP645" s="9"/>
      <c r="CQ645" s="9"/>
      <c r="CR645" s="9"/>
      <c r="CS645" s="9"/>
      <c r="CT645" s="9"/>
      <c r="CU645" s="6">
        <f t="shared" si="221"/>
        <v>0</v>
      </c>
      <c r="CV645" s="9"/>
      <c r="CW645" s="6">
        <f t="shared" si="222"/>
        <v>9</v>
      </c>
      <c r="CX645" s="9">
        <v>9</v>
      </c>
      <c r="CY645" s="6">
        <f t="shared" si="223"/>
        <v>0</v>
      </c>
      <c r="CZ645" s="9"/>
      <c r="DA645" s="9"/>
      <c r="DB645" s="9"/>
      <c r="DC645" s="6">
        <f t="shared" si="224"/>
        <v>0</v>
      </c>
      <c r="DD645" s="9"/>
      <c r="DE645" s="9"/>
      <c r="DF645" s="10">
        <f t="shared" si="227"/>
        <v>20</v>
      </c>
    </row>
    <row r="646" spans="1:110" ht="15" customHeight="1">
      <c r="A646" s="12">
        <v>645</v>
      </c>
      <c r="B646" s="13" t="s">
        <v>127</v>
      </c>
      <c r="C646" s="3" t="s">
        <v>364</v>
      </c>
      <c r="D646" s="3" t="s">
        <v>365</v>
      </c>
      <c r="E646" s="4" t="s">
        <v>353</v>
      </c>
      <c r="F646" s="5">
        <f t="shared" si="225"/>
        <v>77</v>
      </c>
      <c r="G646" s="6">
        <f t="shared" si="226"/>
        <v>0</v>
      </c>
      <c r="H646" s="7">
        <v>0</v>
      </c>
      <c r="I646" s="7">
        <v>0</v>
      </c>
      <c r="J646" s="7">
        <v>0</v>
      </c>
      <c r="K646" s="7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6">
        <f t="shared" si="209"/>
        <v>72</v>
      </c>
      <c r="R646" s="9">
        <v>0</v>
      </c>
      <c r="S646" s="9">
        <v>0</v>
      </c>
      <c r="T646" s="9">
        <v>0</v>
      </c>
      <c r="U646" s="9">
        <v>72</v>
      </c>
      <c r="V646" s="9">
        <v>0</v>
      </c>
      <c r="W646" s="9">
        <v>0</v>
      </c>
      <c r="X646" s="6">
        <f t="shared" si="210"/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6">
        <f t="shared" si="211"/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6">
        <f t="shared" si="212"/>
        <v>0</v>
      </c>
      <c r="BC646" s="9">
        <v>0</v>
      </c>
      <c r="BD646" s="9">
        <v>0</v>
      </c>
      <c r="BE646" s="9"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8">
        <f t="shared" si="213"/>
        <v>0</v>
      </c>
      <c r="BO646" s="9">
        <v>0</v>
      </c>
      <c r="BP646" s="9">
        <v>0</v>
      </c>
      <c r="BQ646" s="9">
        <v>0</v>
      </c>
      <c r="BR646" s="6">
        <f t="shared" si="214"/>
        <v>0</v>
      </c>
      <c r="BS646" s="9">
        <v>0</v>
      </c>
      <c r="BT646" s="9">
        <v>0</v>
      </c>
      <c r="BU646" s="9">
        <v>0</v>
      </c>
      <c r="BV646" s="6">
        <f t="shared" si="215"/>
        <v>0</v>
      </c>
      <c r="BW646" s="9">
        <v>0</v>
      </c>
      <c r="BX646" s="6">
        <f t="shared" si="216"/>
        <v>0</v>
      </c>
      <c r="BY646" s="9">
        <v>0</v>
      </c>
      <c r="BZ646" s="9">
        <v>0</v>
      </c>
      <c r="CA646" s="9">
        <v>0</v>
      </c>
      <c r="CB646" s="6">
        <f t="shared" si="217"/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6">
        <f t="shared" si="218"/>
        <v>0</v>
      </c>
      <c r="CJ646" s="9">
        <v>0</v>
      </c>
      <c r="CK646" s="6">
        <f t="shared" si="219"/>
        <v>0</v>
      </c>
      <c r="CL646" s="9">
        <v>0</v>
      </c>
      <c r="CM646" s="9">
        <v>0</v>
      </c>
      <c r="CN646" s="9">
        <v>0</v>
      </c>
      <c r="CO646" s="6">
        <f t="shared" si="220"/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6">
        <f t="shared" si="221"/>
        <v>0</v>
      </c>
      <c r="CV646" s="9">
        <v>0</v>
      </c>
      <c r="CW646" s="6">
        <f t="shared" si="222"/>
        <v>5</v>
      </c>
      <c r="CX646" s="9">
        <v>5</v>
      </c>
      <c r="CY646" s="6">
        <f t="shared" si="223"/>
        <v>0</v>
      </c>
      <c r="CZ646" s="9">
        <v>0</v>
      </c>
      <c r="DA646" s="9">
        <v>0</v>
      </c>
      <c r="DB646" s="9">
        <v>0</v>
      </c>
      <c r="DC646" s="6">
        <f t="shared" si="224"/>
        <v>0</v>
      </c>
      <c r="DD646" s="9">
        <v>0</v>
      </c>
      <c r="DE646" s="9">
        <v>0</v>
      </c>
      <c r="DF646" s="10">
        <f t="shared" si="227"/>
        <v>77</v>
      </c>
    </row>
    <row r="647" spans="1:110" ht="15" customHeight="1">
      <c r="A647" s="12">
        <v>646</v>
      </c>
      <c r="B647" s="13" t="s">
        <v>129</v>
      </c>
      <c r="C647" s="3" t="s">
        <v>366</v>
      </c>
      <c r="D647" s="3" t="s">
        <v>367</v>
      </c>
      <c r="E647" s="4" t="s">
        <v>353</v>
      </c>
      <c r="F647" s="5">
        <f t="shared" si="225"/>
        <v>66</v>
      </c>
      <c r="G647" s="6">
        <f t="shared" si="226"/>
        <v>0</v>
      </c>
      <c r="H647" s="7"/>
      <c r="I647" s="7"/>
      <c r="J647" s="7"/>
      <c r="K647" s="7"/>
      <c r="L647" s="9"/>
      <c r="M647" s="9"/>
      <c r="N647" s="9"/>
      <c r="O647" s="9"/>
      <c r="P647" s="9"/>
      <c r="Q647" s="6">
        <f t="shared" si="209"/>
        <v>1</v>
      </c>
      <c r="R647" s="9"/>
      <c r="S647" s="9"/>
      <c r="T647" s="9"/>
      <c r="U647" s="9">
        <v>1</v>
      </c>
      <c r="V647" s="9"/>
      <c r="W647" s="9"/>
      <c r="X647" s="6">
        <f t="shared" si="210"/>
        <v>0</v>
      </c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6">
        <f t="shared" si="211"/>
        <v>0</v>
      </c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6">
        <f t="shared" si="212"/>
        <v>0</v>
      </c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8">
        <f t="shared" si="213"/>
        <v>0</v>
      </c>
      <c r="BO647" s="9"/>
      <c r="BP647" s="9"/>
      <c r="BQ647" s="9"/>
      <c r="BR647" s="6">
        <f t="shared" si="214"/>
        <v>0</v>
      </c>
      <c r="BS647" s="9"/>
      <c r="BT647" s="9"/>
      <c r="BU647" s="9"/>
      <c r="BV647" s="6">
        <f t="shared" si="215"/>
        <v>0</v>
      </c>
      <c r="BW647" s="9"/>
      <c r="BX647" s="6">
        <f t="shared" si="216"/>
        <v>0</v>
      </c>
      <c r="BY647" s="9"/>
      <c r="BZ647" s="9"/>
      <c r="CA647" s="9"/>
      <c r="CB647" s="6">
        <f t="shared" si="217"/>
        <v>0</v>
      </c>
      <c r="CC647" s="9"/>
      <c r="CD647" s="9"/>
      <c r="CE647" s="9"/>
      <c r="CF647" s="9"/>
      <c r="CG647" s="9"/>
      <c r="CH647" s="9"/>
      <c r="CI647" s="6">
        <f t="shared" si="218"/>
        <v>0</v>
      </c>
      <c r="CJ647" s="9"/>
      <c r="CK647" s="6">
        <f t="shared" si="219"/>
        <v>0</v>
      </c>
      <c r="CL647" s="9"/>
      <c r="CM647" s="9"/>
      <c r="CN647" s="9"/>
      <c r="CO647" s="6">
        <f t="shared" si="220"/>
        <v>0</v>
      </c>
      <c r="CP647" s="9"/>
      <c r="CQ647" s="9"/>
      <c r="CR647" s="9"/>
      <c r="CS647" s="9"/>
      <c r="CT647" s="9"/>
      <c r="CU647" s="6">
        <f t="shared" si="221"/>
        <v>0</v>
      </c>
      <c r="CV647" s="9"/>
      <c r="CW647" s="6">
        <f t="shared" si="222"/>
        <v>65</v>
      </c>
      <c r="CX647" s="9">
        <v>65</v>
      </c>
      <c r="CY647" s="6">
        <f t="shared" si="223"/>
        <v>0</v>
      </c>
      <c r="CZ647" s="9"/>
      <c r="DA647" s="9"/>
      <c r="DB647" s="9"/>
      <c r="DC647" s="6">
        <f t="shared" si="224"/>
        <v>0</v>
      </c>
      <c r="DD647" s="9"/>
      <c r="DE647" s="9"/>
      <c r="DF647" s="10">
        <f t="shared" si="227"/>
        <v>66</v>
      </c>
    </row>
    <row r="648" spans="1:110" ht="15" customHeight="1">
      <c r="A648" s="12">
        <v>647</v>
      </c>
      <c r="B648" s="13" t="s">
        <v>127</v>
      </c>
      <c r="C648" s="3" t="s">
        <v>368</v>
      </c>
      <c r="D648" s="3" t="s">
        <v>369</v>
      </c>
      <c r="E648" s="4" t="s">
        <v>353</v>
      </c>
      <c r="F648" s="5">
        <f t="shared" si="225"/>
        <v>80</v>
      </c>
      <c r="G648" s="6">
        <f t="shared" si="226"/>
        <v>0</v>
      </c>
      <c r="H648" s="7"/>
      <c r="I648" s="7"/>
      <c r="J648" s="7"/>
      <c r="K648" s="7"/>
      <c r="L648" s="9"/>
      <c r="M648" s="9"/>
      <c r="N648" s="9"/>
      <c r="O648" s="9"/>
      <c r="P648" s="9"/>
      <c r="Q648" s="6">
        <f t="shared" si="209"/>
        <v>70</v>
      </c>
      <c r="R648" s="9"/>
      <c r="S648" s="9"/>
      <c r="T648" s="9"/>
      <c r="U648" s="9">
        <v>70</v>
      </c>
      <c r="V648" s="9"/>
      <c r="W648" s="9"/>
      <c r="X648" s="6">
        <f t="shared" si="210"/>
        <v>0</v>
      </c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6">
        <f t="shared" si="211"/>
        <v>0</v>
      </c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6">
        <f t="shared" si="212"/>
        <v>0</v>
      </c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8">
        <f t="shared" si="213"/>
        <v>0</v>
      </c>
      <c r="BO648" s="9"/>
      <c r="BP648" s="9"/>
      <c r="BQ648" s="9"/>
      <c r="BR648" s="6">
        <f t="shared" si="214"/>
        <v>0</v>
      </c>
      <c r="BS648" s="9"/>
      <c r="BT648" s="9"/>
      <c r="BU648" s="9"/>
      <c r="BV648" s="6">
        <f t="shared" si="215"/>
        <v>0</v>
      </c>
      <c r="BW648" s="9"/>
      <c r="BX648" s="6">
        <f t="shared" si="216"/>
        <v>0</v>
      </c>
      <c r="BY648" s="9"/>
      <c r="BZ648" s="9"/>
      <c r="CA648" s="9"/>
      <c r="CB648" s="6">
        <f t="shared" si="217"/>
        <v>0</v>
      </c>
      <c r="CC648" s="9"/>
      <c r="CD648" s="9"/>
      <c r="CE648" s="9"/>
      <c r="CF648" s="9"/>
      <c r="CG648" s="9"/>
      <c r="CH648" s="9"/>
      <c r="CI648" s="6">
        <f t="shared" si="218"/>
        <v>0</v>
      </c>
      <c r="CJ648" s="9"/>
      <c r="CK648" s="6">
        <f t="shared" si="219"/>
        <v>0</v>
      </c>
      <c r="CL648" s="9"/>
      <c r="CM648" s="9"/>
      <c r="CN648" s="9"/>
      <c r="CO648" s="6">
        <f t="shared" si="220"/>
        <v>0</v>
      </c>
      <c r="CP648" s="9"/>
      <c r="CQ648" s="9"/>
      <c r="CR648" s="9"/>
      <c r="CS648" s="9"/>
      <c r="CT648" s="9"/>
      <c r="CU648" s="6">
        <f t="shared" si="221"/>
        <v>0</v>
      </c>
      <c r="CV648" s="9"/>
      <c r="CW648" s="6">
        <f t="shared" si="222"/>
        <v>10</v>
      </c>
      <c r="CX648" s="9">
        <v>10</v>
      </c>
      <c r="CY648" s="6">
        <f t="shared" si="223"/>
        <v>0</v>
      </c>
      <c r="CZ648" s="9"/>
      <c r="DA648" s="9"/>
      <c r="DB648" s="9"/>
      <c r="DC648" s="6">
        <f t="shared" si="224"/>
        <v>0</v>
      </c>
      <c r="DD648" s="9"/>
      <c r="DE648" s="9"/>
      <c r="DF648" s="10">
        <f t="shared" si="227"/>
        <v>80</v>
      </c>
    </row>
    <row r="649" spans="1:110" ht="15" customHeight="1">
      <c r="A649" s="12">
        <v>648</v>
      </c>
      <c r="B649" s="13" t="s">
        <v>125</v>
      </c>
      <c r="C649" s="3" t="s">
        <v>370</v>
      </c>
      <c r="D649" s="3" t="s">
        <v>371</v>
      </c>
      <c r="E649" s="4" t="s">
        <v>350</v>
      </c>
      <c r="F649" s="5">
        <f t="shared" si="225"/>
        <v>72</v>
      </c>
      <c r="G649" s="6">
        <f t="shared" si="226"/>
        <v>0</v>
      </c>
      <c r="H649" s="7"/>
      <c r="I649" s="7"/>
      <c r="J649" s="7"/>
      <c r="K649" s="7"/>
      <c r="L649" s="9"/>
      <c r="M649" s="9"/>
      <c r="N649" s="9"/>
      <c r="O649" s="9"/>
      <c r="P649" s="9"/>
      <c r="Q649" s="6">
        <f t="shared" si="209"/>
        <v>51</v>
      </c>
      <c r="R649" s="9"/>
      <c r="S649" s="9"/>
      <c r="T649" s="9"/>
      <c r="U649" s="9">
        <v>51</v>
      </c>
      <c r="V649" s="9"/>
      <c r="W649" s="9"/>
      <c r="X649" s="6">
        <f t="shared" si="210"/>
        <v>0</v>
      </c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6">
        <f t="shared" si="211"/>
        <v>0</v>
      </c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6">
        <f t="shared" si="212"/>
        <v>0</v>
      </c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8">
        <f t="shared" si="213"/>
        <v>0</v>
      </c>
      <c r="BO649" s="9"/>
      <c r="BP649" s="9"/>
      <c r="BQ649" s="9"/>
      <c r="BR649" s="6">
        <f t="shared" si="214"/>
        <v>0</v>
      </c>
      <c r="BS649" s="9"/>
      <c r="BT649" s="9"/>
      <c r="BU649" s="9"/>
      <c r="BV649" s="6">
        <f t="shared" si="215"/>
        <v>0</v>
      </c>
      <c r="BW649" s="9"/>
      <c r="BX649" s="6">
        <f t="shared" si="216"/>
        <v>0</v>
      </c>
      <c r="BY649" s="9"/>
      <c r="BZ649" s="9"/>
      <c r="CA649" s="9"/>
      <c r="CB649" s="6">
        <f t="shared" si="217"/>
        <v>0</v>
      </c>
      <c r="CC649" s="9"/>
      <c r="CD649" s="9"/>
      <c r="CE649" s="9"/>
      <c r="CF649" s="9"/>
      <c r="CG649" s="9"/>
      <c r="CH649" s="9"/>
      <c r="CI649" s="6">
        <f t="shared" si="218"/>
        <v>0</v>
      </c>
      <c r="CJ649" s="9"/>
      <c r="CK649" s="6">
        <f t="shared" si="219"/>
        <v>0</v>
      </c>
      <c r="CL649" s="9"/>
      <c r="CM649" s="9"/>
      <c r="CN649" s="9"/>
      <c r="CO649" s="6">
        <f t="shared" si="220"/>
        <v>0</v>
      </c>
      <c r="CP649" s="9"/>
      <c r="CQ649" s="9"/>
      <c r="CR649" s="9"/>
      <c r="CS649" s="9"/>
      <c r="CT649" s="9"/>
      <c r="CU649" s="6">
        <f t="shared" si="221"/>
        <v>0</v>
      </c>
      <c r="CV649" s="9"/>
      <c r="CW649" s="6">
        <f t="shared" si="222"/>
        <v>21</v>
      </c>
      <c r="CX649" s="9">
        <v>21</v>
      </c>
      <c r="CY649" s="6">
        <f t="shared" si="223"/>
        <v>0</v>
      </c>
      <c r="CZ649" s="9"/>
      <c r="DA649" s="9"/>
      <c r="DB649" s="9"/>
      <c r="DC649" s="6">
        <f t="shared" si="224"/>
        <v>0</v>
      </c>
      <c r="DD649" s="9"/>
      <c r="DE649" s="9"/>
      <c r="DF649" s="10">
        <f t="shared" si="227"/>
        <v>72</v>
      </c>
    </row>
    <row r="650" spans="1:110" ht="15" customHeight="1">
      <c r="A650" s="12">
        <v>649</v>
      </c>
      <c r="B650" s="13" t="s">
        <v>127</v>
      </c>
      <c r="C650" s="3" t="s">
        <v>372</v>
      </c>
      <c r="D650" s="3" t="s">
        <v>373</v>
      </c>
      <c r="E650" s="4" t="s">
        <v>374</v>
      </c>
      <c r="F650" s="5">
        <f t="shared" si="225"/>
        <v>80</v>
      </c>
      <c r="G650" s="6">
        <f t="shared" si="226"/>
        <v>0</v>
      </c>
      <c r="H650" s="7"/>
      <c r="I650" s="7"/>
      <c r="J650" s="7"/>
      <c r="K650" s="7"/>
      <c r="L650" s="9"/>
      <c r="M650" s="9"/>
      <c r="N650" s="9"/>
      <c r="O650" s="9"/>
      <c r="P650" s="9"/>
      <c r="Q650" s="6">
        <f t="shared" si="209"/>
        <v>71</v>
      </c>
      <c r="R650" s="9"/>
      <c r="S650" s="9">
        <v>67</v>
      </c>
      <c r="T650" s="9"/>
      <c r="U650" s="9">
        <v>4</v>
      </c>
      <c r="V650" s="9"/>
      <c r="W650" s="9"/>
      <c r="X650" s="6">
        <f t="shared" si="210"/>
        <v>0</v>
      </c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6">
        <f t="shared" si="211"/>
        <v>0</v>
      </c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6">
        <f t="shared" si="212"/>
        <v>0</v>
      </c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8">
        <f t="shared" si="213"/>
        <v>0</v>
      </c>
      <c r="BO650" s="9"/>
      <c r="BP650" s="9"/>
      <c r="BQ650" s="9"/>
      <c r="BR650" s="6">
        <f t="shared" si="214"/>
        <v>0</v>
      </c>
      <c r="BS650" s="9"/>
      <c r="BT650" s="9"/>
      <c r="BU650" s="9"/>
      <c r="BV650" s="6">
        <f t="shared" si="215"/>
        <v>0</v>
      </c>
      <c r="BW650" s="9"/>
      <c r="BX650" s="6">
        <f t="shared" si="216"/>
        <v>0</v>
      </c>
      <c r="BY650" s="9"/>
      <c r="BZ650" s="9"/>
      <c r="CA650" s="9"/>
      <c r="CB650" s="6">
        <f t="shared" si="217"/>
        <v>0</v>
      </c>
      <c r="CC650" s="9"/>
      <c r="CD650" s="9"/>
      <c r="CE650" s="9"/>
      <c r="CF650" s="9"/>
      <c r="CG650" s="9"/>
      <c r="CH650" s="9"/>
      <c r="CI650" s="6">
        <f t="shared" si="218"/>
        <v>0</v>
      </c>
      <c r="CJ650" s="9"/>
      <c r="CK650" s="6">
        <f t="shared" si="219"/>
        <v>0</v>
      </c>
      <c r="CL650" s="9"/>
      <c r="CM650" s="9"/>
      <c r="CN650" s="9"/>
      <c r="CO650" s="6">
        <f t="shared" si="220"/>
        <v>0</v>
      </c>
      <c r="CP650" s="9"/>
      <c r="CQ650" s="9"/>
      <c r="CR650" s="9"/>
      <c r="CS650" s="9"/>
      <c r="CT650" s="9"/>
      <c r="CU650" s="6">
        <f t="shared" si="221"/>
        <v>0</v>
      </c>
      <c r="CV650" s="9"/>
      <c r="CW650" s="6">
        <f t="shared" si="222"/>
        <v>9</v>
      </c>
      <c r="CX650" s="9">
        <v>9</v>
      </c>
      <c r="CY650" s="6">
        <f t="shared" si="223"/>
        <v>0</v>
      </c>
      <c r="CZ650" s="9"/>
      <c r="DA650" s="9"/>
      <c r="DB650" s="9"/>
      <c r="DC650" s="6">
        <f t="shared" si="224"/>
        <v>0</v>
      </c>
      <c r="DD650" s="9"/>
      <c r="DE650" s="9"/>
      <c r="DF650" s="10">
        <f t="shared" si="227"/>
        <v>80</v>
      </c>
    </row>
    <row r="651" spans="1:110" ht="15" customHeight="1">
      <c r="A651" s="12">
        <v>650</v>
      </c>
      <c r="B651" s="13" t="s">
        <v>131</v>
      </c>
      <c r="C651" s="3" t="s">
        <v>375</v>
      </c>
      <c r="D651" s="3" t="s">
        <v>376</v>
      </c>
      <c r="E651" s="4" t="s">
        <v>374</v>
      </c>
      <c r="F651" s="5">
        <f t="shared" si="225"/>
        <v>98</v>
      </c>
      <c r="G651" s="6">
        <f t="shared" si="226"/>
        <v>0</v>
      </c>
      <c r="H651" s="7">
        <v>0</v>
      </c>
      <c r="I651" s="7">
        <v>0</v>
      </c>
      <c r="J651" s="7">
        <v>0</v>
      </c>
      <c r="K651" s="7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6">
        <f t="shared" si="209"/>
        <v>88</v>
      </c>
      <c r="R651" s="9">
        <v>0</v>
      </c>
      <c r="S651" s="9">
        <v>0</v>
      </c>
      <c r="T651" s="9">
        <v>0</v>
      </c>
      <c r="U651" s="9">
        <v>88</v>
      </c>
      <c r="V651" s="9">
        <v>0</v>
      </c>
      <c r="W651" s="9">
        <v>0</v>
      </c>
      <c r="X651" s="6">
        <f t="shared" si="210"/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6">
        <f t="shared" si="211"/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6">
        <f t="shared" si="212"/>
        <v>0</v>
      </c>
      <c r="BC651" s="9">
        <v>0</v>
      </c>
      <c r="BD651" s="9">
        <v>0</v>
      </c>
      <c r="BE651" s="9"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8">
        <f t="shared" si="213"/>
        <v>0</v>
      </c>
      <c r="BO651" s="9">
        <v>0</v>
      </c>
      <c r="BP651" s="9">
        <v>0</v>
      </c>
      <c r="BQ651" s="9">
        <v>0</v>
      </c>
      <c r="BR651" s="6">
        <f t="shared" si="214"/>
        <v>0</v>
      </c>
      <c r="BS651" s="9">
        <v>0</v>
      </c>
      <c r="BT651" s="9">
        <v>0</v>
      </c>
      <c r="BU651" s="9">
        <v>0</v>
      </c>
      <c r="BV651" s="6">
        <f t="shared" si="215"/>
        <v>0</v>
      </c>
      <c r="BW651" s="9">
        <v>0</v>
      </c>
      <c r="BX651" s="6">
        <f t="shared" si="216"/>
        <v>0</v>
      </c>
      <c r="BY651" s="9">
        <v>0</v>
      </c>
      <c r="BZ651" s="9">
        <v>0</v>
      </c>
      <c r="CA651" s="9">
        <v>0</v>
      </c>
      <c r="CB651" s="6">
        <f t="shared" si="217"/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6">
        <f t="shared" si="218"/>
        <v>0</v>
      </c>
      <c r="CJ651" s="9">
        <v>0</v>
      </c>
      <c r="CK651" s="6">
        <f t="shared" si="219"/>
        <v>0</v>
      </c>
      <c r="CL651" s="9">
        <v>0</v>
      </c>
      <c r="CM651" s="9">
        <v>0</v>
      </c>
      <c r="CN651" s="9">
        <v>0</v>
      </c>
      <c r="CO651" s="6">
        <f t="shared" si="220"/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6">
        <f t="shared" si="221"/>
        <v>0</v>
      </c>
      <c r="CV651" s="9">
        <v>0</v>
      </c>
      <c r="CW651" s="6">
        <f t="shared" si="222"/>
        <v>10</v>
      </c>
      <c r="CX651" s="9">
        <v>10</v>
      </c>
      <c r="CY651" s="6">
        <f t="shared" si="223"/>
        <v>0</v>
      </c>
      <c r="CZ651" s="9">
        <v>0</v>
      </c>
      <c r="DA651" s="9">
        <v>0</v>
      </c>
      <c r="DB651" s="9">
        <v>0</v>
      </c>
      <c r="DC651" s="6">
        <f t="shared" si="224"/>
        <v>0</v>
      </c>
      <c r="DD651" s="9">
        <v>0</v>
      </c>
      <c r="DE651" s="9">
        <v>0</v>
      </c>
      <c r="DF651" s="10">
        <f t="shared" si="227"/>
        <v>98</v>
      </c>
    </row>
    <row r="652" spans="1:110" ht="15" customHeight="1">
      <c r="A652" s="12">
        <v>651</v>
      </c>
      <c r="B652" s="13" t="s">
        <v>130</v>
      </c>
      <c r="C652" s="3" t="s">
        <v>377</v>
      </c>
      <c r="D652" s="3" t="s">
        <v>378</v>
      </c>
      <c r="E652" s="4" t="s">
        <v>374</v>
      </c>
      <c r="F652" s="5">
        <f t="shared" si="225"/>
        <v>3</v>
      </c>
      <c r="G652" s="6">
        <f t="shared" si="226"/>
        <v>0</v>
      </c>
      <c r="H652" s="7"/>
      <c r="I652" s="7"/>
      <c r="J652" s="7"/>
      <c r="K652" s="7"/>
      <c r="L652" s="9"/>
      <c r="M652" s="9"/>
      <c r="N652" s="9"/>
      <c r="O652" s="9"/>
      <c r="P652" s="9"/>
      <c r="Q652" s="6">
        <f t="shared" si="209"/>
        <v>0</v>
      </c>
      <c r="R652" s="9"/>
      <c r="S652" s="9"/>
      <c r="T652" s="9"/>
      <c r="U652" s="9"/>
      <c r="V652" s="9"/>
      <c r="W652" s="9"/>
      <c r="X652" s="6">
        <f t="shared" si="210"/>
        <v>0</v>
      </c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6">
        <f t="shared" si="211"/>
        <v>0</v>
      </c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6">
        <f t="shared" si="212"/>
        <v>0</v>
      </c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8">
        <f t="shared" si="213"/>
        <v>0</v>
      </c>
      <c r="BO652" s="9"/>
      <c r="BP652" s="9"/>
      <c r="BQ652" s="9"/>
      <c r="BR652" s="6">
        <f t="shared" si="214"/>
        <v>0</v>
      </c>
      <c r="BS652" s="9"/>
      <c r="BT652" s="9"/>
      <c r="BU652" s="9"/>
      <c r="BV652" s="6">
        <f t="shared" si="215"/>
        <v>0</v>
      </c>
      <c r="BW652" s="9"/>
      <c r="BX652" s="6">
        <f t="shared" si="216"/>
        <v>0</v>
      </c>
      <c r="BY652" s="9"/>
      <c r="BZ652" s="9"/>
      <c r="CA652" s="9"/>
      <c r="CB652" s="6">
        <f t="shared" si="217"/>
        <v>0</v>
      </c>
      <c r="CC652" s="9"/>
      <c r="CD652" s="9"/>
      <c r="CE652" s="9"/>
      <c r="CF652" s="9"/>
      <c r="CG652" s="9"/>
      <c r="CH652" s="9"/>
      <c r="CI652" s="6">
        <f t="shared" si="218"/>
        <v>0</v>
      </c>
      <c r="CJ652" s="9"/>
      <c r="CK652" s="6">
        <f t="shared" si="219"/>
        <v>0</v>
      </c>
      <c r="CL652" s="9"/>
      <c r="CM652" s="9"/>
      <c r="CN652" s="9"/>
      <c r="CO652" s="6">
        <f t="shared" si="220"/>
        <v>0</v>
      </c>
      <c r="CP652" s="9"/>
      <c r="CQ652" s="9"/>
      <c r="CR652" s="9"/>
      <c r="CS652" s="9"/>
      <c r="CT652" s="9"/>
      <c r="CU652" s="6">
        <f t="shared" si="221"/>
        <v>0</v>
      </c>
      <c r="CV652" s="9"/>
      <c r="CW652" s="6">
        <f t="shared" si="222"/>
        <v>3</v>
      </c>
      <c r="CX652" s="9">
        <v>3</v>
      </c>
      <c r="CY652" s="6">
        <f t="shared" si="223"/>
        <v>0</v>
      </c>
      <c r="CZ652" s="9"/>
      <c r="DA652" s="9"/>
      <c r="DB652" s="9"/>
      <c r="DC652" s="6">
        <f t="shared" si="224"/>
        <v>0</v>
      </c>
      <c r="DD652" s="9"/>
      <c r="DE652" s="9"/>
      <c r="DF652" s="10">
        <f t="shared" si="227"/>
        <v>3</v>
      </c>
    </row>
    <row r="653" spans="1:110" ht="15" customHeight="1">
      <c r="A653" s="12">
        <v>652</v>
      </c>
      <c r="B653" s="13" t="s">
        <v>136</v>
      </c>
      <c r="C653" s="3" t="s">
        <v>379</v>
      </c>
      <c r="D653" s="3" t="s">
        <v>380</v>
      </c>
      <c r="E653" s="4" t="s">
        <v>374</v>
      </c>
      <c r="F653" s="5">
        <f t="shared" si="225"/>
        <v>4</v>
      </c>
      <c r="G653" s="6">
        <f t="shared" si="226"/>
        <v>0</v>
      </c>
      <c r="H653" s="7"/>
      <c r="I653" s="7"/>
      <c r="J653" s="7"/>
      <c r="K653" s="7"/>
      <c r="L653" s="9"/>
      <c r="M653" s="9"/>
      <c r="N653" s="9"/>
      <c r="O653" s="9"/>
      <c r="P653" s="9"/>
      <c r="Q653" s="6">
        <f t="shared" si="209"/>
        <v>0</v>
      </c>
      <c r="R653" s="9"/>
      <c r="S653" s="9"/>
      <c r="T653" s="9"/>
      <c r="U653" s="9"/>
      <c r="V653" s="9"/>
      <c r="W653" s="9"/>
      <c r="X653" s="6">
        <f t="shared" si="210"/>
        <v>0</v>
      </c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6">
        <f t="shared" si="211"/>
        <v>0</v>
      </c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6">
        <f t="shared" si="212"/>
        <v>0</v>
      </c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8">
        <f t="shared" si="213"/>
        <v>0</v>
      </c>
      <c r="BO653" s="9"/>
      <c r="BP653" s="9"/>
      <c r="BQ653" s="9"/>
      <c r="BR653" s="6">
        <f t="shared" si="214"/>
        <v>0</v>
      </c>
      <c r="BS653" s="9"/>
      <c r="BT653" s="9"/>
      <c r="BU653" s="9"/>
      <c r="BV653" s="6">
        <f t="shared" si="215"/>
        <v>0</v>
      </c>
      <c r="BW653" s="9"/>
      <c r="BX653" s="6">
        <f t="shared" si="216"/>
        <v>0</v>
      </c>
      <c r="BY653" s="9"/>
      <c r="BZ653" s="9"/>
      <c r="CA653" s="9"/>
      <c r="CB653" s="6">
        <f t="shared" si="217"/>
        <v>0</v>
      </c>
      <c r="CC653" s="9"/>
      <c r="CD653" s="9"/>
      <c r="CE653" s="9"/>
      <c r="CF653" s="9"/>
      <c r="CG653" s="9"/>
      <c r="CH653" s="9"/>
      <c r="CI653" s="6">
        <f t="shared" si="218"/>
        <v>0</v>
      </c>
      <c r="CJ653" s="9"/>
      <c r="CK653" s="6">
        <f t="shared" si="219"/>
        <v>0</v>
      </c>
      <c r="CL653" s="9"/>
      <c r="CM653" s="9"/>
      <c r="CN653" s="9"/>
      <c r="CO653" s="6">
        <f t="shared" si="220"/>
        <v>0</v>
      </c>
      <c r="CP653" s="9"/>
      <c r="CQ653" s="9"/>
      <c r="CR653" s="9"/>
      <c r="CS653" s="9"/>
      <c r="CT653" s="9"/>
      <c r="CU653" s="6">
        <f t="shared" si="221"/>
        <v>0</v>
      </c>
      <c r="CV653" s="9"/>
      <c r="CW653" s="6">
        <f t="shared" si="222"/>
        <v>4</v>
      </c>
      <c r="CX653" s="9">
        <v>4</v>
      </c>
      <c r="CY653" s="6">
        <f t="shared" si="223"/>
        <v>0</v>
      </c>
      <c r="CZ653" s="9"/>
      <c r="DA653" s="9"/>
      <c r="DB653" s="9"/>
      <c r="DC653" s="6">
        <f t="shared" si="224"/>
        <v>0</v>
      </c>
      <c r="DD653" s="9"/>
      <c r="DE653" s="9"/>
      <c r="DF653" s="10">
        <f t="shared" si="227"/>
        <v>4</v>
      </c>
    </row>
    <row r="654" spans="1:110" ht="15" customHeight="1">
      <c r="A654" s="12">
        <v>653</v>
      </c>
      <c r="B654" s="13" t="s">
        <v>129</v>
      </c>
      <c r="C654" s="3" t="s">
        <v>381</v>
      </c>
      <c r="D654" s="3" t="s">
        <v>382</v>
      </c>
      <c r="E654" s="4" t="s">
        <v>374</v>
      </c>
      <c r="F654" s="5">
        <f t="shared" si="225"/>
        <v>4</v>
      </c>
      <c r="G654" s="6">
        <f t="shared" si="226"/>
        <v>0</v>
      </c>
      <c r="H654" s="7"/>
      <c r="I654" s="7"/>
      <c r="J654" s="7"/>
      <c r="K654" s="7"/>
      <c r="L654" s="9"/>
      <c r="M654" s="9"/>
      <c r="N654" s="9"/>
      <c r="O654" s="9"/>
      <c r="P654" s="9"/>
      <c r="Q654" s="6">
        <f t="shared" si="209"/>
        <v>0</v>
      </c>
      <c r="R654" s="9"/>
      <c r="S654" s="9"/>
      <c r="T654" s="9"/>
      <c r="U654" s="9"/>
      <c r="V654" s="9"/>
      <c r="W654" s="9"/>
      <c r="X654" s="6">
        <f t="shared" si="210"/>
        <v>0</v>
      </c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6">
        <f t="shared" si="211"/>
        <v>0</v>
      </c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6">
        <f t="shared" si="212"/>
        <v>0</v>
      </c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8">
        <f t="shared" si="213"/>
        <v>0</v>
      </c>
      <c r="BO654" s="9"/>
      <c r="BP654" s="9"/>
      <c r="BQ654" s="9"/>
      <c r="BR654" s="6">
        <f t="shared" si="214"/>
        <v>0</v>
      </c>
      <c r="BS654" s="9"/>
      <c r="BT654" s="9"/>
      <c r="BU654" s="9"/>
      <c r="BV654" s="6">
        <f t="shared" si="215"/>
        <v>0</v>
      </c>
      <c r="BW654" s="9"/>
      <c r="BX654" s="6">
        <f t="shared" si="216"/>
        <v>0</v>
      </c>
      <c r="BY654" s="9"/>
      <c r="BZ654" s="9"/>
      <c r="CA654" s="9"/>
      <c r="CB654" s="6">
        <f t="shared" si="217"/>
        <v>0</v>
      </c>
      <c r="CC654" s="9"/>
      <c r="CD654" s="9"/>
      <c r="CE654" s="9"/>
      <c r="CF654" s="9"/>
      <c r="CG654" s="9"/>
      <c r="CH654" s="9"/>
      <c r="CI654" s="6">
        <f t="shared" si="218"/>
        <v>0</v>
      </c>
      <c r="CJ654" s="9"/>
      <c r="CK654" s="6">
        <f t="shared" si="219"/>
        <v>0</v>
      </c>
      <c r="CL654" s="9"/>
      <c r="CM654" s="9"/>
      <c r="CN654" s="9"/>
      <c r="CO654" s="6">
        <f t="shared" si="220"/>
        <v>0</v>
      </c>
      <c r="CP654" s="9"/>
      <c r="CQ654" s="9"/>
      <c r="CR654" s="9"/>
      <c r="CS654" s="9"/>
      <c r="CT654" s="9"/>
      <c r="CU654" s="6">
        <f t="shared" si="221"/>
        <v>0</v>
      </c>
      <c r="CV654" s="9"/>
      <c r="CW654" s="6">
        <f t="shared" si="222"/>
        <v>4</v>
      </c>
      <c r="CX654" s="9">
        <v>4</v>
      </c>
      <c r="CY654" s="6">
        <f t="shared" si="223"/>
        <v>0</v>
      </c>
      <c r="CZ654" s="9"/>
      <c r="DA654" s="9"/>
      <c r="DB654" s="9"/>
      <c r="DC654" s="6">
        <f t="shared" si="224"/>
        <v>0</v>
      </c>
      <c r="DD654" s="9"/>
      <c r="DE654" s="9"/>
      <c r="DF654" s="10">
        <f t="shared" si="227"/>
        <v>4</v>
      </c>
    </row>
    <row r="655" spans="1:110" ht="15" customHeight="1">
      <c r="A655" s="12">
        <v>654</v>
      </c>
      <c r="B655" s="13" t="s">
        <v>126</v>
      </c>
      <c r="C655" s="3" t="s">
        <v>383</v>
      </c>
      <c r="D655" s="3" t="s">
        <v>384</v>
      </c>
      <c r="E655" s="4" t="s">
        <v>374</v>
      </c>
      <c r="F655" s="5">
        <f t="shared" si="225"/>
        <v>0</v>
      </c>
      <c r="G655" s="6">
        <f t="shared" si="226"/>
        <v>0</v>
      </c>
      <c r="H655" s="7"/>
      <c r="I655" s="7"/>
      <c r="J655" s="7"/>
      <c r="K655" s="7"/>
      <c r="L655" s="9"/>
      <c r="M655" s="9"/>
      <c r="N655" s="9"/>
      <c r="O655" s="9"/>
      <c r="P655" s="9"/>
      <c r="Q655" s="6">
        <f t="shared" ref="Q655:Q678" si="228">SUM(R655:W655)</f>
        <v>0</v>
      </c>
      <c r="R655" s="9"/>
      <c r="S655" s="9"/>
      <c r="T655" s="9"/>
      <c r="U655" s="9"/>
      <c r="V655" s="9"/>
      <c r="W655" s="9"/>
      <c r="X655" s="6">
        <f t="shared" ref="X655:X678" si="229">SUM(Y655:AO655)</f>
        <v>0</v>
      </c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6">
        <f t="shared" ref="AP655:AP678" si="230">SUM(AQ655:BA655)</f>
        <v>0</v>
      </c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6">
        <f t="shared" ref="BB655:BB678" si="231">SUM(BC655:BM655)</f>
        <v>0</v>
      </c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8">
        <f t="shared" ref="BN655:BN678" si="232">SUM(BO655:BQ655)</f>
        <v>0</v>
      </c>
      <c r="BO655" s="9"/>
      <c r="BP655" s="9"/>
      <c r="BQ655" s="9"/>
      <c r="BR655" s="6">
        <f t="shared" ref="BR655:BR678" si="233">SUM(BS655:BU655)</f>
        <v>0</v>
      </c>
      <c r="BS655" s="9"/>
      <c r="BT655" s="9"/>
      <c r="BU655" s="9"/>
      <c r="BV655" s="6">
        <f t="shared" ref="BV655:BV678" si="234">BW655</f>
        <v>0</v>
      </c>
      <c r="BW655" s="9"/>
      <c r="BX655" s="6">
        <f t="shared" ref="BX655:BX678" si="235">SUM(BY655:CA655)</f>
        <v>0</v>
      </c>
      <c r="BY655" s="9"/>
      <c r="BZ655" s="9"/>
      <c r="CA655" s="9"/>
      <c r="CB655" s="6">
        <f t="shared" ref="CB655:CB678" si="236">SUM(CC655:CH655)</f>
        <v>0</v>
      </c>
      <c r="CC655" s="9"/>
      <c r="CD655" s="9"/>
      <c r="CE655" s="9"/>
      <c r="CF655" s="9"/>
      <c r="CG655" s="9"/>
      <c r="CH655" s="9"/>
      <c r="CI655" s="6">
        <f t="shared" ref="CI655:CI678" si="237">CJ655</f>
        <v>0</v>
      </c>
      <c r="CJ655" s="9"/>
      <c r="CK655" s="6">
        <f t="shared" ref="CK655:CK678" si="238">SUM(CL655:CN655)</f>
        <v>0</v>
      </c>
      <c r="CL655" s="9"/>
      <c r="CM655" s="9"/>
      <c r="CN655" s="9"/>
      <c r="CO655" s="6">
        <f t="shared" ref="CO655:CO678" si="239">SUM(CP655:CT655)</f>
        <v>0</v>
      </c>
      <c r="CP655" s="9"/>
      <c r="CQ655" s="9"/>
      <c r="CR655" s="9"/>
      <c r="CS655" s="9"/>
      <c r="CT655" s="9"/>
      <c r="CU655" s="6">
        <f t="shared" ref="CU655:CU678" si="240">CV655</f>
        <v>0</v>
      </c>
      <c r="CV655" s="9"/>
      <c r="CW655" s="6">
        <f t="shared" ref="CW655:CW678" si="241">CX655</f>
        <v>0</v>
      </c>
      <c r="CX655" s="9"/>
      <c r="CY655" s="6">
        <f t="shared" ref="CY655:CY678" si="242">SUM(CZ655:DB655)</f>
        <v>0</v>
      </c>
      <c r="CZ655" s="9"/>
      <c r="DA655" s="9"/>
      <c r="DB655" s="9"/>
      <c r="DC655" s="6">
        <f t="shared" ref="DC655:DC678" si="243">SUM(DD655:DE655)</f>
        <v>0</v>
      </c>
      <c r="DD655" s="9"/>
      <c r="DE655" s="9"/>
      <c r="DF655" s="10">
        <f t="shared" si="227"/>
        <v>0</v>
      </c>
    </row>
    <row r="656" spans="1:110" ht="15" customHeight="1">
      <c r="A656" s="12">
        <v>655</v>
      </c>
      <c r="B656" s="13" t="s">
        <v>118</v>
      </c>
      <c r="C656" s="3" t="s">
        <v>385</v>
      </c>
      <c r="D656" s="3" t="s">
        <v>386</v>
      </c>
      <c r="E656" s="4" t="s">
        <v>374</v>
      </c>
      <c r="F656" s="5">
        <f t="shared" si="225"/>
        <v>8</v>
      </c>
      <c r="G656" s="6">
        <f t="shared" si="226"/>
        <v>0</v>
      </c>
      <c r="H656" s="7"/>
      <c r="I656" s="7"/>
      <c r="J656" s="7"/>
      <c r="K656" s="7"/>
      <c r="L656" s="9"/>
      <c r="M656" s="9"/>
      <c r="N656" s="9"/>
      <c r="O656" s="9"/>
      <c r="P656" s="9"/>
      <c r="Q656" s="6">
        <f t="shared" si="228"/>
        <v>0</v>
      </c>
      <c r="R656" s="9"/>
      <c r="S656" s="9"/>
      <c r="T656" s="9"/>
      <c r="U656" s="9"/>
      <c r="V656" s="9"/>
      <c r="W656" s="9"/>
      <c r="X656" s="6">
        <f t="shared" si="229"/>
        <v>0</v>
      </c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6">
        <f t="shared" si="230"/>
        <v>0</v>
      </c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6">
        <f t="shared" si="231"/>
        <v>0</v>
      </c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8">
        <f t="shared" si="232"/>
        <v>0</v>
      </c>
      <c r="BO656" s="9"/>
      <c r="BP656" s="9"/>
      <c r="BQ656" s="9"/>
      <c r="BR656" s="6">
        <f t="shared" si="233"/>
        <v>0</v>
      </c>
      <c r="BS656" s="9"/>
      <c r="BT656" s="9"/>
      <c r="BU656" s="9"/>
      <c r="BV656" s="6">
        <f t="shared" si="234"/>
        <v>0</v>
      </c>
      <c r="BW656" s="9"/>
      <c r="BX656" s="6">
        <f t="shared" si="235"/>
        <v>0</v>
      </c>
      <c r="BY656" s="9"/>
      <c r="BZ656" s="9"/>
      <c r="CA656" s="9"/>
      <c r="CB656" s="6">
        <f t="shared" si="236"/>
        <v>0</v>
      </c>
      <c r="CC656" s="9"/>
      <c r="CD656" s="9"/>
      <c r="CE656" s="9"/>
      <c r="CF656" s="9"/>
      <c r="CG656" s="9"/>
      <c r="CH656" s="9"/>
      <c r="CI656" s="6">
        <f t="shared" si="237"/>
        <v>0</v>
      </c>
      <c r="CJ656" s="9"/>
      <c r="CK656" s="6">
        <f t="shared" si="238"/>
        <v>0</v>
      </c>
      <c r="CL656" s="9"/>
      <c r="CM656" s="9"/>
      <c r="CN656" s="9"/>
      <c r="CO656" s="6">
        <f t="shared" si="239"/>
        <v>0</v>
      </c>
      <c r="CP656" s="9"/>
      <c r="CQ656" s="9"/>
      <c r="CR656" s="9"/>
      <c r="CS656" s="9"/>
      <c r="CT656" s="9"/>
      <c r="CU656" s="6">
        <f t="shared" si="240"/>
        <v>0</v>
      </c>
      <c r="CV656" s="9"/>
      <c r="CW656" s="6">
        <f t="shared" si="241"/>
        <v>8</v>
      </c>
      <c r="CX656" s="9">
        <v>8</v>
      </c>
      <c r="CY656" s="6">
        <f t="shared" si="242"/>
        <v>0</v>
      </c>
      <c r="CZ656" s="9"/>
      <c r="DA656" s="9"/>
      <c r="DB656" s="9"/>
      <c r="DC656" s="6">
        <f t="shared" si="243"/>
        <v>0</v>
      </c>
      <c r="DD656" s="9"/>
      <c r="DE656" s="9"/>
      <c r="DF656" s="10">
        <f t="shared" si="227"/>
        <v>8</v>
      </c>
    </row>
    <row r="657" spans="1:110" ht="15" customHeight="1">
      <c r="A657" s="12">
        <v>656</v>
      </c>
      <c r="B657" s="13" t="s">
        <v>113</v>
      </c>
      <c r="C657" s="3" t="s">
        <v>387</v>
      </c>
      <c r="D657" s="3" t="s">
        <v>388</v>
      </c>
      <c r="E657" s="4" t="s">
        <v>374</v>
      </c>
      <c r="F657" s="5">
        <f t="shared" ref="F657:F677" si="244">+G657+Q657+X657+AP657+BB657+BN657+BR657+BV657+BX657+CB657+CI657+CK657+CO657+CU657+CW657+CY657+DC657</f>
        <v>73</v>
      </c>
      <c r="G657" s="6">
        <f t="shared" si="226"/>
        <v>0</v>
      </c>
      <c r="H657" s="7"/>
      <c r="I657" s="7"/>
      <c r="J657" s="7"/>
      <c r="K657" s="7"/>
      <c r="L657" s="9"/>
      <c r="M657" s="9"/>
      <c r="N657" s="9"/>
      <c r="O657" s="9"/>
      <c r="P657" s="9"/>
      <c r="Q657" s="6">
        <f t="shared" si="228"/>
        <v>65</v>
      </c>
      <c r="R657" s="9"/>
      <c r="S657" s="9">
        <v>65</v>
      </c>
      <c r="T657" s="9"/>
      <c r="U657" s="9"/>
      <c r="V657" s="9"/>
      <c r="W657" s="9"/>
      <c r="X657" s="6">
        <f t="shared" si="229"/>
        <v>0</v>
      </c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6">
        <f t="shared" si="230"/>
        <v>0</v>
      </c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6">
        <f t="shared" si="231"/>
        <v>0</v>
      </c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8">
        <f t="shared" si="232"/>
        <v>0</v>
      </c>
      <c r="BO657" s="9"/>
      <c r="BP657" s="9"/>
      <c r="BQ657" s="9"/>
      <c r="BR657" s="6">
        <f t="shared" si="233"/>
        <v>0</v>
      </c>
      <c r="BS657" s="9"/>
      <c r="BT657" s="9"/>
      <c r="BU657" s="9"/>
      <c r="BV657" s="6">
        <f t="shared" si="234"/>
        <v>0</v>
      </c>
      <c r="BW657" s="9"/>
      <c r="BX657" s="6">
        <f t="shared" si="235"/>
        <v>0</v>
      </c>
      <c r="BY657" s="9"/>
      <c r="BZ657" s="9"/>
      <c r="CA657" s="9"/>
      <c r="CB657" s="6">
        <f t="shared" si="236"/>
        <v>0</v>
      </c>
      <c r="CC657" s="9"/>
      <c r="CD657" s="9"/>
      <c r="CE657" s="9"/>
      <c r="CF657" s="9"/>
      <c r="CG657" s="9"/>
      <c r="CH657" s="9"/>
      <c r="CI657" s="6">
        <f t="shared" si="237"/>
        <v>0</v>
      </c>
      <c r="CJ657" s="9"/>
      <c r="CK657" s="6">
        <f t="shared" si="238"/>
        <v>0</v>
      </c>
      <c r="CL657" s="9"/>
      <c r="CM657" s="9"/>
      <c r="CN657" s="9"/>
      <c r="CO657" s="6">
        <f t="shared" si="239"/>
        <v>0</v>
      </c>
      <c r="CP657" s="9"/>
      <c r="CQ657" s="9"/>
      <c r="CR657" s="9"/>
      <c r="CS657" s="9"/>
      <c r="CT657" s="9"/>
      <c r="CU657" s="6">
        <f t="shared" si="240"/>
        <v>0</v>
      </c>
      <c r="CV657" s="9"/>
      <c r="CW657" s="6">
        <f t="shared" si="241"/>
        <v>8</v>
      </c>
      <c r="CX657" s="9">
        <v>8</v>
      </c>
      <c r="CY657" s="6">
        <f t="shared" si="242"/>
        <v>0</v>
      </c>
      <c r="CZ657" s="9"/>
      <c r="DA657" s="9"/>
      <c r="DB657" s="9"/>
      <c r="DC657" s="6">
        <f t="shared" si="243"/>
        <v>0</v>
      </c>
      <c r="DD657" s="9"/>
      <c r="DE657" s="9"/>
      <c r="DF657" s="10">
        <f t="shared" si="227"/>
        <v>73</v>
      </c>
    </row>
    <row r="658" spans="1:110" ht="15" customHeight="1">
      <c r="A658" s="12">
        <v>657</v>
      </c>
      <c r="B658" s="13" t="s">
        <v>118</v>
      </c>
      <c r="C658" s="3" t="s">
        <v>389</v>
      </c>
      <c r="D658" s="3" t="s">
        <v>390</v>
      </c>
      <c r="E658" s="4" t="s">
        <v>374</v>
      </c>
      <c r="F658" s="5">
        <f t="shared" si="244"/>
        <v>9</v>
      </c>
      <c r="G658" s="6">
        <f t="shared" si="226"/>
        <v>0</v>
      </c>
      <c r="H658" s="7">
        <v>0</v>
      </c>
      <c r="I658" s="7">
        <v>0</v>
      </c>
      <c r="J658" s="7">
        <v>0</v>
      </c>
      <c r="K658" s="7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6">
        <f t="shared" si="228"/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6">
        <f t="shared" si="229"/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9">
        <v>0</v>
      </c>
      <c r="AO658" s="9">
        <v>0</v>
      </c>
      <c r="AP658" s="6">
        <f t="shared" si="230"/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6">
        <f t="shared" si="231"/>
        <v>0</v>
      </c>
      <c r="BC658" s="9">
        <v>0</v>
      </c>
      <c r="BD658" s="9">
        <v>0</v>
      </c>
      <c r="BE658" s="9"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8">
        <f t="shared" si="232"/>
        <v>0</v>
      </c>
      <c r="BO658" s="9">
        <v>0</v>
      </c>
      <c r="BP658" s="9">
        <v>0</v>
      </c>
      <c r="BQ658" s="9">
        <v>0</v>
      </c>
      <c r="BR658" s="6">
        <f t="shared" si="233"/>
        <v>0</v>
      </c>
      <c r="BS658" s="9">
        <v>0</v>
      </c>
      <c r="BT658" s="9">
        <v>0</v>
      </c>
      <c r="BU658" s="9">
        <v>0</v>
      </c>
      <c r="BV658" s="6">
        <f t="shared" si="234"/>
        <v>0</v>
      </c>
      <c r="BW658" s="9">
        <v>0</v>
      </c>
      <c r="BX658" s="6">
        <f t="shared" si="235"/>
        <v>0</v>
      </c>
      <c r="BY658" s="9">
        <v>0</v>
      </c>
      <c r="BZ658" s="9">
        <v>0</v>
      </c>
      <c r="CA658" s="9">
        <v>0</v>
      </c>
      <c r="CB658" s="6">
        <f t="shared" si="236"/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6">
        <f t="shared" si="237"/>
        <v>0</v>
      </c>
      <c r="CJ658" s="9">
        <v>0</v>
      </c>
      <c r="CK658" s="6">
        <f t="shared" si="238"/>
        <v>0</v>
      </c>
      <c r="CL658" s="9">
        <v>0</v>
      </c>
      <c r="CM658" s="9">
        <v>0</v>
      </c>
      <c r="CN658" s="9">
        <v>0</v>
      </c>
      <c r="CO658" s="6">
        <f t="shared" si="239"/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6">
        <f t="shared" si="240"/>
        <v>0</v>
      </c>
      <c r="CV658" s="9">
        <v>0</v>
      </c>
      <c r="CW658" s="6">
        <f t="shared" si="241"/>
        <v>9</v>
      </c>
      <c r="CX658" s="9">
        <v>9</v>
      </c>
      <c r="CY658" s="6">
        <f t="shared" si="242"/>
        <v>0</v>
      </c>
      <c r="CZ658" s="9">
        <v>0</v>
      </c>
      <c r="DA658" s="9">
        <v>0</v>
      </c>
      <c r="DB658" s="9">
        <v>0</v>
      </c>
      <c r="DC658" s="6">
        <f t="shared" si="243"/>
        <v>0</v>
      </c>
      <c r="DD658" s="9">
        <v>0</v>
      </c>
      <c r="DE658" s="9">
        <v>0</v>
      </c>
      <c r="DF658" s="10">
        <f t="shared" si="227"/>
        <v>9</v>
      </c>
    </row>
    <row r="659" spans="1:110" ht="15" customHeight="1">
      <c r="A659" s="12">
        <v>658</v>
      </c>
      <c r="B659" s="13" t="s">
        <v>113</v>
      </c>
      <c r="C659" s="3" t="s">
        <v>391</v>
      </c>
      <c r="D659" s="3" t="s">
        <v>392</v>
      </c>
      <c r="E659" s="4" t="s">
        <v>350</v>
      </c>
      <c r="F659" s="5">
        <f t="shared" si="244"/>
        <v>4</v>
      </c>
      <c r="G659" s="6">
        <f t="shared" si="226"/>
        <v>0</v>
      </c>
      <c r="H659" s="7"/>
      <c r="I659" s="7"/>
      <c r="J659" s="7"/>
      <c r="K659" s="7"/>
      <c r="L659" s="9"/>
      <c r="M659" s="9"/>
      <c r="N659" s="9"/>
      <c r="O659" s="9"/>
      <c r="P659" s="9"/>
      <c r="Q659" s="6">
        <f t="shared" si="228"/>
        <v>4</v>
      </c>
      <c r="R659" s="9"/>
      <c r="S659" s="9">
        <v>4</v>
      </c>
      <c r="T659" s="9"/>
      <c r="U659" s="9"/>
      <c r="V659" s="9"/>
      <c r="W659" s="9"/>
      <c r="X659" s="6">
        <f t="shared" si="229"/>
        <v>0</v>
      </c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6">
        <f t="shared" si="230"/>
        <v>0</v>
      </c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6">
        <f t="shared" si="231"/>
        <v>0</v>
      </c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8">
        <f t="shared" si="232"/>
        <v>0</v>
      </c>
      <c r="BO659" s="9"/>
      <c r="BP659" s="9"/>
      <c r="BQ659" s="9"/>
      <c r="BR659" s="6">
        <f t="shared" si="233"/>
        <v>0</v>
      </c>
      <c r="BS659" s="9"/>
      <c r="BT659" s="9"/>
      <c r="BU659" s="9"/>
      <c r="BV659" s="6">
        <f t="shared" si="234"/>
        <v>0</v>
      </c>
      <c r="BW659" s="9"/>
      <c r="BX659" s="6">
        <f t="shared" si="235"/>
        <v>0</v>
      </c>
      <c r="BY659" s="9"/>
      <c r="BZ659" s="9"/>
      <c r="CA659" s="9"/>
      <c r="CB659" s="6">
        <f t="shared" si="236"/>
        <v>0</v>
      </c>
      <c r="CC659" s="9"/>
      <c r="CD659" s="9"/>
      <c r="CE659" s="9"/>
      <c r="CF659" s="9"/>
      <c r="CG659" s="9"/>
      <c r="CH659" s="9"/>
      <c r="CI659" s="6">
        <f t="shared" si="237"/>
        <v>0</v>
      </c>
      <c r="CJ659" s="9"/>
      <c r="CK659" s="6">
        <f t="shared" si="238"/>
        <v>0</v>
      </c>
      <c r="CL659" s="9"/>
      <c r="CM659" s="9"/>
      <c r="CN659" s="9"/>
      <c r="CO659" s="6">
        <f t="shared" si="239"/>
        <v>0</v>
      </c>
      <c r="CP659" s="9"/>
      <c r="CQ659" s="9"/>
      <c r="CR659" s="9"/>
      <c r="CS659" s="9"/>
      <c r="CT659" s="9"/>
      <c r="CU659" s="6">
        <f t="shared" si="240"/>
        <v>0</v>
      </c>
      <c r="CV659" s="9"/>
      <c r="CW659" s="6">
        <f t="shared" si="241"/>
        <v>0</v>
      </c>
      <c r="CX659" s="9"/>
      <c r="CY659" s="6">
        <f t="shared" si="242"/>
        <v>0</v>
      </c>
      <c r="CZ659" s="9"/>
      <c r="DA659" s="9"/>
      <c r="DB659" s="9"/>
      <c r="DC659" s="6">
        <f t="shared" si="243"/>
        <v>0</v>
      </c>
      <c r="DD659" s="9"/>
      <c r="DE659" s="9"/>
      <c r="DF659" s="10">
        <f t="shared" si="227"/>
        <v>4</v>
      </c>
    </row>
    <row r="660" spans="1:110" ht="15" customHeight="1">
      <c r="A660" s="12">
        <v>659</v>
      </c>
      <c r="B660" s="13" t="s">
        <v>123</v>
      </c>
      <c r="C660" s="3" t="s">
        <v>393</v>
      </c>
      <c r="D660" s="3" t="s">
        <v>394</v>
      </c>
      <c r="E660" s="4" t="s">
        <v>350</v>
      </c>
      <c r="F660" s="5">
        <f t="shared" si="244"/>
        <v>75</v>
      </c>
      <c r="G660" s="6">
        <f t="shared" si="226"/>
        <v>0</v>
      </c>
      <c r="H660" s="7"/>
      <c r="I660" s="7"/>
      <c r="J660" s="7"/>
      <c r="K660" s="7"/>
      <c r="L660" s="9"/>
      <c r="M660" s="9"/>
      <c r="N660" s="9"/>
      <c r="O660" s="9"/>
      <c r="P660" s="9"/>
      <c r="Q660" s="6">
        <f t="shared" si="228"/>
        <v>70</v>
      </c>
      <c r="R660" s="9"/>
      <c r="S660" s="9">
        <v>70</v>
      </c>
      <c r="T660" s="9"/>
      <c r="U660" s="9"/>
      <c r="V660" s="9"/>
      <c r="W660" s="9"/>
      <c r="X660" s="6">
        <f t="shared" si="229"/>
        <v>0</v>
      </c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6">
        <f t="shared" si="230"/>
        <v>0</v>
      </c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6">
        <f t="shared" si="231"/>
        <v>0</v>
      </c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8">
        <f t="shared" si="232"/>
        <v>0</v>
      </c>
      <c r="BO660" s="9"/>
      <c r="BP660" s="9"/>
      <c r="BQ660" s="9"/>
      <c r="BR660" s="6">
        <f t="shared" si="233"/>
        <v>0</v>
      </c>
      <c r="BS660" s="9"/>
      <c r="BT660" s="9"/>
      <c r="BU660" s="9"/>
      <c r="BV660" s="6">
        <f t="shared" si="234"/>
        <v>0</v>
      </c>
      <c r="BW660" s="9"/>
      <c r="BX660" s="6">
        <f t="shared" si="235"/>
        <v>0</v>
      </c>
      <c r="BY660" s="9"/>
      <c r="BZ660" s="9"/>
      <c r="CA660" s="9"/>
      <c r="CB660" s="6">
        <f t="shared" si="236"/>
        <v>0</v>
      </c>
      <c r="CC660" s="9"/>
      <c r="CD660" s="9"/>
      <c r="CE660" s="9"/>
      <c r="CF660" s="9"/>
      <c r="CG660" s="9"/>
      <c r="CH660" s="9"/>
      <c r="CI660" s="6">
        <f t="shared" si="237"/>
        <v>0</v>
      </c>
      <c r="CJ660" s="9"/>
      <c r="CK660" s="6">
        <f t="shared" si="238"/>
        <v>0</v>
      </c>
      <c r="CL660" s="9"/>
      <c r="CM660" s="9"/>
      <c r="CN660" s="9"/>
      <c r="CO660" s="6">
        <f t="shared" si="239"/>
        <v>0</v>
      </c>
      <c r="CP660" s="9"/>
      <c r="CQ660" s="9"/>
      <c r="CR660" s="9"/>
      <c r="CS660" s="9"/>
      <c r="CT660" s="9"/>
      <c r="CU660" s="6">
        <f t="shared" si="240"/>
        <v>0</v>
      </c>
      <c r="CV660" s="9"/>
      <c r="CW660" s="6">
        <f t="shared" si="241"/>
        <v>5</v>
      </c>
      <c r="CX660" s="9">
        <v>5</v>
      </c>
      <c r="CY660" s="6">
        <f t="shared" si="242"/>
        <v>0</v>
      </c>
      <c r="CZ660" s="9"/>
      <c r="DA660" s="9"/>
      <c r="DB660" s="9"/>
      <c r="DC660" s="6">
        <f t="shared" si="243"/>
        <v>0</v>
      </c>
      <c r="DD660" s="9"/>
      <c r="DE660" s="9"/>
      <c r="DF660" s="10">
        <f t="shared" si="227"/>
        <v>75</v>
      </c>
    </row>
    <row r="661" spans="1:110" ht="15" customHeight="1">
      <c r="A661" s="12">
        <v>660</v>
      </c>
      <c r="B661" s="13" t="s">
        <v>113</v>
      </c>
      <c r="C661" s="3" t="s">
        <v>395</v>
      </c>
      <c r="D661" s="3" t="s">
        <v>396</v>
      </c>
      <c r="E661" s="4" t="s">
        <v>350</v>
      </c>
      <c r="F661" s="5">
        <f t="shared" si="244"/>
        <v>86</v>
      </c>
      <c r="G661" s="6">
        <f t="shared" si="226"/>
        <v>0</v>
      </c>
      <c r="H661" s="7"/>
      <c r="I661" s="7"/>
      <c r="J661" s="7"/>
      <c r="K661" s="7"/>
      <c r="L661" s="9"/>
      <c r="M661" s="9"/>
      <c r="N661" s="9"/>
      <c r="O661" s="9"/>
      <c r="P661" s="9"/>
      <c r="Q661" s="6">
        <f t="shared" si="228"/>
        <v>65</v>
      </c>
      <c r="R661" s="9"/>
      <c r="S661" s="9"/>
      <c r="T661" s="9"/>
      <c r="U661" s="9">
        <v>65</v>
      </c>
      <c r="V661" s="9"/>
      <c r="W661" s="9"/>
      <c r="X661" s="6">
        <f t="shared" si="229"/>
        <v>0</v>
      </c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6">
        <f t="shared" si="230"/>
        <v>0</v>
      </c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6">
        <f t="shared" si="231"/>
        <v>0</v>
      </c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8">
        <f t="shared" si="232"/>
        <v>0</v>
      </c>
      <c r="BO661" s="9"/>
      <c r="BP661" s="9"/>
      <c r="BQ661" s="9"/>
      <c r="BR661" s="6">
        <f t="shared" si="233"/>
        <v>0</v>
      </c>
      <c r="BS661" s="9"/>
      <c r="BT661" s="9"/>
      <c r="BU661" s="9"/>
      <c r="BV661" s="6">
        <f t="shared" si="234"/>
        <v>0</v>
      </c>
      <c r="BW661" s="9"/>
      <c r="BX661" s="6">
        <f t="shared" si="235"/>
        <v>0</v>
      </c>
      <c r="BY661" s="9"/>
      <c r="BZ661" s="9"/>
      <c r="CA661" s="9"/>
      <c r="CB661" s="6">
        <f t="shared" si="236"/>
        <v>0</v>
      </c>
      <c r="CC661" s="9"/>
      <c r="CD661" s="9"/>
      <c r="CE661" s="9"/>
      <c r="CF661" s="9"/>
      <c r="CG661" s="9"/>
      <c r="CH661" s="9"/>
      <c r="CI661" s="6">
        <f t="shared" si="237"/>
        <v>0</v>
      </c>
      <c r="CJ661" s="9"/>
      <c r="CK661" s="6">
        <f t="shared" si="238"/>
        <v>0</v>
      </c>
      <c r="CL661" s="9"/>
      <c r="CM661" s="9"/>
      <c r="CN661" s="9"/>
      <c r="CO661" s="6">
        <f t="shared" si="239"/>
        <v>0</v>
      </c>
      <c r="CP661" s="9"/>
      <c r="CQ661" s="9"/>
      <c r="CR661" s="9"/>
      <c r="CS661" s="9"/>
      <c r="CT661" s="9"/>
      <c r="CU661" s="6">
        <f t="shared" si="240"/>
        <v>0</v>
      </c>
      <c r="CV661" s="9"/>
      <c r="CW661" s="6">
        <f t="shared" si="241"/>
        <v>21</v>
      </c>
      <c r="CX661" s="9">
        <v>21</v>
      </c>
      <c r="CY661" s="6">
        <f t="shared" si="242"/>
        <v>0</v>
      </c>
      <c r="CZ661" s="9"/>
      <c r="DA661" s="9"/>
      <c r="DB661" s="9"/>
      <c r="DC661" s="6">
        <f t="shared" si="243"/>
        <v>0</v>
      </c>
      <c r="DD661" s="9"/>
      <c r="DE661" s="9"/>
      <c r="DF661" s="10">
        <f t="shared" si="227"/>
        <v>86</v>
      </c>
    </row>
    <row r="662" spans="1:110" ht="15" customHeight="1">
      <c r="A662" s="12">
        <v>661</v>
      </c>
      <c r="B662" s="13" t="s">
        <v>113</v>
      </c>
      <c r="C662" s="3" t="s">
        <v>397</v>
      </c>
      <c r="D662" s="3" t="s">
        <v>398</v>
      </c>
      <c r="E662" s="4" t="s">
        <v>350</v>
      </c>
      <c r="F662" s="5">
        <f t="shared" si="244"/>
        <v>139</v>
      </c>
      <c r="G662" s="6">
        <f t="shared" si="226"/>
        <v>0</v>
      </c>
      <c r="H662" s="7">
        <v>0</v>
      </c>
      <c r="I662" s="7">
        <v>0</v>
      </c>
      <c r="J662" s="7">
        <v>0</v>
      </c>
      <c r="K662" s="7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6">
        <f t="shared" si="228"/>
        <v>8</v>
      </c>
      <c r="R662" s="9">
        <v>0</v>
      </c>
      <c r="S662" s="9">
        <v>8</v>
      </c>
      <c r="T662" s="9">
        <v>0</v>
      </c>
      <c r="U662" s="9">
        <v>0</v>
      </c>
      <c r="V662" s="9">
        <v>0</v>
      </c>
      <c r="W662" s="9">
        <v>0</v>
      </c>
      <c r="X662" s="6">
        <f t="shared" si="229"/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6">
        <f t="shared" si="230"/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6">
        <f t="shared" si="231"/>
        <v>0</v>
      </c>
      <c r="BC662" s="9">
        <v>0</v>
      </c>
      <c r="BD662" s="9">
        <v>0</v>
      </c>
      <c r="BE662" s="9"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8">
        <f t="shared" si="232"/>
        <v>0</v>
      </c>
      <c r="BO662" s="9">
        <v>0</v>
      </c>
      <c r="BP662" s="9">
        <v>0</v>
      </c>
      <c r="BQ662" s="9">
        <v>0</v>
      </c>
      <c r="BR662" s="6">
        <f t="shared" si="233"/>
        <v>0</v>
      </c>
      <c r="BS662" s="9">
        <v>0</v>
      </c>
      <c r="BT662" s="9">
        <v>0</v>
      </c>
      <c r="BU662" s="9">
        <v>0</v>
      </c>
      <c r="BV662" s="6">
        <f t="shared" si="234"/>
        <v>0</v>
      </c>
      <c r="BW662" s="9">
        <v>0</v>
      </c>
      <c r="BX662" s="6">
        <f t="shared" si="235"/>
        <v>0</v>
      </c>
      <c r="BY662" s="9">
        <v>0</v>
      </c>
      <c r="BZ662" s="9">
        <v>0</v>
      </c>
      <c r="CA662" s="9">
        <v>0</v>
      </c>
      <c r="CB662" s="6">
        <f t="shared" si="236"/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6">
        <f t="shared" si="237"/>
        <v>0</v>
      </c>
      <c r="CJ662" s="9">
        <v>0</v>
      </c>
      <c r="CK662" s="6">
        <f t="shared" si="238"/>
        <v>0</v>
      </c>
      <c r="CL662" s="9">
        <v>0</v>
      </c>
      <c r="CM662" s="9">
        <v>0</v>
      </c>
      <c r="CN662" s="9">
        <v>0</v>
      </c>
      <c r="CO662" s="6">
        <f t="shared" si="239"/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6">
        <f t="shared" si="240"/>
        <v>0</v>
      </c>
      <c r="CV662" s="9">
        <v>0</v>
      </c>
      <c r="CW662" s="6">
        <f t="shared" si="241"/>
        <v>131</v>
      </c>
      <c r="CX662" s="9">
        <v>131</v>
      </c>
      <c r="CY662" s="6">
        <f t="shared" si="242"/>
        <v>0</v>
      </c>
      <c r="CZ662" s="9">
        <v>0</v>
      </c>
      <c r="DA662" s="9">
        <v>0</v>
      </c>
      <c r="DB662" s="9">
        <v>0</v>
      </c>
      <c r="DC662" s="6">
        <f t="shared" si="243"/>
        <v>0</v>
      </c>
      <c r="DD662" s="9">
        <v>0</v>
      </c>
      <c r="DE662" s="9">
        <v>0</v>
      </c>
      <c r="DF662" s="10">
        <f t="shared" si="227"/>
        <v>139</v>
      </c>
    </row>
    <row r="663" spans="1:110" ht="15" customHeight="1">
      <c r="A663" s="12">
        <v>662</v>
      </c>
      <c r="B663" s="13" t="s">
        <v>118</v>
      </c>
      <c r="C663" s="3" t="s">
        <v>397</v>
      </c>
      <c r="D663" s="3" t="s">
        <v>398</v>
      </c>
      <c r="E663" s="4"/>
      <c r="F663" s="5">
        <f t="shared" si="244"/>
        <v>116</v>
      </c>
      <c r="G663" s="6">
        <f t="shared" si="226"/>
        <v>0</v>
      </c>
      <c r="H663" s="7">
        <v>0</v>
      </c>
      <c r="I663" s="7">
        <v>0</v>
      </c>
      <c r="J663" s="7">
        <v>0</v>
      </c>
      <c r="K663" s="7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6">
        <f t="shared" si="228"/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6">
        <f t="shared" si="229"/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6">
        <f t="shared" si="230"/>
        <v>106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106</v>
      </c>
      <c r="BB663" s="6">
        <f t="shared" si="231"/>
        <v>0</v>
      </c>
      <c r="BC663" s="9">
        <v>0</v>
      </c>
      <c r="BD663" s="9">
        <v>0</v>
      </c>
      <c r="BE663" s="9"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8">
        <f t="shared" si="232"/>
        <v>0</v>
      </c>
      <c r="BO663" s="9">
        <v>0</v>
      </c>
      <c r="BP663" s="9">
        <v>0</v>
      </c>
      <c r="BQ663" s="9">
        <v>0</v>
      </c>
      <c r="BR663" s="6">
        <f t="shared" si="233"/>
        <v>0</v>
      </c>
      <c r="BS663" s="9">
        <v>0</v>
      </c>
      <c r="BT663" s="9">
        <v>0</v>
      </c>
      <c r="BU663" s="9">
        <v>0</v>
      </c>
      <c r="BV663" s="6">
        <f t="shared" si="234"/>
        <v>0</v>
      </c>
      <c r="BW663" s="9">
        <v>0</v>
      </c>
      <c r="BX663" s="6">
        <f t="shared" si="235"/>
        <v>0</v>
      </c>
      <c r="BY663" s="9">
        <v>0</v>
      </c>
      <c r="BZ663" s="9">
        <v>0</v>
      </c>
      <c r="CA663" s="9">
        <v>0</v>
      </c>
      <c r="CB663" s="6">
        <f t="shared" si="236"/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6">
        <f t="shared" si="237"/>
        <v>0</v>
      </c>
      <c r="CJ663" s="9">
        <v>0</v>
      </c>
      <c r="CK663" s="6">
        <f t="shared" si="238"/>
        <v>0</v>
      </c>
      <c r="CL663" s="9">
        <v>0</v>
      </c>
      <c r="CM663" s="9">
        <v>0</v>
      </c>
      <c r="CN663" s="9">
        <v>0</v>
      </c>
      <c r="CO663" s="6">
        <f t="shared" si="239"/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6">
        <f t="shared" si="240"/>
        <v>0</v>
      </c>
      <c r="CV663" s="9">
        <v>0</v>
      </c>
      <c r="CW663" s="6">
        <f t="shared" si="241"/>
        <v>10</v>
      </c>
      <c r="CX663" s="9">
        <v>10</v>
      </c>
      <c r="CY663" s="6">
        <f t="shared" si="242"/>
        <v>0</v>
      </c>
      <c r="CZ663" s="9">
        <v>0</v>
      </c>
      <c r="DA663" s="9">
        <v>0</v>
      </c>
      <c r="DB663" s="9">
        <v>0</v>
      </c>
      <c r="DC663" s="6">
        <f t="shared" si="243"/>
        <v>0</v>
      </c>
      <c r="DD663" s="9">
        <v>0</v>
      </c>
      <c r="DE663" s="9">
        <v>0</v>
      </c>
      <c r="DF663" s="10">
        <f t="shared" si="227"/>
        <v>116</v>
      </c>
    </row>
    <row r="664" spans="1:110" ht="15" customHeight="1">
      <c r="A664" s="12">
        <v>663</v>
      </c>
      <c r="B664" s="13" t="s">
        <v>123</v>
      </c>
      <c r="C664" s="3" t="s">
        <v>397</v>
      </c>
      <c r="D664" s="3" t="s">
        <v>398</v>
      </c>
      <c r="E664" s="4"/>
      <c r="F664" s="5">
        <f t="shared" si="244"/>
        <v>52</v>
      </c>
      <c r="G664" s="6">
        <f t="shared" si="226"/>
        <v>0</v>
      </c>
      <c r="H664" s="7">
        <v>0</v>
      </c>
      <c r="I664" s="7">
        <v>0</v>
      </c>
      <c r="J664" s="7">
        <v>0</v>
      </c>
      <c r="K664" s="7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6">
        <f t="shared" si="228"/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6">
        <f t="shared" si="229"/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6">
        <f t="shared" si="230"/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6">
        <f t="shared" si="231"/>
        <v>0</v>
      </c>
      <c r="BC664" s="9">
        <v>0</v>
      </c>
      <c r="BD664" s="9">
        <v>0</v>
      </c>
      <c r="BE664" s="9"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8">
        <f t="shared" si="232"/>
        <v>0</v>
      </c>
      <c r="BO664" s="9">
        <v>0</v>
      </c>
      <c r="BP664" s="9">
        <v>0</v>
      </c>
      <c r="BQ664" s="9">
        <v>0</v>
      </c>
      <c r="BR664" s="6">
        <f t="shared" si="233"/>
        <v>0</v>
      </c>
      <c r="BS664" s="9">
        <v>0</v>
      </c>
      <c r="BT664" s="9">
        <v>0</v>
      </c>
      <c r="BU664" s="9">
        <v>0</v>
      </c>
      <c r="BV664" s="6">
        <f t="shared" si="234"/>
        <v>0</v>
      </c>
      <c r="BW664" s="9">
        <v>0</v>
      </c>
      <c r="BX664" s="6">
        <f t="shared" si="235"/>
        <v>0</v>
      </c>
      <c r="BY664" s="9">
        <v>0</v>
      </c>
      <c r="BZ664" s="9">
        <v>0</v>
      </c>
      <c r="CA664" s="9">
        <v>0</v>
      </c>
      <c r="CB664" s="6">
        <f t="shared" si="236"/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6">
        <f t="shared" si="237"/>
        <v>0</v>
      </c>
      <c r="CJ664" s="9">
        <v>0</v>
      </c>
      <c r="CK664" s="6">
        <f t="shared" si="238"/>
        <v>0</v>
      </c>
      <c r="CL664" s="9">
        <v>0</v>
      </c>
      <c r="CM664" s="9">
        <v>0</v>
      </c>
      <c r="CN664" s="9">
        <v>0</v>
      </c>
      <c r="CO664" s="6">
        <f t="shared" si="239"/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6">
        <f t="shared" si="240"/>
        <v>0</v>
      </c>
      <c r="CV664" s="9">
        <v>0</v>
      </c>
      <c r="CW664" s="6">
        <f t="shared" si="241"/>
        <v>52</v>
      </c>
      <c r="CX664" s="9">
        <v>52</v>
      </c>
      <c r="CY664" s="6">
        <f t="shared" si="242"/>
        <v>0</v>
      </c>
      <c r="CZ664" s="9">
        <v>0</v>
      </c>
      <c r="DA664" s="9">
        <v>0</v>
      </c>
      <c r="DB664" s="9">
        <v>0</v>
      </c>
      <c r="DC664" s="6">
        <f t="shared" si="243"/>
        <v>0</v>
      </c>
      <c r="DD664" s="9">
        <v>0</v>
      </c>
      <c r="DE664" s="9">
        <v>0</v>
      </c>
      <c r="DF664" s="10">
        <f t="shared" si="227"/>
        <v>52</v>
      </c>
    </row>
    <row r="665" spans="1:110" ht="15" customHeight="1">
      <c r="A665" s="12">
        <v>664</v>
      </c>
      <c r="B665" s="13" t="s">
        <v>124</v>
      </c>
      <c r="C665" s="3" t="s">
        <v>397</v>
      </c>
      <c r="D665" s="3" t="s">
        <v>398</v>
      </c>
      <c r="E665" s="4"/>
      <c r="F665" s="5">
        <f t="shared" si="244"/>
        <v>46</v>
      </c>
      <c r="G665" s="6">
        <f t="shared" si="226"/>
        <v>0</v>
      </c>
      <c r="H665" s="7">
        <v>0</v>
      </c>
      <c r="I665" s="7">
        <v>0</v>
      </c>
      <c r="J665" s="7">
        <v>0</v>
      </c>
      <c r="K665" s="7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6">
        <f t="shared" si="228"/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6">
        <f t="shared" si="229"/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6">
        <f t="shared" si="230"/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6">
        <f t="shared" si="231"/>
        <v>0</v>
      </c>
      <c r="BC665" s="9">
        <v>0</v>
      </c>
      <c r="BD665" s="9">
        <v>0</v>
      </c>
      <c r="BE665" s="9"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8">
        <f t="shared" si="232"/>
        <v>0</v>
      </c>
      <c r="BO665" s="9">
        <v>0</v>
      </c>
      <c r="BP665" s="9">
        <v>0</v>
      </c>
      <c r="BQ665" s="9">
        <v>0</v>
      </c>
      <c r="BR665" s="6">
        <f t="shared" si="233"/>
        <v>0</v>
      </c>
      <c r="BS665" s="9">
        <v>0</v>
      </c>
      <c r="BT665" s="9">
        <v>0</v>
      </c>
      <c r="BU665" s="9">
        <v>0</v>
      </c>
      <c r="BV665" s="6">
        <f t="shared" si="234"/>
        <v>0</v>
      </c>
      <c r="BW665" s="9">
        <v>0</v>
      </c>
      <c r="BX665" s="6">
        <f t="shared" si="235"/>
        <v>0</v>
      </c>
      <c r="BY665" s="9">
        <v>0</v>
      </c>
      <c r="BZ665" s="9">
        <v>0</v>
      </c>
      <c r="CA665" s="9">
        <v>0</v>
      </c>
      <c r="CB665" s="6">
        <f t="shared" si="236"/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6">
        <f t="shared" si="237"/>
        <v>0</v>
      </c>
      <c r="CJ665" s="9">
        <v>0</v>
      </c>
      <c r="CK665" s="6">
        <f t="shared" si="238"/>
        <v>0</v>
      </c>
      <c r="CL665" s="9">
        <v>0</v>
      </c>
      <c r="CM665" s="9">
        <v>0</v>
      </c>
      <c r="CN665" s="9">
        <v>0</v>
      </c>
      <c r="CO665" s="6">
        <f t="shared" si="239"/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6">
        <f t="shared" si="240"/>
        <v>0</v>
      </c>
      <c r="CV665" s="9">
        <v>0</v>
      </c>
      <c r="CW665" s="6">
        <f t="shared" si="241"/>
        <v>46</v>
      </c>
      <c r="CX665" s="9">
        <v>46</v>
      </c>
      <c r="CY665" s="6">
        <f t="shared" si="242"/>
        <v>0</v>
      </c>
      <c r="CZ665" s="9">
        <v>0</v>
      </c>
      <c r="DA665" s="9">
        <v>0</v>
      </c>
      <c r="DB665" s="9">
        <v>0</v>
      </c>
      <c r="DC665" s="6">
        <f t="shared" si="243"/>
        <v>0</v>
      </c>
      <c r="DD665" s="9">
        <v>0</v>
      </c>
      <c r="DE665" s="9">
        <v>0</v>
      </c>
      <c r="DF665" s="10">
        <f t="shared" si="227"/>
        <v>46</v>
      </c>
    </row>
    <row r="666" spans="1:110" ht="15" customHeight="1">
      <c r="A666" s="12">
        <v>665</v>
      </c>
      <c r="B666" s="13" t="s">
        <v>125</v>
      </c>
      <c r="C666" s="3" t="s">
        <v>397</v>
      </c>
      <c r="D666" s="3" t="s">
        <v>398</v>
      </c>
      <c r="E666" s="4"/>
      <c r="F666" s="5">
        <f t="shared" si="244"/>
        <v>163</v>
      </c>
      <c r="G666" s="6">
        <f t="shared" si="226"/>
        <v>0</v>
      </c>
      <c r="H666" s="7">
        <v>0</v>
      </c>
      <c r="I666" s="7">
        <v>0</v>
      </c>
      <c r="J666" s="7">
        <v>0</v>
      </c>
      <c r="K666" s="7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6">
        <f t="shared" si="228"/>
        <v>1</v>
      </c>
      <c r="R666" s="9">
        <v>0</v>
      </c>
      <c r="S666" s="9">
        <v>1</v>
      </c>
      <c r="T666" s="9">
        <v>0</v>
      </c>
      <c r="U666" s="9">
        <v>0</v>
      </c>
      <c r="V666" s="9">
        <v>0</v>
      </c>
      <c r="W666" s="9">
        <v>0</v>
      </c>
      <c r="X666" s="6">
        <f t="shared" si="229"/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6">
        <f t="shared" si="230"/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6">
        <f t="shared" si="231"/>
        <v>0</v>
      </c>
      <c r="BC666" s="9">
        <v>0</v>
      </c>
      <c r="BD666" s="9">
        <v>0</v>
      </c>
      <c r="BE666" s="9"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8">
        <f t="shared" si="232"/>
        <v>0</v>
      </c>
      <c r="BO666" s="9">
        <v>0</v>
      </c>
      <c r="BP666" s="9">
        <v>0</v>
      </c>
      <c r="BQ666" s="9">
        <v>0</v>
      </c>
      <c r="BR666" s="6">
        <f t="shared" si="233"/>
        <v>0</v>
      </c>
      <c r="BS666" s="9">
        <v>0</v>
      </c>
      <c r="BT666" s="9">
        <v>0</v>
      </c>
      <c r="BU666" s="9">
        <v>0</v>
      </c>
      <c r="BV666" s="6">
        <f t="shared" si="234"/>
        <v>0</v>
      </c>
      <c r="BW666" s="9">
        <v>0</v>
      </c>
      <c r="BX666" s="6">
        <f t="shared" si="235"/>
        <v>0</v>
      </c>
      <c r="BY666" s="9">
        <v>0</v>
      </c>
      <c r="BZ666" s="9">
        <v>0</v>
      </c>
      <c r="CA666" s="9">
        <v>0</v>
      </c>
      <c r="CB666" s="6">
        <f t="shared" si="236"/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6">
        <f t="shared" si="237"/>
        <v>0</v>
      </c>
      <c r="CJ666" s="9">
        <v>0</v>
      </c>
      <c r="CK666" s="6">
        <f t="shared" si="238"/>
        <v>0</v>
      </c>
      <c r="CL666" s="9">
        <v>0</v>
      </c>
      <c r="CM666" s="9">
        <v>0</v>
      </c>
      <c r="CN666" s="9">
        <v>0</v>
      </c>
      <c r="CO666" s="6">
        <f t="shared" si="239"/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6">
        <f t="shared" si="240"/>
        <v>0</v>
      </c>
      <c r="CV666" s="9">
        <v>0</v>
      </c>
      <c r="CW666" s="6">
        <f t="shared" si="241"/>
        <v>162</v>
      </c>
      <c r="CX666" s="9">
        <v>162</v>
      </c>
      <c r="CY666" s="6">
        <f t="shared" si="242"/>
        <v>0</v>
      </c>
      <c r="CZ666" s="9">
        <v>0</v>
      </c>
      <c r="DA666" s="9">
        <v>0</v>
      </c>
      <c r="DB666" s="9">
        <v>0</v>
      </c>
      <c r="DC666" s="6">
        <f t="shared" si="243"/>
        <v>0</v>
      </c>
      <c r="DD666" s="9">
        <v>0</v>
      </c>
      <c r="DE666" s="9">
        <v>0</v>
      </c>
      <c r="DF666" s="10">
        <f t="shared" si="227"/>
        <v>163</v>
      </c>
    </row>
    <row r="667" spans="1:110" ht="15" customHeight="1">
      <c r="A667" s="12">
        <v>666</v>
      </c>
      <c r="B667" s="13" t="s">
        <v>126</v>
      </c>
      <c r="C667" s="3" t="s">
        <v>397</v>
      </c>
      <c r="D667" s="3" t="s">
        <v>398</v>
      </c>
      <c r="E667" s="4"/>
      <c r="F667" s="5">
        <f t="shared" si="244"/>
        <v>193</v>
      </c>
      <c r="G667" s="6">
        <f t="shared" si="226"/>
        <v>0</v>
      </c>
      <c r="H667" s="7">
        <v>0</v>
      </c>
      <c r="I667" s="7">
        <v>0</v>
      </c>
      <c r="J667" s="7">
        <v>0</v>
      </c>
      <c r="K667" s="7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6">
        <f t="shared" si="228"/>
        <v>58</v>
      </c>
      <c r="R667" s="9">
        <v>0</v>
      </c>
      <c r="S667" s="9">
        <v>58</v>
      </c>
      <c r="T667" s="9">
        <v>0</v>
      </c>
      <c r="U667" s="9">
        <v>0</v>
      </c>
      <c r="V667" s="9">
        <v>0</v>
      </c>
      <c r="W667" s="9">
        <v>0</v>
      </c>
      <c r="X667" s="6">
        <f t="shared" si="229"/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6">
        <f t="shared" si="230"/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6">
        <f t="shared" si="231"/>
        <v>0</v>
      </c>
      <c r="BC667" s="9">
        <v>0</v>
      </c>
      <c r="BD667" s="9">
        <v>0</v>
      </c>
      <c r="BE667" s="9"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8">
        <f t="shared" si="232"/>
        <v>0</v>
      </c>
      <c r="BO667" s="9">
        <v>0</v>
      </c>
      <c r="BP667" s="9">
        <v>0</v>
      </c>
      <c r="BQ667" s="9">
        <v>0</v>
      </c>
      <c r="BR667" s="6">
        <f t="shared" si="233"/>
        <v>0</v>
      </c>
      <c r="BS667" s="9">
        <v>0</v>
      </c>
      <c r="BT667" s="9">
        <v>0</v>
      </c>
      <c r="BU667" s="9">
        <v>0</v>
      </c>
      <c r="BV667" s="6">
        <f t="shared" si="234"/>
        <v>0</v>
      </c>
      <c r="BW667" s="9">
        <v>0</v>
      </c>
      <c r="BX667" s="6">
        <f t="shared" si="235"/>
        <v>0</v>
      </c>
      <c r="BY667" s="9">
        <v>0</v>
      </c>
      <c r="BZ667" s="9">
        <v>0</v>
      </c>
      <c r="CA667" s="9">
        <v>0</v>
      </c>
      <c r="CB667" s="6">
        <f t="shared" si="236"/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6">
        <f t="shared" si="237"/>
        <v>0</v>
      </c>
      <c r="CJ667" s="9">
        <v>0</v>
      </c>
      <c r="CK667" s="6">
        <f t="shared" si="238"/>
        <v>0</v>
      </c>
      <c r="CL667" s="9">
        <v>0</v>
      </c>
      <c r="CM667" s="9">
        <v>0</v>
      </c>
      <c r="CN667" s="9">
        <v>0</v>
      </c>
      <c r="CO667" s="6">
        <f t="shared" si="239"/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6">
        <f t="shared" si="240"/>
        <v>0</v>
      </c>
      <c r="CV667" s="9">
        <v>0</v>
      </c>
      <c r="CW667" s="6">
        <f t="shared" si="241"/>
        <v>135</v>
      </c>
      <c r="CX667" s="9">
        <v>135</v>
      </c>
      <c r="CY667" s="6">
        <f t="shared" si="242"/>
        <v>0</v>
      </c>
      <c r="CZ667" s="9">
        <v>0</v>
      </c>
      <c r="DA667" s="9">
        <v>0</v>
      </c>
      <c r="DB667" s="9">
        <v>0</v>
      </c>
      <c r="DC667" s="6">
        <f t="shared" si="243"/>
        <v>0</v>
      </c>
      <c r="DD667" s="9">
        <v>0</v>
      </c>
      <c r="DE667" s="9">
        <v>0</v>
      </c>
      <c r="DF667" s="10">
        <f t="shared" si="227"/>
        <v>193</v>
      </c>
    </row>
    <row r="668" spans="1:110" ht="15" customHeight="1">
      <c r="A668" s="12">
        <v>667</v>
      </c>
      <c r="B668" s="13" t="s">
        <v>127</v>
      </c>
      <c r="C668" s="3" t="s">
        <v>397</v>
      </c>
      <c r="D668" s="3" t="s">
        <v>398</v>
      </c>
      <c r="E668" s="4"/>
      <c r="F668" s="5">
        <f t="shared" si="244"/>
        <v>9221</v>
      </c>
      <c r="G668" s="6">
        <f t="shared" si="226"/>
        <v>0</v>
      </c>
      <c r="H668" s="7">
        <v>0</v>
      </c>
      <c r="I668" s="7">
        <v>0</v>
      </c>
      <c r="J668" s="7">
        <v>0</v>
      </c>
      <c r="K668" s="7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6">
        <f t="shared" si="228"/>
        <v>7750</v>
      </c>
      <c r="R668" s="9">
        <v>0</v>
      </c>
      <c r="S668" s="9">
        <v>76</v>
      </c>
      <c r="T668" s="9">
        <v>0</v>
      </c>
      <c r="U668" s="9">
        <v>7674</v>
      </c>
      <c r="V668" s="9">
        <v>0</v>
      </c>
      <c r="W668" s="9">
        <v>0</v>
      </c>
      <c r="X668" s="6">
        <f t="shared" si="229"/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6">
        <f t="shared" si="230"/>
        <v>1260</v>
      </c>
      <c r="AQ668" s="9">
        <v>1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1259</v>
      </c>
      <c r="BB668" s="6">
        <f t="shared" si="231"/>
        <v>0</v>
      </c>
      <c r="BC668" s="9">
        <v>0</v>
      </c>
      <c r="BD668" s="9">
        <v>0</v>
      </c>
      <c r="BE668" s="9"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8">
        <f t="shared" si="232"/>
        <v>0</v>
      </c>
      <c r="BO668" s="9">
        <v>0</v>
      </c>
      <c r="BP668" s="9">
        <v>0</v>
      </c>
      <c r="BQ668" s="9">
        <v>0</v>
      </c>
      <c r="BR668" s="6">
        <f t="shared" si="233"/>
        <v>0</v>
      </c>
      <c r="BS668" s="9">
        <v>0</v>
      </c>
      <c r="BT668" s="9">
        <v>0</v>
      </c>
      <c r="BU668" s="9">
        <v>0</v>
      </c>
      <c r="BV668" s="6">
        <f t="shared" si="234"/>
        <v>0</v>
      </c>
      <c r="BW668" s="9">
        <v>0</v>
      </c>
      <c r="BX668" s="6">
        <f t="shared" si="235"/>
        <v>0</v>
      </c>
      <c r="BY668" s="9">
        <v>0</v>
      </c>
      <c r="BZ668" s="9">
        <v>0</v>
      </c>
      <c r="CA668" s="9">
        <v>0</v>
      </c>
      <c r="CB668" s="6">
        <f t="shared" si="236"/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6">
        <f t="shared" si="237"/>
        <v>0</v>
      </c>
      <c r="CJ668" s="9">
        <v>0</v>
      </c>
      <c r="CK668" s="6">
        <f t="shared" si="238"/>
        <v>0</v>
      </c>
      <c r="CL668" s="9">
        <v>0</v>
      </c>
      <c r="CM668" s="9">
        <v>0</v>
      </c>
      <c r="CN668" s="9">
        <v>0</v>
      </c>
      <c r="CO668" s="6">
        <f t="shared" si="239"/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6">
        <f t="shared" si="240"/>
        <v>0</v>
      </c>
      <c r="CV668" s="9">
        <v>0</v>
      </c>
      <c r="CW668" s="6">
        <f t="shared" si="241"/>
        <v>211</v>
      </c>
      <c r="CX668" s="9">
        <v>211</v>
      </c>
      <c r="CY668" s="6">
        <f t="shared" si="242"/>
        <v>0</v>
      </c>
      <c r="CZ668" s="9">
        <v>0</v>
      </c>
      <c r="DA668" s="9">
        <v>0</v>
      </c>
      <c r="DB668" s="9">
        <v>0</v>
      </c>
      <c r="DC668" s="6">
        <f t="shared" si="243"/>
        <v>0</v>
      </c>
      <c r="DD668" s="9">
        <v>0</v>
      </c>
      <c r="DE668" s="9">
        <v>0</v>
      </c>
      <c r="DF668" s="10">
        <f t="shared" si="227"/>
        <v>9221</v>
      </c>
    </row>
    <row r="669" spans="1:110" ht="15" customHeight="1">
      <c r="A669" s="12">
        <v>668</v>
      </c>
      <c r="B669" s="13" t="s">
        <v>128</v>
      </c>
      <c r="C669" s="3" t="s">
        <v>397</v>
      </c>
      <c r="D669" s="3" t="s">
        <v>398</v>
      </c>
      <c r="E669" s="4"/>
      <c r="F669" s="5">
        <f t="shared" si="244"/>
        <v>23</v>
      </c>
      <c r="G669" s="6">
        <f t="shared" si="226"/>
        <v>0</v>
      </c>
      <c r="H669" s="7">
        <v>0</v>
      </c>
      <c r="I669" s="7">
        <v>0</v>
      </c>
      <c r="J669" s="7">
        <v>0</v>
      </c>
      <c r="K669" s="7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6">
        <f t="shared" si="228"/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6">
        <f t="shared" si="229"/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6">
        <f t="shared" si="230"/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6">
        <f t="shared" si="231"/>
        <v>0</v>
      </c>
      <c r="BC669" s="9">
        <v>0</v>
      </c>
      <c r="BD669" s="9">
        <v>0</v>
      </c>
      <c r="BE669" s="9"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8">
        <f t="shared" si="232"/>
        <v>0</v>
      </c>
      <c r="BO669" s="9">
        <v>0</v>
      </c>
      <c r="BP669" s="9">
        <v>0</v>
      </c>
      <c r="BQ669" s="9">
        <v>0</v>
      </c>
      <c r="BR669" s="6">
        <f t="shared" si="233"/>
        <v>0</v>
      </c>
      <c r="BS669" s="9">
        <v>0</v>
      </c>
      <c r="BT669" s="9">
        <v>0</v>
      </c>
      <c r="BU669" s="9">
        <v>0</v>
      </c>
      <c r="BV669" s="6">
        <f t="shared" si="234"/>
        <v>0</v>
      </c>
      <c r="BW669" s="9">
        <v>0</v>
      </c>
      <c r="BX669" s="6">
        <f t="shared" si="235"/>
        <v>0</v>
      </c>
      <c r="BY669" s="9">
        <v>0</v>
      </c>
      <c r="BZ669" s="9">
        <v>0</v>
      </c>
      <c r="CA669" s="9">
        <v>0</v>
      </c>
      <c r="CB669" s="6">
        <f t="shared" si="236"/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6">
        <f t="shared" si="237"/>
        <v>0</v>
      </c>
      <c r="CJ669" s="9">
        <v>0</v>
      </c>
      <c r="CK669" s="6">
        <f t="shared" si="238"/>
        <v>0</v>
      </c>
      <c r="CL669" s="9">
        <v>0</v>
      </c>
      <c r="CM669" s="9">
        <v>0</v>
      </c>
      <c r="CN669" s="9">
        <v>0</v>
      </c>
      <c r="CO669" s="6">
        <f t="shared" si="239"/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6">
        <f t="shared" si="240"/>
        <v>0</v>
      </c>
      <c r="CV669" s="9">
        <v>0</v>
      </c>
      <c r="CW669" s="6">
        <f t="shared" si="241"/>
        <v>23</v>
      </c>
      <c r="CX669" s="9">
        <v>23</v>
      </c>
      <c r="CY669" s="6">
        <f t="shared" si="242"/>
        <v>0</v>
      </c>
      <c r="CZ669" s="9">
        <v>0</v>
      </c>
      <c r="DA669" s="9">
        <v>0</v>
      </c>
      <c r="DB669" s="9">
        <v>0</v>
      </c>
      <c r="DC669" s="6">
        <f t="shared" si="243"/>
        <v>0</v>
      </c>
      <c r="DD669" s="9">
        <v>0</v>
      </c>
      <c r="DE669" s="9">
        <v>0</v>
      </c>
      <c r="DF669" s="10">
        <f t="shared" si="227"/>
        <v>23</v>
      </c>
    </row>
    <row r="670" spans="1:110" ht="15" customHeight="1">
      <c r="A670" s="12">
        <v>669</v>
      </c>
      <c r="B670" s="13" t="s">
        <v>129</v>
      </c>
      <c r="C670" s="3" t="s">
        <v>397</v>
      </c>
      <c r="D670" s="3" t="s">
        <v>398</v>
      </c>
      <c r="E670" s="4"/>
      <c r="F670" s="5">
        <f t="shared" si="244"/>
        <v>17</v>
      </c>
      <c r="G670" s="6">
        <f t="shared" si="226"/>
        <v>0</v>
      </c>
      <c r="H670" s="7">
        <v>0</v>
      </c>
      <c r="I670" s="7">
        <v>0</v>
      </c>
      <c r="J670" s="7">
        <v>0</v>
      </c>
      <c r="K670" s="7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6">
        <f t="shared" si="228"/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6">
        <f t="shared" si="229"/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6">
        <f t="shared" si="230"/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6">
        <f t="shared" si="231"/>
        <v>0</v>
      </c>
      <c r="BC670" s="9">
        <v>0</v>
      </c>
      <c r="BD670" s="9">
        <v>0</v>
      </c>
      <c r="BE670" s="9"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8">
        <f t="shared" si="232"/>
        <v>0</v>
      </c>
      <c r="BO670" s="9">
        <v>0</v>
      </c>
      <c r="BP670" s="9">
        <v>0</v>
      </c>
      <c r="BQ670" s="9">
        <v>0</v>
      </c>
      <c r="BR670" s="6">
        <f t="shared" si="233"/>
        <v>0</v>
      </c>
      <c r="BS670" s="9">
        <v>0</v>
      </c>
      <c r="BT670" s="9">
        <v>0</v>
      </c>
      <c r="BU670" s="9">
        <v>0</v>
      </c>
      <c r="BV670" s="6">
        <f t="shared" si="234"/>
        <v>0</v>
      </c>
      <c r="BW670" s="9">
        <v>0</v>
      </c>
      <c r="BX670" s="6">
        <f t="shared" si="235"/>
        <v>0</v>
      </c>
      <c r="BY670" s="9">
        <v>0</v>
      </c>
      <c r="BZ670" s="9">
        <v>0</v>
      </c>
      <c r="CA670" s="9">
        <v>0</v>
      </c>
      <c r="CB670" s="6">
        <f t="shared" si="236"/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6">
        <f t="shared" si="237"/>
        <v>0</v>
      </c>
      <c r="CJ670" s="9">
        <v>0</v>
      </c>
      <c r="CK670" s="6">
        <f t="shared" si="238"/>
        <v>0</v>
      </c>
      <c r="CL670" s="9">
        <v>0</v>
      </c>
      <c r="CM670" s="9">
        <v>0</v>
      </c>
      <c r="CN670" s="9">
        <v>0</v>
      </c>
      <c r="CO670" s="6">
        <f t="shared" si="239"/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6">
        <f t="shared" si="240"/>
        <v>0</v>
      </c>
      <c r="CV670" s="9">
        <v>0</v>
      </c>
      <c r="CW670" s="6">
        <f t="shared" si="241"/>
        <v>17</v>
      </c>
      <c r="CX670" s="9">
        <v>17</v>
      </c>
      <c r="CY670" s="6">
        <f t="shared" si="242"/>
        <v>0</v>
      </c>
      <c r="CZ670" s="9">
        <v>0</v>
      </c>
      <c r="DA670" s="9">
        <v>0</v>
      </c>
      <c r="DB670" s="9">
        <v>0</v>
      </c>
      <c r="DC670" s="6">
        <f t="shared" si="243"/>
        <v>0</v>
      </c>
      <c r="DD670" s="9">
        <v>0</v>
      </c>
      <c r="DE670" s="9">
        <v>0</v>
      </c>
      <c r="DF670" s="10">
        <f t="shared" si="227"/>
        <v>17</v>
      </c>
    </row>
    <row r="671" spans="1:110" ht="15" customHeight="1">
      <c r="A671" s="12">
        <v>670</v>
      </c>
      <c r="B671" s="13" t="s">
        <v>130</v>
      </c>
      <c r="C671" s="3" t="s">
        <v>397</v>
      </c>
      <c r="D671" s="3" t="s">
        <v>398</v>
      </c>
      <c r="E671" s="4"/>
      <c r="F671" s="5">
        <f t="shared" si="244"/>
        <v>113</v>
      </c>
      <c r="G671" s="6">
        <f t="shared" si="226"/>
        <v>0</v>
      </c>
      <c r="H671" s="7">
        <v>0</v>
      </c>
      <c r="I671" s="7">
        <v>0</v>
      </c>
      <c r="J671" s="7">
        <v>0</v>
      </c>
      <c r="K671" s="7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6">
        <f t="shared" si="228"/>
        <v>1</v>
      </c>
      <c r="R671" s="9">
        <v>0</v>
      </c>
      <c r="S671" s="9">
        <v>0</v>
      </c>
      <c r="T671" s="9">
        <v>0</v>
      </c>
      <c r="U671" s="9">
        <v>1</v>
      </c>
      <c r="V671" s="9">
        <v>0</v>
      </c>
      <c r="W671" s="9">
        <v>0</v>
      </c>
      <c r="X671" s="6">
        <f t="shared" si="229"/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6">
        <f t="shared" si="230"/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6">
        <f t="shared" si="231"/>
        <v>0</v>
      </c>
      <c r="BC671" s="9">
        <v>0</v>
      </c>
      <c r="BD671" s="9">
        <v>0</v>
      </c>
      <c r="BE671" s="9"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8">
        <f t="shared" si="232"/>
        <v>0</v>
      </c>
      <c r="BO671" s="9">
        <v>0</v>
      </c>
      <c r="BP671" s="9">
        <v>0</v>
      </c>
      <c r="BQ671" s="9">
        <v>0</v>
      </c>
      <c r="BR671" s="6">
        <f t="shared" si="233"/>
        <v>0</v>
      </c>
      <c r="BS671" s="9">
        <v>0</v>
      </c>
      <c r="BT671" s="9">
        <v>0</v>
      </c>
      <c r="BU671" s="9">
        <v>0</v>
      </c>
      <c r="BV671" s="6">
        <f t="shared" si="234"/>
        <v>0</v>
      </c>
      <c r="BW671" s="9">
        <v>0</v>
      </c>
      <c r="BX671" s="6">
        <f t="shared" si="235"/>
        <v>0</v>
      </c>
      <c r="BY671" s="9">
        <v>0</v>
      </c>
      <c r="BZ671" s="9">
        <v>0</v>
      </c>
      <c r="CA671" s="9">
        <v>0</v>
      </c>
      <c r="CB671" s="6">
        <f t="shared" si="236"/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6">
        <f t="shared" si="237"/>
        <v>0</v>
      </c>
      <c r="CJ671" s="9">
        <v>0</v>
      </c>
      <c r="CK671" s="6">
        <f t="shared" si="238"/>
        <v>0</v>
      </c>
      <c r="CL671" s="9">
        <v>0</v>
      </c>
      <c r="CM671" s="9">
        <v>0</v>
      </c>
      <c r="CN671" s="9">
        <v>0</v>
      </c>
      <c r="CO671" s="6">
        <f t="shared" si="239"/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6">
        <f t="shared" si="240"/>
        <v>0</v>
      </c>
      <c r="CV671" s="9">
        <v>0</v>
      </c>
      <c r="CW671" s="6">
        <f t="shared" si="241"/>
        <v>112</v>
      </c>
      <c r="CX671" s="9">
        <v>112</v>
      </c>
      <c r="CY671" s="6">
        <f t="shared" si="242"/>
        <v>0</v>
      </c>
      <c r="CZ671" s="9">
        <v>0</v>
      </c>
      <c r="DA671" s="9">
        <v>0</v>
      </c>
      <c r="DB671" s="9">
        <v>0</v>
      </c>
      <c r="DC671" s="6">
        <f t="shared" si="243"/>
        <v>0</v>
      </c>
      <c r="DD671" s="9">
        <v>0</v>
      </c>
      <c r="DE671" s="9">
        <v>0</v>
      </c>
      <c r="DF671" s="10">
        <f t="shared" si="227"/>
        <v>113</v>
      </c>
    </row>
    <row r="672" spans="1:110" ht="15" customHeight="1">
      <c r="A672" s="12">
        <v>671</v>
      </c>
      <c r="B672" s="13" t="s">
        <v>131</v>
      </c>
      <c r="C672" s="3" t="s">
        <v>397</v>
      </c>
      <c r="D672" s="3" t="s">
        <v>398</v>
      </c>
      <c r="E672" s="4"/>
      <c r="F672" s="5">
        <f t="shared" si="244"/>
        <v>35</v>
      </c>
      <c r="G672" s="6">
        <f t="shared" si="226"/>
        <v>0</v>
      </c>
      <c r="H672" s="7">
        <v>0</v>
      </c>
      <c r="I672" s="7">
        <v>0</v>
      </c>
      <c r="J672" s="7">
        <v>0</v>
      </c>
      <c r="K672" s="7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6">
        <f t="shared" si="228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6">
        <f t="shared" si="229"/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6">
        <f t="shared" si="230"/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6">
        <f t="shared" si="231"/>
        <v>0</v>
      </c>
      <c r="BC672" s="9">
        <v>0</v>
      </c>
      <c r="BD672" s="9">
        <v>0</v>
      </c>
      <c r="BE672" s="9"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8">
        <f t="shared" si="232"/>
        <v>0</v>
      </c>
      <c r="BO672" s="9">
        <v>0</v>
      </c>
      <c r="BP672" s="9">
        <v>0</v>
      </c>
      <c r="BQ672" s="9">
        <v>0</v>
      </c>
      <c r="BR672" s="6">
        <f t="shared" si="233"/>
        <v>0</v>
      </c>
      <c r="BS672" s="9">
        <v>0</v>
      </c>
      <c r="BT672" s="9">
        <v>0</v>
      </c>
      <c r="BU672" s="9">
        <v>0</v>
      </c>
      <c r="BV672" s="6">
        <f t="shared" si="234"/>
        <v>0</v>
      </c>
      <c r="BW672" s="9">
        <v>0</v>
      </c>
      <c r="BX672" s="6">
        <f t="shared" si="235"/>
        <v>0</v>
      </c>
      <c r="BY672" s="9">
        <v>0</v>
      </c>
      <c r="BZ672" s="9">
        <v>0</v>
      </c>
      <c r="CA672" s="9">
        <v>0</v>
      </c>
      <c r="CB672" s="6">
        <f t="shared" si="236"/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6">
        <f t="shared" si="237"/>
        <v>0</v>
      </c>
      <c r="CJ672" s="9">
        <v>0</v>
      </c>
      <c r="CK672" s="6">
        <f t="shared" si="238"/>
        <v>0</v>
      </c>
      <c r="CL672" s="9">
        <v>0</v>
      </c>
      <c r="CM672" s="9">
        <v>0</v>
      </c>
      <c r="CN672" s="9">
        <v>0</v>
      </c>
      <c r="CO672" s="6">
        <f t="shared" si="239"/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6">
        <f t="shared" si="240"/>
        <v>0</v>
      </c>
      <c r="CV672" s="9">
        <v>0</v>
      </c>
      <c r="CW672" s="6">
        <f t="shared" si="241"/>
        <v>35</v>
      </c>
      <c r="CX672" s="9">
        <v>35</v>
      </c>
      <c r="CY672" s="6">
        <f t="shared" si="242"/>
        <v>0</v>
      </c>
      <c r="CZ672" s="9">
        <v>0</v>
      </c>
      <c r="DA672" s="9">
        <v>0</v>
      </c>
      <c r="DB672" s="9">
        <v>0</v>
      </c>
      <c r="DC672" s="6">
        <f t="shared" si="243"/>
        <v>0</v>
      </c>
      <c r="DD672" s="9">
        <v>0</v>
      </c>
      <c r="DE672" s="9">
        <v>0</v>
      </c>
      <c r="DF672" s="10">
        <f t="shared" si="227"/>
        <v>35</v>
      </c>
    </row>
    <row r="673" spans="1:110" ht="15" customHeight="1">
      <c r="A673" s="12">
        <v>672</v>
      </c>
      <c r="B673" s="13" t="s">
        <v>132</v>
      </c>
      <c r="C673" s="3" t="s">
        <v>397</v>
      </c>
      <c r="D673" s="3" t="s">
        <v>398</v>
      </c>
      <c r="E673" s="4"/>
      <c r="F673" s="5">
        <f t="shared" si="244"/>
        <v>125</v>
      </c>
      <c r="G673" s="6">
        <f t="shared" si="226"/>
        <v>0</v>
      </c>
      <c r="H673" s="7">
        <v>0</v>
      </c>
      <c r="I673" s="7">
        <v>0</v>
      </c>
      <c r="J673" s="7">
        <v>0</v>
      </c>
      <c r="K673" s="7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6">
        <f t="shared" si="228"/>
        <v>4</v>
      </c>
      <c r="R673" s="9">
        <v>0</v>
      </c>
      <c r="S673" s="9">
        <v>1</v>
      </c>
      <c r="T673" s="9">
        <v>0</v>
      </c>
      <c r="U673" s="9">
        <v>3</v>
      </c>
      <c r="V673" s="9">
        <v>0</v>
      </c>
      <c r="W673" s="9">
        <v>0</v>
      </c>
      <c r="X673" s="6">
        <f t="shared" si="229"/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6">
        <f t="shared" si="230"/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6">
        <f t="shared" si="231"/>
        <v>0</v>
      </c>
      <c r="BC673" s="9">
        <v>0</v>
      </c>
      <c r="BD673" s="9">
        <v>0</v>
      </c>
      <c r="BE673" s="9"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8">
        <f t="shared" si="232"/>
        <v>0</v>
      </c>
      <c r="BO673" s="9">
        <v>0</v>
      </c>
      <c r="BP673" s="9">
        <v>0</v>
      </c>
      <c r="BQ673" s="9">
        <v>0</v>
      </c>
      <c r="BR673" s="6">
        <f t="shared" si="233"/>
        <v>0</v>
      </c>
      <c r="BS673" s="9">
        <v>0</v>
      </c>
      <c r="BT673" s="9">
        <v>0</v>
      </c>
      <c r="BU673" s="9">
        <v>0</v>
      </c>
      <c r="BV673" s="6">
        <f t="shared" si="234"/>
        <v>0</v>
      </c>
      <c r="BW673" s="9">
        <v>0</v>
      </c>
      <c r="BX673" s="6">
        <f t="shared" si="235"/>
        <v>0</v>
      </c>
      <c r="BY673" s="9">
        <v>0</v>
      </c>
      <c r="BZ673" s="9">
        <v>0</v>
      </c>
      <c r="CA673" s="9">
        <v>0</v>
      </c>
      <c r="CB673" s="6">
        <f t="shared" si="236"/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6">
        <f t="shared" si="237"/>
        <v>0</v>
      </c>
      <c r="CJ673" s="9">
        <v>0</v>
      </c>
      <c r="CK673" s="6">
        <f t="shared" si="238"/>
        <v>0</v>
      </c>
      <c r="CL673" s="9">
        <v>0</v>
      </c>
      <c r="CM673" s="9">
        <v>0</v>
      </c>
      <c r="CN673" s="9">
        <v>0</v>
      </c>
      <c r="CO673" s="6">
        <f t="shared" si="239"/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6">
        <f t="shared" si="240"/>
        <v>0</v>
      </c>
      <c r="CV673" s="9">
        <v>0</v>
      </c>
      <c r="CW673" s="6">
        <f t="shared" si="241"/>
        <v>121</v>
      </c>
      <c r="CX673" s="9">
        <v>121</v>
      </c>
      <c r="CY673" s="6">
        <f t="shared" si="242"/>
        <v>0</v>
      </c>
      <c r="CZ673" s="9">
        <v>0</v>
      </c>
      <c r="DA673" s="9">
        <v>0</v>
      </c>
      <c r="DB673" s="9">
        <v>0</v>
      </c>
      <c r="DC673" s="6">
        <f t="shared" si="243"/>
        <v>0</v>
      </c>
      <c r="DD673" s="9">
        <v>0</v>
      </c>
      <c r="DE673" s="9">
        <v>0</v>
      </c>
      <c r="DF673" s="10">
        <f t="shared" si="227"/>
        <v>125</v>
      </c>
    </row>
    <row r="674" spans="1:110" ht="15" customHeight="1">
      <c r="A674" s="12">
        <v>673</v>
      </c>
      <c r="B674" s="13" t="s">
        <v>133</v>
      </c>
      <c r="C674" s="3" t="s">
        <v>397</v>
      </c>
      <c r="D674" s="3" t="s">
        <v>398</v>
      </c>
      <c r="E674" s="4"/>
      <c r="F674" s="5">
        <f t="shared" si="244"/>
        <v>126</v>
      </c>
      <c r="G674" s="6">
        <f t="shared" si="226"/>
        <v>0</v>
      </c>
      <c r="H674" s="7">
        <v>0</v>
      </c>
      <c r="I674" s="7">
        <v>0</v>
      </c>
      <c r="J674" s="7">
        <v>0</v>
      </c>
      <c r="K674" s="7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6">
        <f t="shared" si="228"/>
        <v>89</v>
      </c>
      <c r="R674" s="9">
        <v>0</v>
      </c>
      <c r="S674" s="9">
        <v>89</v>
      </c>
      <c r="T674" s="9">
        <v>0</v>
      </c>
      <c r="U674" s="9">
        <v>0</v>
      </c>
      <c r="V674" s="9">
        <v>0</v>
      </c>
      <c r="W674" s="9">
        <v>0</v>
      </c>
      <c r="X674" s="6">
        <f t="shared" si="229"/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6">
        <f t="shared" si="230"/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6">
        <f t="shared" si="231"/>
        <v>0</v>
      </c>
      <c r="BC674" s="9">
        <v>0</v>
      </c>
      <c r="BD674" s="9">
        <v>0</v>
      </c>
      <c r="BE674" s="9"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8">
        <f t="shared" si="232"/>
        <v>0</v>
      </c>
      <c r="BO674" s="9">
        <v>0</v>
      </c>
      <c r="BP674" s="9">
        <v>0</v>
      </c>
      <c r="BQ674" s="9">
        <v>0</v>
      </c>
      <c r="BR674" s="6">
        <f t="shared" si="233"/>
        <v>0</v>
      </c>
      <c r="BS674" s="9">
        <v>0</v>
      </c>
      <c r="BT674" s="9">
        <v>0</v>
      </c>
      <c r="BU674" s="9">
        <v>0</v>
      </c>
      <c r="BV674" s="6">
        <f t="shared" si="234"/>
        <v>0</v>
      </c>
      <c r="BW674" s="9">
        <v>0</v>
      </c>
      <c r="BX674" s="6">
        <f t="shared" si="235"/>
        <v>0</v>
      </c>
      <c r="BY674" s="9">
        <v>0</v>
      </c>
      <c r="BZ674" s="9">
        <v>0</v>
      </c>
      <c r="CA674" s="9">
        <v>0</v>
      </c>
      <c r="CB674" s="6">
        <f t="shared" si="236"/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6">
        <f t="shared" si="237"/>
        <v>0</v>
      </c>
      <c r="CJ674" s="9">
        <v>0</v>
      </c>
      <c r="CK674" s="6">
        <f t="shared" si="238"/>
        <v>0</v>
      </c>
      <c r="CL674" s="9">
        <v>0</v>
      </c>
      <c r="CM674" s="9">
        <v>0</v>
      </c>
      <c r="CN674" s="9">
        <v>0</v>
      </c>
      <c r="CO674" s="6">
        <f t="shared" si="239"/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6">
        <f t="shared" si="240"/>
        <v>0</v>
      </c>
      <c r="CV674" s="9">
        <v>0</v>
      </c>
      <c r="CW674" s="6">
        <f t="shared" si="241"/>
        <v>37</v>
      </c>
      <c r="CX674" s="9">
        <v>37</v>
      </c>
      <c r="CY674" s="6">
        <f t="shared" si="242"/>
        <v>0</v>
      </c>
      <c r="CZ674" s="9">
        <v>0</v>
      </c>
      <c r="DA674" s="9">
        <v>0</v>
      </c>
      <c r="DB674" s="9">
        <v>0</v>
      </c>
      <c r="DC674" s="6">
        <f t="shared" si="243"/>
        <v>0</v>
      </c>
      <c r="DD674" s="9">
        <v>0</v>
      </c>
      <c r="DE674" s="9">
        <v>0</v>
      </c>
      <c r="DF674" s="10">
        <f t="shared" si="227"/>
        <v>126</v>
      </c>
    </row>
    <row r="675" spans="1:110" ht="15" customHeight="1">
      <c r="A675" s="12">
        <v>674</v>
      </c>
      <c r="B675" s="13" t="s">
        <v>134</v>
      </c>
      <c r="C675" s="3" t="s">
        <v>397</v>
      </c>
      <c r="D675" s="3" t="s">
        <v>398</v>
      </c>
      <c r="E675" s="4"/>
      <c r="F675" s="5">
        <f t="shared" si="244"/>
        <v>1218</v>
      </c>
      <c r="G675" s="6">
        <f t="shared" si="226"/>
        <v>0</v>
      </c>
      <c r="H675" s="7">
        <v>0</v>
      </c>
      <c r="I675" s="7">
        <v>0</v>
      </c>
      <c r="J675" s="7">
        <v>0</v>
      </c>
      <c r="K675" s="7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6">
        <f t="shared" si="228"/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6">
        <f t="shared" si="229"/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6">
        <f t="shared" si="230"/>
        <v>1213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1213</v>
      </c>
      <c r="BB675" s="6">
        <f t="shared" si="231"/>
        <v>0</v>
      </c>
      <c r="BC675" s="9">
        <v>0</v>
      </c>
      <c r="BD675" s="9">
        <v>0</v>
      </c>
      <c r="BE675" s="9"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8">
        <f t="shared" si="232"/>
        <v>0</v>
      </c>
      <c r="BO675" s="9">
        <v>0</v>
      </c>
      <c r="BP675" s="9">
        <v>0</v>
      </c>
      <c r="BQ675" s="9">
        <v>0</v>
      </c>
      <c r="BR675" s="6">
        <f t="shared" si="233"/>
        <v>0</v>
      </c>
      <c r="BS675" s="9">
        <v>0</v>
      </c>
      <c r="BT675" s="9">
        <v>0</v>
      </c>
      <c r="BU675" s="9">
        <v>0</v>
      </c>
      <c r="BV675" s="6">
        <f t="shared" si="234"/>
        <v>0</v>
      </c>
      <c r="BW675" s="9">
        <v>0</v>
      </c>
      <c r="BX675" s="6">
        <f t="shared" si="235"/>
        <v>0</v>
      </c>
      <c r="BY675" s="9">
        <v>0</v>
      </c>
      <c r="BZ675" s="9">
        <v>0</v>
      </c>
      <c r="CA675" s="9">
        <v>0</v>
      </c>
      <c r="CB675" s="6">
        <f t="shared" si="236"/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6">
        <f t="shared" si="237"/>
        <v>0</v>
      </c>
      <c r="CJ675" s="9">
        <v>0</v>
      </c>
      <c r="CK675" s="6">
        <f t="shared" si="238"/>
        <v>0</v>
      </c>
      <c r="CL675" s="9">
        <v>0</v>
      </c>
      <c r="CM675" s="9">
        <v>0</v>
      </c>
      <c r="CN675" s="9">
        <v>0</v>
      </c>
      <c r="CO675" s="6">
        <f t="shared" si="239"/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6">
        <f t="shared" si="240"/>
        <v>0</v>
      </c>
      <c r="CV675" s="9">
        <v>0</v>
      </c>
      <c r="CW675" s="6">
        <f t="shared" si="241"/>
        <v>5</v>
      </c>
      <c r="CX675" s="9">
        <v>5</v>
      </c>
      <c r="CY675" s="6">
        <f t="shared" si="242"/>
        <v>0</v>
      </c>
      <c r="CZ675" s="9">
        <v>0</v>
      </c>
      <c r="DA675" s="9">
        <v>0</v>
      </c>
      <c r="DB675" s="9">
        <v>0</v>
      </c>
      <c r="DC675" s="6">
        <f t="shared" si="243"/>
        <v>0</v>
      </c>
      <c r="DD675" s="9">
        <v>0</v>
      </c>
      <c r="DE675" s="9">
        <v>0</v>
      </c>
      <c r="DF675" s="10">
        <f t="shared" si="227"/>
        <v>1218</v>
      </c>
    </row>
    <row r="676" spans="1:110" ht="15" customHeight="1">
      <c r="A676" s="12">
        <v>675</v>
      </c>
      <c r="B676" s="13" t="s">
        <v>135</v>
      </c>
      <c r="C676" s="3" t="s">
        <v>397</v>
      </c>
      <c r="D676" s="3" t="s">
        <v>398</v>
      </c>
      <c r="E676" s="4"/>
      <c r="F676" s="5">
        <f t="shared" si="244"/>
        <v>54</v>
      </c>
      <c r="G676" s="6">
        <f t="shared" si="226"/>
        <v>0</v>
      </c>
      <c r="H676" s="7">
        <v>0</v>
      </c>
      <c r="I676" s="7">
        <v>0</v>
      </c>
      <c r="J676" s="7">
        <v>0</v>
      </c>
      <c r="K676" s="7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6">
        <f t="shared" si="228"/>
        <v>3</v>
      </c>
      <c r="R676" s="9">
        <v>0</v>
      </c>
      <c r="S676" s="9">
        <v>0</v>
      </c>
      <c r="T676" s="9">
        <v>3</v>
      </c>
      <c r="U676" s="9">
        <v>0</v>
      </c>
      <c r="V676" s="9">
        <v>0</v>
      </c>
      <c r="W676" s="9">
        <v>0</v>
      </c>
      <c r="X676" s="6">
        <f t="shared" si="229"/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6">
        <f t="shared" si="230"/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6">
        <f t="shared" si="231"/>
        <v>0</v>
      </c>
      <c r="BC676" s="9">
        <v>0</v>
      </c>
      <c r="BD676" s="9">
        <v>0</v>
      </c>
      <c r="BE676" s="9"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8">
        <f t="shared" si="232"/>
        <v>0</v>
      </c>
      <c r="BO676" s="9">
        <v>0</v>
      </c>
      <c r="BP676" s="9">
        <v>0</v>
      </c>
      <c r="BQ676" s="9">
        <v>0</v>
      </c>
      <c r="BR676" s="6">
        <f t="shared" si="233"/>
        <v>0</v>
      </c>
      <c r="BS676" s="9">
        <v>0</v>
      </c>
      <c r="BT676" s="9">
        <v>0</v>
      </c>
      <c r="BU676" s="9">
        <v>0</v>
      </c>
      <c r="BV676" s="6">
        <f t="shared" si="234"/>
        <v>0</v>
      </c>
      <c r="BW676" s="9">
        <v>0</v>
      </c>
      <c r="BX676" s="6">
        <f t="shared" si="235"/>
        <v>0</v>
      </c>
      <c r="BY676" s="9">
        <v>0</v>
      </c>
      <c r="BZ676" s="9">
        <v>0</v>
      </c>
      <c r="CA676" s="9">
        <v>0</v>
      </c>
      <c r="CB676" s="6">
        <f t="shared" si="236"/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6">
        <f t="shared" si="237"/>
        <v>0</v>
      </c>
      <c r="CJ676" s="9">
        <v>0</v>
      </c>
      <c r="CK676" s="6">
        <f t="shared" si="238"/>
        <v>0</v>
      </c>
      <c r="CL676" s="9">
        <v>0</v>
      </c>
      <c r="CM676" s="9">
        <v>0</v>
      </c>
      <c r="CN676" s="9">
        <v>0</v>
      </c>
      <c r="CO676" s="6">
        <f t="shared" si="239"/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6">
        <f t="shared" si="240"/>
        <v>0</v>
      </c>
      <c r="CV676" s="9">
        <v>0</v>
      </c>
      <c r="CW676" s="6">
        <f t="shared" si="241"/>
        <v>51</v>
      </c>
      <c r="CX676" s="9">
        <v>51</v>
      </c>
      <c r="CY676" s="6">
        <f t="shared" si="242"/>
        <v>0</v>
      </c>
      <c r="CZ676" s="9">
        <v>0</v>
      </c>
      <c r="DA676" s="9">
        <v>0</v>
      </c>
      <c r="DB676" s="9">
        <v>0</v>
      </c>
      <c r="DC676" s="6">
        <f t="shared" si="243"/>
        <v>0</v>
      </c>
      <c r="DD676" s="9">
        <v>0</v>
      </c>
      <c r="DE676" s="9">
        <v>0</v>
      </c>
      <c r="DF676" s="10">
        <f t="shared" si="227"/>
        <v>54</v>
      </c>
    </row>
    <row r="677" spans="1:110" ht="15" customHeight="1" thickBot="1">
      <c r="A677" s="12">
        <v>676</v>
      </c>
      <c r="B677" s="13" t="s">
        <v>136</v>
      </c>
      <c r="C677" s="3" t="s">
        <v>397</v>
      </c>
      <c r="D677" s="3" t="s">
        <v>398</v>
      </c>
      <c r="E677" s="4"/>
      <c r="F677" s="5">
        <f t="shared" si="244"/>
        <v>67</v>
      </c>
      <c r="G677" s="8">
        <f t="shared" si="226"/>
        <v>0</v>
      </c>
      <c r="H677" s="21">
        <v>0</v>
      </c>
      <c r="I677" s="21">
        <v>0</v>
      </c>
      <c r="J677" s="21">
        <v>0</v>
      </c>
      <c r="K677" s="21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8">
        <f t="shared" si="228"/>
        <v>0</v>
      </c>
      <c r="R677" s="22">
        <v>0</v>
      </c>
      <c r="S677" s="22">
        <v>0</v>
      </c>
      <c r="T677" s="22">
        <v>0</v>
      </c>
      <c r="U677" s="22">
        <v>0</v>
      </c>
      <c r="V677" s="22">
        <v>0</v>
      </c>
      <c r="W677" s="22">
        <v>0</v>
      </c>
      <c r="X677" s="8">
        <f t="shared" si="229"/>
        <v>0</v>
      </c>
      <c r="Y677" s="22">
        <v>0</v>
      </c>
      <c r="Z677" s="22">
        <v>0</v>
      </c>
      <c r="AA677" s="22">
        <v>0</v>
      </c>
      <c r="AB677" s="22">
        <v>0</v>
      </c>
      <c r="AC677" s="22">
        <v>0</v>
      </c>
      <c r="AD677" s="22">
        <v>0</v>
      </c>
      <c r="AE677" s="22">
        <v>0</v>
      </c>
      <c r="AF677" s="22">
        <v>0</v>
      </c>
      <c r="AG677" s="22">
        <v>0</v>
      </c>
      <c r="AH677" s="22">
        <v>0</v>
      </c>
      <c r="AI677" s="22">
        <v>0</v>
      </c>
      <c r="AJ677" s="22">
        <v>0</v>
      </c>
      <c r="AK677" s="22">
        <v>0</v>
      </c>
      <c r="AL677" s="22">
        <v>0</v>
      </c>
      <c r="AM677" s="22">
        <v>0</v>
      </c>
      <c r="AN677" s="22">
        <v>0</v>
      </c>
      <c r="AO677" s="22">
        <v>0</v>
      </c>
      <c r="AP677" s="8">
        <f t="shared" si="230"/>
        <v>0</v>
      </c>
      <c r="AQ677" s="22">
        <v>0</v>
      </c>
      <c r="AR677" s="22">
        <v>0</v>
      </c>
      <c r="AS677" s="22">
        <v>0</v>
      </c>
      <c r="AT677" s="22">
        <v>0</v>
      </c>
      <c r="AU677" s="22">
        <v>0</v>
      </c>
      <c r="AV677" s="22">
        <v>0</v>
      </c>
      <c r="AW677" s="22">
        <v>0</v>
      </c>
      <c r="AX677" s="22">
        <v>0</v>
      </c>
      <c r="AY677" s="22">
        <v>0</v>
      </c>
      <c r="AZ677" s="22">
        <v>0</v>
      </c>
      <c r="BA677" s="22">
        <v>0</v>
      </c>
      <c r="BB677" s="8">
        <f t="shared" si="231"/>
        <v>0</v>
      </c>
      <c r="BC677" s="22">
        <v>0</v>
      </c>
      <c r="BD677" s="22">
        <v>0</v>
      </c>
      <c r="BE677" s="22">
        <v>0</v>
      </c>
      <c r="BF677" s="22">
        <v>0</v>
      </c>
      <c r="BG677" s="22">
        <v>0</v>
      </c>
      <c r="BH677" s="22">
        <v>0</v>
      </c>
      <c r="BI677" s="22">
        <v>0</v>
      </c>
      <c r="BJ677" s="22">
        <v>0</v>
      </c>
      <c r="BK677" s="22">
        <v>0</v>
      </c>
      <c r="BL677" s="22">
        <v>0</v>
      </c>
      <c r="BM677" s="22">
        <v>0</v>
      </c>
      <c r="BN677" s="8">
        <f t="shared" si="232"/>
        <v>0</v>
      </c>
      <c r="BO677" s="22">
        <v>0</v>
      </c>
      <c r="BP677" s="22">
        <v>0</v>
      </c>
      <c r="BQ677" s="22">
        <v>0</v>
      </c>
      <c r="BR677" s="8">
        <f t="shared" si="233"/>
        <v>0</v>
      </c>
      <c r="BS677" s="22">
        <v>0</v>
      </c>
      <c r="BT677" s="22">
        <v>0</v>
      </c>
      <c r="BU677" s="22">
        <v>0</v>
      </c>
      <c r="BV677" s="8">
        <f t="shared" si="234"/>
        <v>0</v>
      </c>
      <c r="BW677" s="22">
        <v>0</v>
      </c>
      <c r="BX677" s="8">
        <f t="shared" si="235"/>
        <v>0</v>
      </c>
      <c r="BY677" s="22">
        <v>0</v>
      </c>
      <c r="BZ677" s="22">
        <v>0</v>
      </c>
      <c r="CA677" s="22">
        <v>0</v>
      </c>
      <c r="CB677" s="8">
        <f t="shared" si="236"/>
        <v>0</v>
      </c>
      <c r="CC677" s="22">
        <v>0</v>
      </c>
      <c r="CD677" s="22">
        <v>0</v>
      </c>
      <c r="CE677" s="22">
        <v>0</v>
      </c>
      <c r="CF677" s="22">
        <v>0</v>
      </c>
      <c r="CG677" s="22">
        <v>0</v>
      </c>
      <c r="CH677" s="22">
        <v>0</v>
      </c>
      <c r="CI677" s="8">
        <f t="shared" si="237"/>
        <v>0</v>
      </c>
      <c r="CJ677" s="22">
        <v>0</v>
      </c>
      <c r="CK677" s="8">
        <f t="shared" si="238"/>
        <v>0</v>
      </c>
      <c r="CL677" s="22">
        <v>0</v>
      </c>
      <c r="CM677" s="22">
        <v>0</v>
      </c>
      <c r="CN677" s="22">
        <v>0</v>
      </c>
      <c r="CO677" s="8">
        <f t="shared" si="239"/>
        <v>0</v>
      </c>
      <c r="CP677" s="22">
        <v>0</v>
      </c>
      <c r="CQ677" s="22">
        <v>0</v>
      </c>
      <c r="CR677" s="22">
        <v>0</v>
      </c>
      <c r="CS677" s="22">
        <v>0</v>
      </c>
      <c r="CT677" s="22">
        <v>0</v>
      </c>
      <c r="CU677" s="8">
        <f t="shared" si="240"/>
        <v>0</v>
      </c>
      <c r="CV677" s="22">
        <v>0</v>
      </c>
      <c r="CW677" s="8">
        <f t="shared" si="241"/>
        <v>67</v>
      </c>
      <c r="CX677" s="22">
        <v>67</v>
      </c>
      <c r="CY677" s="8">
        <f t="shared" si="242"/>
        <v>0</v>
      </c>
      <c r="CZ677" s="22">
        <v>0</v>
      </c>
      <c r="DA677" s="22">
        <v>0</v>
      </c>
      <c r="DB677" s="22">
        <v>0</v>
      </c>
      <c r="DC677" s="8">
        <f t="shared" si="243"/>
        <v>0</v>
      </c>
      <c r="DD677" s="22">
        <v>0</v>
      </c>
      <c r="DE677" s="22">
        <v>0</v>
      </c>
      <c r="DF677" s="10">
        <f t="shared" si="227"/>
        <v>67</v>
      </c>
    </row>
    <row r="678" spans="1:110" ht="15" customHeight="1" thickBot="1">
      <c r="A678" s="12"/>
      <c r="B678" s="13"/>
      <c r="C678" s="3"/>
      <c r="D678" s="23"/>
      <c r="E678" s="24"/>
      <c r="F678" s="25">
        <f>SUM(F2:F677)</f>
        <v>22632260</v>
      </c>
      <c r="G678" s="26">
        <f t="shared" si="226"/>
        <v>2789708</v>
      </c>
      <c r="H678" s="27">
        <f t="shared" ref="H678:P678" si="245">SUM(H2:H677)</f>
        <v>999763</v>
      </c>
      <c r="I678" s="27">
        <f t="shared" si="245"/>
        <v>790507</v>
      </c>
      <c r="J678" s="27">
        <f t="shared" si="245"/>
        <v>13015</v>
      </c>
      <c r="K678" s="27">
        <f t="shared" si="245"/>
        <v>566617</v>
      </c>
      <c r="L678" s="28">
        <f t="shared" si="245"/>
        <v>4080</v>
      </c>
      <c r="M678" s="28">
        <f t="shared" si="245"/>
        <v>0</v>
      </c>
      <c r="N678" s="28">
        <f t="shared" si="245"/>
        <v>1936</v>
      </c>
      <c r="O678" s="28">
        <f t="shared" si="245"/>
        <v>2606</v>
      </c>
      <c r="P678" s="28">
        <f t="shared" si="245"/>
        <v>411184</v>
      </c>
      <c r="Q678" s="26">
        <f t="shared" si="228"/>
        <v>939282</v>
      </c>
      <c r="R678" s="28">
        <f t="shared" ref="R678:W678" si="246">SUM(R2:R677)</f>
        <v>23621</v>
      </c>
      <c r="S678" s="28">
        <f t="shared" si="246"/>
        <v>322048</v>
      </c>
      <c r="T678" s="28">
        <f t="shared" si="246"/>
        <v>3227</v>
      </c>
      <c r="U678" s="28">
        <f t="shared" si="246"/>
        <v>112695</v>
      </c>
      <c r="V678" s="28">
        <f t="shared" si="246"/>
        <v>450</v>
      </c>
      <c r="W678" s="28">
        <f t="shared" si="246"/>
        <v>477241</v>
      </c>
      <c r="X678" s="26">
        <f t="shared" si="229"/>
        <v>7219256</v>
      </c>
      <c r="Y678" s="28">
        <f t="shared" ref="Y678:AO678" si="247">SUM(Y2:Y677)</f>
        <v>755870</v>
      </c>
      <c r="Z678" s="28">
        <f t="shared" si="247"/>
        <v>399506</v>
      </c>
      <c r="AA678" s="28">
        <f t="shared" si="247"/>
        <v>0</v>
      </c>
      <c r="AB678" s="28">
        <f t="shared" si="247"/>
        <v>591</v>
      </c>
      <c r="AC678" s="28">
        <f t="shared" si="247"/>
        <v>510818</v>
      </c>
      <c r="AD678" s="28">
        <f t="shared" si="247"/>
        <v>3905288</v>
      </c>
      <c r="AE678" s="28">
        <f t="shared" si="247"/>
        <v>788753</v>
      </c>
      <c r="AF678" s="28">
        <f t="shared" si="247"/>
        <v>4629</v>
      </c>
      <c r="AG678" s="28">
        <f t="shared" si="247"/>
        <v>0</v>
      </c>
      <c r="AH678" s="28">
        <f t="shared" si="247"/>
        <v>18</v>
      </c>
      <c r="AI678" s="28">
        <f t="shared" si="247"/>
        <v>0</v>
      </c>
      <c r="AJ678" s="28">
        <f t="shared" si="247"/>
        <v>0</v>
      </c>
      <c r="AK678" s="28">
        <f t="shared" si="247"/>
        <v>343777</v>
      </c>
      <c r="AL678" s="28">
        <f t="shared" si="247"/>
        <v>74740</v>
      </c>
      <c r="AM678" s="28">
        <f t="shared" si="247"/>
        <v>0</v>
      </c>
      <c r="AN678" s="28">
        <f t="shared" si="247"/>
        <v>30449</v>
      </c>
      <c r="AO678" s="28">
        <f t="shared" si="247"/>
        <v>404817</v>
      </c>
      <c r="AP678" s="26">
        <f t="shared" si="230"/>
        <v>598475</v>
      </c>
      <c r="AQ678" s="28">
        <f t="shared" ref="AQ678:BA678" si="248">SUM(AQ2:AQ677)</f>
        <v>6764</v>
      </c>
      <c r="AR678" s="28">
        <f t="shared" si="248"/>
        <v>8</v>
      </c>
      <c r="AS678" s="28">
        <f t="shared" si="248"/>
        <v>250</v>
      </c>
      <c r="AT678" s="28">
        <f t="shared" si="248"/>
        <v>11</v>
      </c>
      <c r="AU678" s="28">
        <f t="shared" si="248"/>
        <v>0</v>
      </c>
      <c r="AV678" s="28">
        <f t="shared" si="248"/>
        <v>0</v>
      </c>
      <c r="AW678" s="28">
        <f t="shared" si="248"/>
        <v>973</v>
      </c>
      <c r="AX678" s="28">
        <f t="shared" si="248"/>
        <v>956</v>
      </c>
      <c r="AY678" s="28">
        <f t="shared" si="248"/>
        <v>6</v>
      </c>
      <c r="AZ678" s="28">
        <f t="shared" si="248"/>
        <v>14644</v>
      </c>
      <c r="BA678" s="28">
        <f t="shared" si="248"/>
        <v>574863</v>
      </c>
      <c r="BB678" s="26">
        <f t="shared" si="231"/>
        <v>1616052</v>
      </c>
      <c r="BC678" s="28">
        <f t="shared" ref="BC678:BM678" si="249">SUM(BC2:BC677)</f>
        <v>17627</v>
      </c>
      <c r="BD678" s="28">
        <f t="shared" si="249"/>
        <v>3550</v>
      </c>
      <c r="BE678" s="28">
        <f t="shared" si="249"/>
        <v>31259</v>
      </c>
      <c r="BF678" s="28">
        <f t="shared" si="249"/>
        <v>65641</v>
      </c>
      <c r="BG678" s="28">
        <f t="shared" si="249"/>
        <v>4920</v>
      </c>
      <c r="BH678" s="28">
        <f t="shared" si="249"/>
        <v>0</v>
      </c>
      <c r="BI678" s="28">
        <f t="shared" si="249"/>
        <v>4652</v>
      </c>
      <c r="BJ678" s="28">
        <f t="shared" si="249"/>
        <v>71232</v>
      </c>
      <c r="BK678" s="28">
        <f t="shared" si="249"/>
        <v>59293</v>
      </c>
      <c r="BL678" s="28">
        <f t="shared" si="249"/>
        <v>933132</v>
      </c>
      <c r="BM678" s="28">
        <f t="shared" si="249"/>
        <v>424746</v>
      </c>
      <c r="BN678" s="26">
        <f t="shared" si="232"/>
        <v>419880</v>
      </c>
      <c r="BO678" s="28">
        <f>SUM(BO2:BO677)</f>
        <v>503</v>
      </c>
      <c r="BP678" s="28">
        <f>SUM(BP2:BP677)</f>
        <v>7877</v>
      </c>
      <c r="BQ678" s="28">
        <f>SUM(BQ2:BQ677)</f>
        <v>411500</v>
      </c>
      <c r="BR678" s="26">
        <f t="shared" si="233"/>
        <v>963500</v>
      </c>
      <c r="BS678" s="28">
        <f>SUM(BS2:BS677)</f>
        <v>254438</v>
      </c>
      <c r="BT678" s="28">
        <f>SUM(BT2:BT677)</f>
        <v>152867</v>
      </c>
      <c r="BU678" s="28">
        <f>SUM(BU2:BU677)</f>
        <v>556195</v>
      </c>
      <c r="BV678" s="26">
        <f t="shared" si="234"/>
        <v>403027</v>
      </c>
      <c r="BW678" s="28">
        <f>SUM(BW2:BW677)</f>
        <v>403027</v>
      </c>
      <c r="BX678" s="26">
        <f t="shared" si="235"/>
        <v>391699</v>
      </c>
      <c r="BY678" s="28">
        <f>SUM(BY2:BY677)</f>
        <v>3087</v>
      </c>
      <c r="BZ678" s="28">
        <f>SUM(BZ2:BZ677)</f>
        <v>1181</v>
      </c>
      <c r="CA678" s="28">
        <f>SUM(CA2:CA677)</f>
        <v>387431</v>
      </c>
      <c r="CB678" s="26">
        <f t="shared" si="236"/>
        <v>692984</v>
      </c>
      <c r="CC678" s="28">
        <f t="shared" ref="CC678:CH678" si="250">SUM(CC2:CC677)</f>
        <v>66133</v>
      </c>
      <c r="CD678" s="28">
        <f t="shared" si="250"/>
        <v>233862</v>
      </c>
      <c r="CE678" s="28">
        <f t="shared" si="250"/>
        <v>1328</v>
      </c>
      <c r="CF678" s="28">
        <f t="shared" si="250"/>
        <v>925</v>
      </c>
      <c r="CG678" s="28">
        <f t="shared" si="250"/>
        <v>3927</v>
      </c>
      <c r="CH678" s="28">
        <f t="shared" si="250"/>
        <v>386809</v>
      </c>
      <c r="CI678" s="26">
        <f t="shared" si="237"/>
        <v>3607032</v>
      </c>
      <c r="CJ678" s="28">
        <f>SUM(CJ2:CJ677)</f>
        <v>3607032</v>
      </c>
      <c r="CK678" s="26">
        <f t="shared" si="238"/>
        <v>983566</v>
      </c>
      <c r="CL678" s="28">
        <f>SUM(CL2:CL677)</f>
        <v>370792</v>
      </c>
      <c r="CM678" s="28">
        <f>SUM(CM2:CM677)</f>
        <v>182138</v>
      </c>
      <c r="CN678" s="28">
        <f>SUM(CN2:CN677)</f>
        <v>430636</v>
      </c>
      <c r="CO678" s="26">
        <f t="shared" si="239"/>
        <v>1777392</v>
      </c>
      <c r="CP678" s="28">
        <f>SUM(CP2:CP677)</f>
        <v>954408</v>
      </c>
      <c r="CQ678" s="28">
        <f>SUM(CQ2:CQ677)</f>
        <v>698488</v>
      </c>
      <c r="CR678" s="28">
        <f>SUM(CR2:CR677)</f>
        <v>23233</v>
      </c>
      <c r="CS678" s="28">
        <f>SUM(CS2:CS677)</f>
        <v>3847</v>
      </c>
      <c r="CT678" s="28">
        <f>SUM(CT2:CT677)</f>
        <v>97416</v>
      </c>
      <c r="CU678" s="26">
        <f t="shared" si="240"/>
        <v>11287</v>
      </c>
      <c r="CV678" s="28">
        <f>SUM(CV2:CV677)</f>
        <v>11287</v>
      </c>
      <c r="CW678" s="26">
        <f t="shared" si="241"/>
        <v>148608</v>
      </c>
      <c r="CX678" s="28">
        <f>SUM(CX2:CX677)</f>
        <v>148608</v>
      </c>
      <c r="CY678" s="26">
        <f t="shared" si="242"/>
        <v>75</v>
      </c>
      <c r="CZ678" s="28">
        <f>SUM(CZ2:CZ677)</f>
        <v>49</v>
      </c>
      <c r="DA678" s="28">
        <f>SUM(DA2:DA677)</f>
        <v>0</v>
      </c>
      <c r="DB678" s="28">
        <f>SUM(DB2:DB677)</f>
        <v>26</v>
      </c>
      <c r="DC678" s="26">
        <f t="shared" si="243"/>
        <v>70437</v>
      </c>
      <c r="DD678" s="28">
        <f>SUM(DD2:DD677)</f>
        <v>59903</v>
      </c>
      <c r="DE678" s="28">
        <f>SUM(DE2:DE677)</f>
        <v>10534</v>
      </c>
      <c r="DF678" s="15">
        <f>SUM(DF2:DF677)</f>
        <v>22632260</v>
      </c>
    </row>
  </sheetData>
  <printOptions gridLines="1"/>
  <pageMargins left="0.17" right="0.17" top="1" bottom="1" header="0.5" footer="0.5"/>
  <pageSetup paperSize="9" orientation="landscape" r:id="rId1"/>
  <headerFooter alignWithMargins="0">
    <oddHeader>&amp;R&amp;9Zał nr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activeCell="B20" sqref="B20:H20"/>
    </sheetView>
  </sheetViews>
  <sheetFormatPr defaultRowHeight="12.75"/>
  <cols>
    <col min="1" max="1" width="4.5703125" style="30" customWidth="1"/>
    <col min="2" max="2" width="7.7109375" style="30" customWidth="1"/>
    <col min="3" max="3" width="12.7109375" style="30" customWidth="1"/>
    <col min="4" max="7" width="9.7109375" style="30" customWidth="1"/>
    <col min="8" max="8" width="9.42578125" style="30" customWidth="1"/>
    <col min="9" max="9" width="15.7109375" style="30" customWidth="1"/>
    <col min="10" max="251" width="9.140625" style="30"/>
    <col min="252" max="252" width="4.5703125" style="30" customWidth="1"/>
    <col min="253" max="253" width="7.7109375" style="30" customWidth="1"/>
    <col min="254" max="254" width="12.7109375" style="30" customWidth="1"/>
    <col min="255" max="258" width="9.7109375" style="30" customWidth="1"/>
    <col min="259" max="259" width="9.42578125" style="30" customWidth="1"/>
    <col min="260" max="260" width="15.7109375" style="30" customWidth="1"/>
    <col min="261" max="507" width="9.140625" style="30"/>
    <col min="508" max="508" width="4.5703125" style="30" customWidth="1"/>
    <col min="509" max="509" width="7.7109375" style="30" customWidth="1"/>
    <col min="510" max="510" width="12.7109375" style="30" customWidth="1"/>
    <col min="511" max="514" width="9.7109375" style="30" customWidth="1"/>
    <col min="515" max="515" width="9.42578125" style="30" customWidth="1"/>
    <col min="516" max="516" width="15.7109375" style="30" customWidth="1"/>
    <col min="517" max="763" width="9.140625" style="30"/>
    <col min="764" max="764" width="4.5703125" style="30" customWidth="1"/>
    <col min="765" max="765" width="7.7109375" style="30" customWidth="1"/>
    <col min="766" max="766" width="12.7109375" style="30" customWidth="1"/>
    <col min="767" max="770" width="9.7109375" style="30" customWidth="1"/>
    <col min="771" max="771" width="9.42578125" style="30" customWidth="1"/>
    <col min="772" max="772" width="15.7109375" style="30" customWidth="1"/>
    <col min="773" max="1019" width="9.140625" style="30"/>
    <col min="1020" max="1020" width="4.5703125" style="30" customWidth="1"/>
    <col min="1021" max="1021" width="7.7109375" style="30" customWidth="1"/>
    <col min="1022" max="1022" width="12.7109375" style="30" customWidth="1"/>
    <col min="1023" max="1026" width="9.7109375" style="30" customWidth="1"/>
    <col min="1027" max="1027" width="9.42578125" style="30" customWidth="1"/>
    <col min="1028" max="1028" width="15.7109375" style="30" customWidth="1"/>
    <col min="1029" max="1275" width="9.140625" style="30"/>
    <col min="1276" max="1276" width="4.5703125" style="30" customWidth="1"/>
    <col min="1277" max="1277" width="7.7109375" style="30" customWidth="1"/>
    <col min="1278" max="1278" width="12.7109375" style="30" customWidth="1"/>
    <col min="1279" max="1282" width="9.7109375" style="30" customWidth="1"/>
    <col min="1283" max="1283" width="9.42578125" style="30" customWidth="1"/>
    <col min="1284" max="1284" width="15.7109375" style="30" customWidth="1"/>
    <col min="1285" max="1531" width="9.140625" style="30"/>
    <col min="1532" max="1532" width="4.5703125" style="30" customWidth="1"/>
    <col min="1533" max="1533" width="7.7109375" style="30" customWidth="1"/>
    <col min="1534" max="1534" width="12.7109375" style="30" customWidth="1"/>
    <col min="1535" max="1538" width="9.7109375" style="30" customWidth="1"/>
    <col min="1539" max="1539" width="9.42578125" style="30" customWidth="1"/>
    <col min="1540" max="1540" width="15.7109375" style="30" customWidth="1"/>
    <col min="1541" max="1787" width="9.140625" style="30"/>
    <col min="1788" max="1788" width="4.5703125" style="30" customWidth="1"/>
    <col min="1789" max="1789" width="7.7109375" style="30" customWidth="1"/>
    <col min="1790" max="1790" width="12.7109375" style="30" customWidth="1"/>
    <col min="1791" max="1794" width="9.7109375" style="30" customWidth="1"/>
    <col min="1795" max="1795" width="9.42578125" style="30" customWidth="1"/>
    <col min="1796" max="1796" width="15.7109375" style="30" customWidth="1"/>
    <col min="1797" max="2043" width="9.140625" style="30"/>
    <col min="2044" max="2044" width="4.5703125" style="30" customWidth="1"/>
    <col min="2045" max="2045" width="7.7109375" style="30" customWidth="1"/>
    <col min="2046" max="2046" width="12.7109375" style="30" customWidth="1"/>
    <col min="2047" max="2050" width="9.7109375" style="30" customWidth="1"/>
    <col min="2051" max="2051" width="9.42578125" style="30" customWidth="1"/>
    <col min="2052" max="2052" width="15.7109375" style="30" customWidth="1"/>
    <col min="2053" max="2299" width="9.140625" style="30"/>
    <col min="2300" max="2300" width="4.5703125" style="30" customWidth="1"/>
    <col min="2301" max="2301" width="7.7109375" style="30" customWidth="1"/>
    <col min="2302" max="2302" width="12.7109375" style="30" customWidth="1"/>
    <col min="2303" max="2306" width="9.7109375" style="30" customWidth="1"/>
    <col min="2307" max="2307" width="9.42578125" style="30" customWidth="1"/>
    <col min="2308" max="2308" width="15.7109375" style="30" customWidth="1"/>
    <col min="2309" max="2555" width="9.140625" style="30"/>
    <col min="2556" max="2556" width="4.5703125" style="30" customWidth="1"/>
    <col min="2557" max="2557" width="7.7109375" style="30" customWidth="1"/>
    <col min="2558" max="2558" width="12.7109375" style="30" customWidth="1"/>
    <col min="2559" max="2562" width="9.7109375" style="30" customWidth="1"/>
    <col min="2563" max="2563" width="9.42578125" style="30" customWidth="1"/>
    <col min="2564" max="2564" width="15.7109375" style="30" customWidth="1"/>
    <col min="2565" max="2811" width="9.140625" style="30"/>
    <col min="2812" max="2812" width="4.5703125" style="30" customWidth="1"/>
    <col min="2813" max="2813" width="7.7109375" style="30" customWidth="1"/>
    <col min="2814" max="2814" width="12.7109375" style="30" customWidth="1"/>
    <col min="2815" max="2818" width="9.7109375" style="30" customWidth="1"/>
    <col min="2819" max="2819" width="9.42578125" style="30" customWidth="1"/>
    <col min="2820" max="2820" width="15.7109375" style="30" customWidth="1"/>
    <col min="2821" max="3067" width="9.140625" style="30"/>
    <col min="3068" max="3068" width="4.5703125" style="30" customWidth="1"/>
    <col min="3069" max="3069" width="7.7109375" style="30" customWidth="1"/>
    <col min="3070" max="3070" width="12.7109375" style="30" customWidth="1"/>
    <col min="3071" max="3074" width="9.7109375" style="30" customWidth="1"/>
    <col min="3075" max="3075" width="9.42578125" style="30" customWidth="1"/>
    <col min="3076" max="3076" width="15.7109375" style="30" customWidth="1"/>
    <col min="3077" max="3323" width="9.140625" style="30"/>
    <col min="3324" max="3324" width="4.5703125" style="30" customWidth="1"/>
    <col min="3325" max="3325" width="7.7109375" style="30" customWidth="1"/>
    <col min="3326" max="3326" width="12.7109375" style="30" customWidth="1"/>
    <col min="3327" max="3330" width="9.7109375" style="30" customWidth="1"/>
    <col min="3331" max="3331" width="9.42578125" style="30" customWidth="1"/>
    <col min="3332" max="3332" width="15.7109375" style="30" customWidth="1"/>
    <col min="3333" max="3579" width="9.140625" style="30"/>
    <col min="3580" max="3580" width="4.5703125" style="30" customWidth="1"/>
    <col min="3581" max="3581" width="7.7109375" style="30" customWidth="1"/>
    <col min="3582" max="3582" width="12.7109375" style="30" customWidth="1"/>
    <col min="3583" max="3586" width="9.7109375" style="30" customWidth="1"/>
    <col min="3587" max="3587" width="9.42578125" style="30" customWidth="1"/>
    <col min="3588" max="3588" width="15.7109375" style="30" customWidth="1"/>
    <col min="3589" max="3835" width="9.140625" style="30"/>
    <col min="3836" max="3836" width="4.5703125" style="30" customWidth="1"/>
    <col min="3837" max="3837" width="7.7109375" style="30" customWidth="1"/>
    <col min="3838" max="3838" width="12.7109375" style="30" customWidth="1"/>
    <col min="3839" max="3842" width="9.7109375" style="30" customWidth="1"/>
    <col min="3843" max="3843" width="9.42578125" style="30" customWidth="1"/>
    <col min="3844" max="3844" width="15.7109375" style="30" customWidth="1"/>
    <col min="3845" max="4091" width="9.140625" style="30"/>
    <col min="4092" max="4092" width="4.5703125" style="30" customWidth="1"/>
    <col min="4093" max="4093" width="7.7109375" style="30" customWidth="1"/>
    <col min="4094" max="4094" width="12.7109375" style="30" customWidth="1"/>
    <col min="4095" max="4098" width="9.7109375" style="30" customWidth="1"/>
    <col min="4099" max="4099" width="9.42578125" style="30" customWidth="1"/>
    <col min="4100" max="4100" width="15.7109375" style="30" customWidth="1"/>
    <col min="4101" max="4347" width="9.140625" style="30"/>
    <col min="4348" max="4348" width="4.5703125" style="30" customWidth="1"/>
    <col min="4349" max="4349" width="7.7109375" style="30" customWidth="1"/>
    <col min="4350" max="4350" width="12.7109375" style="30" customWidth="1"/>
    <col min="4351" max="4354" width="9.7109375" style="30" customWidth="1"/>
    <col min="4355" max="4355" width="9.42578125" style="30" customWidth="1"/>
    <col min="4356" max="4356" width="15.7109375" style="30" customWidth="1"/>
    <col min="4357" max="4603" width="9.140625" style="30"/>
    <col min="4604" max="4604" width="4.5703125" style="30" customWidth="1"/>
    <col min="4605" max="4605" width="7.7109375" style="30" customWidth="1"/>
    <col min="4606" max="4606" width="12.7109375" style="30" customWidth="1"/>
    <col min="4607" max="4610" width="9.7109375" style="30" customWidth="1"/>
    <col min="4611" max="4611" width="9.42578125" style="30" customWidth="1"/>
    <col min="4612" max="4612" width="15.7109375" style="30" customWidth="1"/>
    <col min="4613" max="4859" width="9.140625" style="30"/>
    <col min="4860" max="4860" width="4.5703125" style="30" customWidth="1"/>
    <col min="4861" max="4861" width="7.7109375" style="30" customWidth="1"/>
    <col min="4862" max="4862" width="12.7109375" style="30" customWidth="1"/>
    <col min="4863" max="4866" width="9.7109375" style="30" customWidth="1"/>
    <col min="4867" max="4867" width="9.42578125" style="30" customWidth="1"/>
    <col min="4868" max="4868" width="15.7109375" style="30" customWidth="1"/>
    <col min="4869" max="5115" width="9.140625" style="30"/>
    <col min="5116" max="5116" width="4.5703125" style="30" customWidth="1"/>
    <col min="5117" max="5117" width="7.7109375" style="30" customWidth="1"/>
    <col min="5118" max="5118" width="12.7109375" style="30" customWidth="1"/>
    <col min="5119" max="5122" width="9.7109375" style="30" customWidth="1"/>
    <col min="5123" max="5123" width="9.42578125" style="30" customWidth="1"/>
    <col min="5124" max="5124" width="15.7109375" style="30" customWidth="1"/>
    <col min="5125" max="5371" width="9.140625" style="30"/>
    <col min="5372" max="5372" width="4.5703125" style="30" customWidth="1"/>
    <col min="5373" max="5373" width="7.7109375" style="30" customWidth="1"/>
    <col min="5374" max="5374" width="12.7109375" style="30" customWidth="1"/>
    <col min="5375" max="5378" width="9.7109375" style="30" customWidth="1"/>
    <col min="5379" max="5379" width="9.42578125" style="30" customWidth="1"/>
    <col min="5380" max="5380" width="15.7109375" style="30" customWidth="1"/>
    <col min="5381" max="5627" width="9.140625" style="30"/>
    <col min="5628" max="5628" width="4.5703125" style="30" customWidth="1"/>
    <col min="5629" max="5629" width="7.7109375" style="30" customWidth="1"/>
    <col min="5630" max="5630" width="12.7109375" style="30" customWidth="1"/>
    <col min="5631" max="5634" width="9.7109375" style="30" customWidth="1"/>
    <col min="5635" max="5635" width="9.42578125" style="30" customWidth="1"/>
    <col min="5636" max="5636" width="15.7109375" style="30" customWidth="1"/>
    <col min="5637" max="5883" width="9.140625" style="30"/>
    <col min="5884" max="5884" width="4.5703125" style="30" customWidth="1"/>
    <col min="5885" max="5885" width="7.7109375" style="30" customWidth="1"/>
    <col min="5886" max="5886" width="12.7109375" style="30" customWidth="1"/>
    <col min="5887" max="5890" width="9.7109375" style="30" customWidth="1"/>
    <col min="5891" max="5891" width="9.42578125" style="30" customWidth="1"/>
    <col min="5892" max="5892" width="15.7109375" style="30" customWidth="1"/>
    <col min="5893" max="6139" width="9.140625" style="30"/>
    <col min="6140" max="6140" width="4.5703125" style="30" customWidth="1"/>
    <col min="6141" max="6141" width="7.7109375" style="30" customWidth="1"/>
    <col min="6142" max="6142" width="12.7109375" style="30" customWidth="1"/>
    <col min="6143" max="6146" width="9.7109375" style="30" customWidth="1"/>
    <col min="6147" max="6147" width="9.42578125" style="30" customWidth="1"/>
    <col min="6148" max="6148" width="15.7109375" style="30" customWidth="1"/>
    <col min="6149" max="6395" width="9.140625" style="30"/>
    <col min="6396" max="6396" width="4.5703125" style="30" customWidth="1"/>
    <col min="6397" max="6397" width="7.7109375" style="30" customWidth="1"/>
    <col min="6398" max="6398" width="12.7109375" style="30" customWidth="1"/>
    <col min="6399" max="6402" width="9.7109375" style="30" customWidth="1"/>
    <col min="6403" max="6403" width="9.42578125" style="30" customWidth="1"/>
    <col min="6404" max="6404" width="15.7109375" style="30" customWidth="1"/>
    <col min="6405" max="6651" width="9.140625" style="30"/>
    <col min="6652" max="6652" width="4.5703125" style="30" customWidth="1"/>
    <col min="6653" max="6653" width="7.7109375" style="30" customWidth="1"/>
    <col min="6654" max="6654" width="12.7109375" style="30" customWidth="1"/>
    <col min="6655" max="6658" width="9.7109375" style="30" customWidth="1"/>
    <col min="6659" max="6659" width="9.42578125" style="30" customWidth="1"/>
    <col min="6660" max="6660" width="15.7109375" style="30" customWidth="1"/>
    <col min="6661" max="6907" width="9.140625" style="30"/>
    <col min="6908" max="6908" width="4.5703125" style="30" customWidth="1"/>
    <col min="6909" max="6909" width="7.7109375" style="30" customWidth="1"/>
    <col min="6910" max="6910" width="12.7109375" style="30" customWidth="1"/>
    <col min="6911" max="6914" width="9.7109375" style="30" customWidth="1"/>
    <col min="6915" max="6915" width="9.42578125" style="30" customWidth="1"/>
    <col min="6916" max="6916" width="15.7109375" style="30" customWidth="1"/>
    <col min="6917" max="7163" width="9.140625" style="30"/>
    <col min="7164" max="7164" width="4.5703125" style="30" customWidth="1"/>
    <col min="7165" max="7165" width="7.7109375" style="30" customWidth="1"/>
    <col min="7166" max="7166" width="12.7109375" style="30" customWidth="1"/>
    <col min="7167" max="7170" width="9.7109375" style="30" customWidth="1"/>
    <col min="7171" max="7171" width="9.42578125" style="30" customWidth="1"/>
    <col min="7172" max="7172" width="15.7109375" style="30" customWidth="1"/>
    <col min="7173" max="7419" width="9.140625" style="30"/>
    <col min="7420" max="7420" width="4.5703125" style="30" customWidth="1"/>
    <col min="7421" max="7421" width="7.7109375" style="30" customWidth="1"/>
    <col min="7422" max="7422" width="12.7109375" style="30" customWidth="1"/>
    <col min="7423" max="7426" width="9.7109375" style="30" customWidth="1"/>
    <col min="7427" max="7427" width="9.42578125" style="30" customWidth="1"/>
    <col min="7428" max="7428" width="15.7109375" style="30" customWidth="1"/>
    <col min="7429" max="7675" width="9.140625" style="30"/>
    <col min="7676" max="7676" width="4.5703125" style="30" customWidth="1"/>
    <col min="7677" max="7677" width="7.7109375" style="30" customWidth="1"/>
    <col min="7678" max="7678" width="12.7109375" style="30" customWidth="1"/>
    <col min="7679" max="7682" width="9.7109375" style="30" customWidth="1"/>
    <col min="7683" max="7683" width="9.42578125" style="30" customWidth="1"/>
    <col min="7684" max="7684" width="15.7109375" style="30" customWidth="1"/>
    <col min="7685" max="7931" width="9.140625" style="30"/>
    <col min="7932" max="7932" width="4.5703125" style="30" customWidth="1"/>
    <col min="7933" max="7933" width="7.7109375" style="30" customWidth="1"/>
    <col min="7934" max="7934" width="12.7109375" style="30" customWidth="1"/>
    <col min="7935" max="7938" width="9.7109375" style="30" customWidth="1"/>
    <col min="7939" max="7939" width="9.42578125" style="30" customWidth="1"/>
    <col min="7940" max="7940" width="15.7109375" style="30" customWidth="1"/>
    <col min="7941" max="8187" width="9.140625" style="30"/>
    <col min="8188" max="8188" width="4.5703125" style="30" customWidth="1"/>
    <col min="8189" max="8189" width="7.7109375" style="30" customWidth="1"/>
    <col min="8190" max="8190" width="12.7109375" style="30" customWidth="1"/>
    <col min="8191" max="8194" width="9.7109375" style="30" customWidth="1"/>
    <col min="8195" max="8195" width="9.42578125" style="30" customWidth="1"/>
    <col min="8196" max="8196" width="15.7109375" style="30" customWidth="1"/>
    <col min="8197" max="8443" width="9.140625" style="30"/>
    <col min="8444" max="8444" width="4.5703125" style="30" customWidth="1"/>
    <col min="8445" max="8445" width="7.7109375" style="30" customWidth="1"/>
    <col min="8446" max="8446" width="12.7109375" style="30" customWidth="1"/>
    <col min="8447" max="8450" width="9.7109375" style="30" customWidth="1"/>
    <col min="8451" max="8451" width="9.42578125" style="30" customWidth="1"/>
    <col min="8452" max="8452" width="15.7109375" style="30" customWidth="1"/>
    <col min="8453" max="8699" width="9.140625" style="30"/>
    <col min="8700" max="8700" width="4.5703125" style="30" customWidth="1"/>
    <col min="8701" max="8701" width="7.7109375" style="30" customWidth="1"/>
    <col min="8702" max="8702" width="12.7109375" style="30" customWidth="1"/>
    <col min="8703" max="8706" width="9.7109375" style="30" customWidth="1"/>
    <col min="8707" max="8707" width="9.42578125" style="30" customWidth="1"/>
    <col min="8708" max="8708" width="15.7109375" style="30" customWidth="1"/>
    <col min="8709" max="8955" width="9.140625" style="30"/>
    <col min="8956" max="8956" width="4.5703125" style="30" customWidth="1"/>
    <col min="8957" max="8957" width="7.7109375" style="30" customWidth="1"/>
    <col min="8958" max="8958" width="12.7109375" style="30" customWidth="1"/>
    <col min="8959" max="8962" width="9.7109375" style="30" customWidth="1"/>
    <col min="8963" max="8963" width="9.42578125" style="30" customWidth="1"/>
    <col min="8964" max="8964" width="15.7109375" style="30" customWidth="1"/>
    <col min="8965" max="9211" width="9.140625" style="30"/>
    <col min="9212" max="9212" width="4.5703125" style="30" customWidth="1"/>
    <col min="9213" max="9213" width="7.7109375" style="30" customWidth="1"/>
    <col min="9214" max="9214" width="12.7109375" style="30" customWidth="1"/>
    <col min="9215" max="9218" width="9.7109375" style="30" customWidth="1"/>
    <col min="9219" max="9219" width="9.42578125" style="30" customWidth="1"/>
    <col min="9220" max="9220" width="15.7109375" style="30" customWidth="1"/>
    <col min="9221" max="9467" width="9.140625" style="30"/>
    <col min="9468" max="9468" width="4.5703125" style="30" customWidth="1"/>
    <col min="9469" max="9469" width="7.7109375" style="30" customWidth="1"/>
    <col min="9470" max="9470" width="12.7109375" style="30" customWidth="1"/>
    <col min="9471" max="9474" width="9.7109375" style="30" customWidth="1"/>
    <col min="9475" max="9475" width="9.42578125" style="30" customWidth="1"/>
    <col min="9476" max="9476" width="15.7109375" style="30" customWidth="1"/>
    <col min="9477" max="9723" width="9.140625" style="30"/>
    <col min="9724" max="9724" width="4.5703125" style="30" customWidth="1"/>
    <col min="9725" max="9725" width="7.7109375" style="30" customWidth="1"/>
    <col min="9726" max="9726" width="12.7109375" style="30" customWidth="1"/>
    <col min="9727" max="9730" width="9.7109375" style="30" customWidth="1"/>
    <col min="9731" max="9731" width="9.42578125" style="30" customWidth="1"/>
    <col min="9732" max="9732" width="15.7109375" style="30" customWidth="1"/>
    <col min="9733" max="9979" width="9.140625" style="30"/>
    <col min="9980" max="9980" width="4.5703125" style="30" customWidth="1"/>
    <col min="9981" max="9981" width="7.7109375" style="30" customWidth="1"/>
    <col min="9982" max="9982" width="12.7109375" style="30" customWidth="1"/>
    <col min="9983" max="9986" width="9.7109375" style="30" customWidth="1"/>
    <col min="9987" max="9987" width="9.42578125" style="30" customWidth="1"/>
    <col min="9988" max="9988" width="15.7109375" style="30" customWidth="1"/>
    <col min="9989" max="10235" width="9.140625" style="30"/>
    <col min="10236" max="10236" width="4.5703125" style="30" customWidth="1"/>
    <col min="10237" max="10237" width="7.7109375" style="30" customWidth="1"/>
    <col min="10238" max="10238" width="12.7109375" style="30" customWidth="1"/>
    <col min="10239" max="10242" width="9.7109375" style="30" customWidth="1"/>
    <col min="10243" max="10243" width="9.42578125" style="30" customWidth="1"/>
    <col min="10244" max="10244" width="15.7109375" style="30" customWidth="1"/>
    <col min="10245" max="10491" width="9.140625" style="30"/>
    <col min="10492" max="10492" width="4.5703125" style="30" customWidth="1"/>
    <col min="10493" max="10493" width="7.7109375" style="30" customWidth="1"/>
    <col min="10494" max="10494" width="12.7109375" style="30" customWidth="1"/>
    <col min="10495" max="10498" width="9.7109375" style="30" customWidth="1"/>
    <col min="10499" max="10499" width="9.42578125" style="30" customWidth="1"/>
    <col min="10500" max="10500" width="15.7109375" style="30" customWidth="1"/>
    <col min="10501" max="10747" width="9.140625" style="30"/>
    <col min="10748" max="10748" width="4.5703125" style="30" customWidth="1"/>
    <col min="10749" max="10749" width="7.7109375" style="30" customWidth="1"/>
    <col min="10750" max="10750" width="12.7109375" style="30" customWidth="1"/>
    <col min="10751" max="10754" width="9.7109375" style="30" customWidth="1"/>
    <col min="10755" max="10755" width="9.42578125" style="30" customWidth="1"/>
    <col min="10756" max="10756" width="15.7109375" style="30" customWidth="1"/>
    <col min="10757" max="11003" width="9.140625" style="30"/>
    <col min="11004" max="11004" width="4.5703125" style="30" customWidth="1"/>
    <col min="11005" max="11005" width="7.7109375" style="30" customWidth="1"/>
    <col min="11006" max="11006" width="12.7109375" style="30" customWidth="1"/>
    <col min="11007" max="11010" width="9.7109375" style="30" customWidth="1"/>
    <col min="11011" max="11011" width="9.42578125" style="30" customWidth="1"/>
    <col min="11012" max="11012" width="15.7109375" style="30" customWidth="1"/>
    <col min="11013" max="11259" width="9.140625" style="30"/>
    <col min="11260" max="11260" width="4.5703125" style="30" customWidth="1"/>
    <col min="11261" max="11261" width="7.7109375" style="30" customWidth="1"/>
    <col min="11262" max="11262" width="12.7109375" style="30" customWidth="1"/>
    <col min="11263" max="11266" width="9.7109375" style="30" customWidth="1"/>
    <col min="11267" max="11267" width="9.42578125" style="30" customWidth="1"/>
    <col min="11268" max="11268" width="15.7109375" style="30" customWidth="1"/>
    <col min="11269" max="11515" width="9.140625" style="30"/>
    <col min="11516" max="11516" width="4.5703125" style="30" customWidth="1"/>
    <col min="11517" max="11517" width="7.7109375" style="30" customWidth="1"/>
    <col min="11518" max="11518" width="12.7109375" style="30" customWidth="1"/>
    <col min="11519" max="11522" width="9.7109375" style="30" customWidth="1"/>
    <col min="11523" max="11523" width="9.42578125" style="30" customWidth="1"/>
    <col min="11524" max="11524" width="15.7109375" style="30" customWidth="1"/>
    <col min="11525" max="11771" width="9.140625" style="30"/>
    <col min="11772" max="11772" width="4.5703125" style="30" customWidth="1"/>
    <col min="11773" max="11773" width="7.7109375" style="30" customWidth="1"/>
    <col min="11774" max="11774" width="12.7109375" style="30" customWidth="1"/>
    <col min="11775" max="11778" width="9.7109375" style="30" customWidth="1"/>
    <col min="11779" max="11779" width="9.42578125" style="30" customWidth="1"/>
    <col min="11780" max="11780" width="15.7109375" style="30" customWidth="1"/>
    <col min="11781" max="12027" width="9.140625" style="30"/>
    <col min="12028" max="12028" width="4.5703125" style="30" customWidth="1"/>
    <col min="12029" max="12029" width="7.7109375" style="30" customWidth="1"/>
    <col min="12030" max="12030" width="12.7109375" style="30" customWidth="1"/>
    <col min="12031" max="12034" width="9.7109375" style="30" customWidth="1"/>
    <col min="12035" max="12035" width="9.42578125" style="30" customWidth="1"/>
    <col min="12036" max="12036" width="15.7109375" style="30" customWidth="1"/>
    <col min="12037" max="12283" width="9.140625" style="30"/>
    <col min="12284" max="12284" width="4.5703125" style="30" customWidth="1"/>
    <col min="12285" max="12285" width="7.7109375" style="30" customWidth="1"/>
    <col min="12286" max="12286" width="12.7109375" style="30" customWidth="1"/>
    <col min="12287" max="12290" width="9.7109375" style="30" customWidth="1"/>
    <col min="12291" max="12291" width="9.42578125" style="30" customWidth="1"/>
    <col min="12292" max="12292" width="15.7109375" style="30" customWidth="1"/>
    <col min="12293" max="12539" width="9.140625" style="30"/>
    <col min="12540" max="12540" width="4.5703125" style="30" customWidth="1"/>
    <col min="12541" max="12541" width="7.7109375" style="30" customWidth="1"/>
    <col min="12542" max="12542" width="12.7109375" style="30" customWidth="1"/>
    <col min="12543" max="12546" width="9.7109375" style="30" customWidth="1"/>
    <col min="12547" max="12547" width="9.42578125" style="30" customWidth="1"/>
    <col min="12548" max="12548" width="15.7109375" style="30" customWidth="1"/>
    <col min="12549" max="12795" width="9.140625" style="30"/>
    <col min="12796" max="12796" width="4.5703125" style="30" customWidth="1"/>
    <col min="12797" max="12797" width="7.7109375" style="30" customWidth="1"/>
    <col min="12798" max="12798" width="12.7109375" style="30" customWidth="1"/>
    <col min="12799" max="12802" width="9.7109375" style="30" customWidth="1"/>
    <col min="12803" max="12803" width="9.42578125" style="30" customWidth="1"/>
    <col min="12804" max="12804" width="15.7109375" style="30" customWidth="1"/>
    <col min="12805" max="13051" width="9.140625" style="30"/>
    <col min="13052" max="13052" width="4.5703125" style="30" customWidth="1"/>
    <col min="13053" max="13053" width="7.7109375" style="30" customWidth="1"/>
    <col min="13054" max="13054" width="12.7109375" style="30" customWidth="1"/>
    <col min="13055" max="13058" width="9.7109375" style="30" customWidth="1"/>
    <col min="13059" max="13059" width="9.42578125" style="30" customWidth="1"/>
    <col min="13060" max="13060" width="15.7109375" style="30" customWidth="1"/>
    <col min="13061" max="13307" width="9.140625" style="30"/>
    <col min="13308" max="13308" width="4.5703125" style="30" customWidth="1"/>
    <col min="13309" max="13309" width="7.7109375" style="30" customWidth="1"/>
    <col min="13310" max="13310" width="12.7109375" style="30" customWidth="1"/>
    <col min="13311" max="13314" width="9.7109375" style="30" customWidth="1"/>
    <col min="13315" max="13315" width="9.42578125" style="30" customWidth="1"/>
    <col min="13316" max="13316" width="15.7109375" style="30" customWidth="1"/>
    <col min="13317" max="13563" width="9.140625" style="30"/>
    <col min="13564" max="13564" width="4.5703125" style="30" customWidth="1"/>
    <col min="13565" max="13565" width="7.7109375" style="30" customWidth="1"/>
    <col min="13566" max="13566" width="12.7109375" style="30" customWidth="1"/>
    <col min="13567" max="13570" width="9.7109375" style="30" customWidth="1"/>
    <col min="13571" max="13571" width="9.42578125" style="30" customWidth="1"/>
    <col min="13572" max="13572" width="15.7109375" style="30" customWidth="1"/>
    <col min="13573" max="13819" width="9.140625" style="30"/>
    <col min="13820" max="13820" width="4.5703125" style="30" customWidth="1"/>
    <col min="13821" max="13821" width="7.7109375" style="30" customWidth="1"/>
    <col min="13822" max="13822" width="12.7109375" style="30" customWidth="1"/>
    <col min="13823" max="13826" width="9.7109375" style="30" customWidth="1"/>
    <col min="13827" max="13827" width="9.42578125" style="30" customWidth="1"/>
    <col min="13828" max="13828" width="15.7109375" style="30" customWidth="1"/>
    <col min="13829" max="14075" width="9.140625" style="30"/>
    <col min="14076" max="14076" width="4.5703125" style="30" customWidth="1"/>
    <col min="14077" max="14077" width="7.7109375" style="30" customWidth="1"/>
    <col min="14078" max="14078" width="12.7109375" style="30" customWidth="1"/>
    <col min="14079" max="14082" width="9.7109375" style="30" customWidth="1"/>
    <col min="14083" max="14083" width="9.42578125" style="30" customWidth="1"/>
    <col min="14084" max="14084" width="15.7109375" style="30" customWidth="1"/>
    <col min="14085" max="14331" width="9.140625" style="30"/>
    <col min="14332" max="14332" width="4.5703125" style="30" customWidth="1"/>
    <col min="14333" max="14333" width="7.7109375" style="30" customWidth="1"/>
    <col min="14334" max="14334" width="12.7109375" style="30" customWidth="1"/>
    <col min="14335" max="14338" width="9.7109375" style="30" customWidth="1"/>
    <col min="14339" max="14339" width="9.42578125" style="30" customWidth="1"/>
    <col min="14340" max="14340" width="15.7109375" style="30" customWidth="1"/>
    <col min="14341" max="14587" width="9.140625" style="30"/>
    <col min="14588" max="14588" width="4.5703125" style="30" customWidth="1"/>
    <col min="14589" max="14589" width="7.7109375" style="30" customWidth="1"/>
    <col min="14590" max="14590" width="12.7109375" style="30" customWidth="1"/>
    <col min="14591" max="14594" width="9.7109375" style="30" customWidth="1"/>
    <col min="14595" max="14595" width="9.42578125" style="30" customWidth="1"/>
    <col min="14596" max="14596" width="15.7109375" style="30" customWidth="1"/>
    <col min="14597" max="14843" width="9.140625" style="30"/>
    <col min="14844" max="14844" width="4.5703125" style="30" customWidth="1"/>
    <col min="14845" max="14845" width="7.7109375" style="30" customWidth="1"/>
    <col min="14846" max="14846" width="12.7109375" style="30" customWidth="1"/>
    <col min="14847" max="14850" width="9.7109375" style="30" customWidth="1"/>
    <col min="14851" max="14851" width="9.42578125" style="30" customWidth="1"/>
    <col min="14852" max="14852" width="15.7109375" style="30" customWidth="1"/>
    <col min="14853" max="15099" width="9.140625" style="30"/>
    <col min="15100" max="15100" width="4.5703125" style="30" customWidth="1"/>
    <col min="15101" max="15101" width="7.7109375" style="30" customWidth="1"/>
    <col min="15102" max="15102" width="12.7109375" style="30" customWidth="1"/>
    <col min="15103" max="15106" width="9.7109375" style="30" customWidth="1"/>
    <col min="15107" max="15107" width="9.42578125" style="30" customWidth="1"/>
    <col min="15108" max="15108" width="15.7109375" style="30" customWidth="1"/>
    <col min="15109" max="15355" width="9.140625" style="30"/>
    <col min="15356" max="15356" width="4.5703125" style="30" customWidth="1"/>
    <col min="15357" max="15357" width="7.7109375" style="30" customWidth="1"/>
    <col min="15358" max="15358" width="12.7109375" style="30" customWidth="1"/>
    <col min="15359" max="15362" width="9.7109375" style="30" customWidth="1"/>
    <col min="15363" max="15363" width="9.42578125" style="30" customWidth="1"/>
    <col min="15364" max="15364" width="15.7109375" style="30" customWidth="1"/>
    <col min="15365" max="15611" width="9.140625" style="30"/>
    <col min="15612" max="15612" width="4.5703125" style="30" customWidth="1"/>
    <col min="15613" max="15613" width="7.7109375" style="30" customWidth="1"/>
    <col min="15614" max="15614" width="12.7109375" style="30" customWidth="1"/>
    <col min="15615" max="15618" width="9.7109375" style="30" customWidth="1"/>
    <col min="15619" max="15619" width="9.42578125" style="30" customWidth="1"/>
    <col min="15620" max="15620" width="15.7109375" style="30" customWidth="1"/>
    <col min="15621" max="15867" width="9.140625" style="30"/>
    <col min="15868" max="15868" width="4.5703125" style="30" customWidth="1"/>
    <col min="15869" max="15869" width="7.7109375" style="30" customWidth="1"/>
    <col min="15870" max="15870" width="12.7109375" style="30" customWidth="1"/>
    <col min="15871" max="15874" width="9.7109375" style="30" customWidth="1"/>
    <col min="15875" max="15875" width="9.42578125" style="30" customWidth="1"/>
    <col min="15876" max="15876" width="15.7109375" style="30" customWidth="1"/>
    <col min="15877" max="16123" width="9.140625" style="30"/>
    <col min="16124" max="16124" width="4.5703125" style="30" customWidth="1"/>
    <col min="16125" max="16125" width="7.7109375" style="30" customWidth="1"/>
    <col min="16126" max="16126" width="12.7109375" style="30" customWidth="1"/>
    <col min="16127" max="16130" width="9.7109375" style="30" customWidth="1"/>
    <col min="16131" max="16131" width="9.42578125" style="30" customWidth="1"/>
    <col min="16132" max="16132" width="15.7109375" style="30" customWidth="1"/>
    <col min="16133" max="16384" width="9.140625" style="30"/>
  </cols>
  <sheetData>
    <row r="1" spans="1:9" ht="15.75">
      <c r="A1" s="102"/>
      <c r="B1" s="103"/>
      <c r="C1" s="103"/>
      <c r="D1" s="103"/>
      <c r="E1" s="103"/>
      <c r="F1" s="103"/>
      <c r="G1" s="103"/>
      <c r="H1" s="103"/>
      <c r="I1" s="103"/>
    </row>
    <row r="2" spans="1:9">
      <c r="A2" s="104"/>
      <c r="B2" s="104"/>
      <c r="C2" s="104"/>
      <c r="D2" s="104"/>
      <c r="E2" s="104"/>
      <c r="F2" s="104"/>
      <c r="G2" s="104"/>
      <c r="H2" s="104"/>
      <c r="I2" s="104"/>
    </row>
    <row r="3" spans="1:9" ht="20.25" customHeight="1">
      <c r="A3" s="105" t="s">
        <v>400</v>
      </c>
      <c r="B3" s="106"/>
      <c r="C3" s="106"/>
      <c r="D3" s="106"/>
      <c r="E3" s="106"/>
      <c r="F3" s="106"/>
      <c r="G3" s="106"/>
      <c r="H3" s="106"/>
      <c r="I3" s="107"/>
    </row>
    <row r="4" spans="1:9" ht="26.25" customHeight="1">
      <c r="A4" s="108" t="s">
        <v>401</v>
      </c>
      <c r="B4" s="109"/>
      <c r="C4" s="110"/>
      <c r="D4" s="86" t="s">
        <v>402</v>
      </c>
      <c r="E4" s="87"/>
      <c r="F4" s="87"/>
      <c r="G4" s="88"/>
      <c r="H4" s="114" t="s">
        <v>403</v>
      </c>
      <c r="I4" s="115"/>
    </row>
    <row r="5" spans="1:9" ht="37.5" customHeight="1">
      <c r="A5" s="116" t="s">
        <v>404</v>
      </c>
      <c r="B5" s="117"/>
      <c r="C5" s="118"/>
      <c r="D5" s="111"/>
      <c r="E5" s="112"/>
      <c r="F5" s="112"/>
      <c r="G5" s="113"/>
      <c r="H5" s="122"/>
      <c r="I5" s="123"/>
    </row>
    <row r="6" spans="1:9" ht="16.5" customHeight="1">
      <c r="A6" s="119"/>
      <c r="B6" s="120"/>
      <c r="C6" s="121"/>
      <c r="D6" s="126" t="s">
        <v>521</v>
      </c>
      <c r="E6" s="127"/>
      <c r="F6" s="127"/>
      <c r="G6" s="128"/>
      <c r="H6" s="122"/>
      <c r="I6" s="123"/>
    </row>
    <row r="7" spans="1:9" ht="26.25" customHeight="1">
      <c r="A7" s="129" t="s">
        <v>405</v>
      </c>
      <c r="B7" s="130"/>
      <c r="C7" s="131"/>
      <c r="D7" s="86" t="s">
        <v>406</v>
      </c>
      <c r="E7" s="87"/>
      <c r="F7" s="87"/>
      <c r="G7" s="88"/>
      <c r="H7" s="122"/>
      <c r="I7" s="123"/>
    </row>
    <row r="8" spans="1:9" ht="17.25" customHeight="1">
      <c r="A8" s="92"/>
      <c r="B8" s="93"/>
      <c r="C8" s="94"/>
      <c r="D8" s="89"/>
      <c r="E8" s="90"/>
      <c r="F8" s="90"/>
      <c r="G8" s="91"/>
      <c r="H8" s="124"/>
      <c r="I8" s="125"/>
    </row>
    <row r="9" spans="1:9" ht="21.75" customHeight="1">
      <c r="A9" s="95" t="s">
        <v>407</v>
      </c>
      <c r="B9" s="96"/>
      <c r="C9" s="97"/>
      <c r="D9" s="31" t="s">
        <v>1</v>
      </c>
      <c r="E9" s="31" t="s">
        <v>408</v>
      </c>
      <c r="F9" s="31" t="s">
        <v>409</v>
      </c>
      <c r="G9" s="31" t="s">
        <v>410</v>
      </c>
      <c r="H9" s="98" t="s">
        <v>411</v>
      </c>
      <c r="I9" s="98"/>
    </row>
    <row r="10" spans="1:9">
      <c r="A10" s="99" t="s">
        <v>412</v>
      </c>
      <c r="B10" s="99"/>
      <c r="C10" s="99"/>
      <c r="D10" s="100"/>
      <c r="E10" s="100"/>
      <c r="F10" s="100"/>
      <c r="G10" s="100"/>
      <c r="H10" s="98"/>
      <c r="I10" s="98"/>
    </row>
    <row r="11" spans="1:9" ht="27.75" customHeight="1">
      <c r="A11" s="101"/>
      <c r="B11" s="101"/>
      <c r="C11" s="32"/>
      <c r="D11" s="100"/>
      <c r="E11" s="100"/>
      <c r="F11" s="100"/>
      <c r="G11" s="100"/>
      <c r="H11" s="98"/>
      <c r="I11" s="98"/>
    </row>
    <row r="12" spans="1:9" ht="32.25" customHeight="1">
      <c r="A12" s="77"/>
      <c r="B12" s="78"/>
      <c r="C12" s="78"/>
      <c r="D12" s="78"/>
      <c r="E12" s="78"/>
      <c r="F12" s="78"/>
      <c r="G12" s="78"/>
      <c r="H12" s="78"/>
      <c r="I12" s="78"/>
    </row>
    <row r="13" spans="1:9" ht="21.75" customHeight="1">
      <c r="A13" s="79"/>
      <c r="B13" s="80"/>
      <c r="C13" s="80"/>
      <c r="D13" s="80"/>
      <c r="E13" s="80"/>
      <c r="F13" s="80"/>
      <c r="G13" s="80"/>
      <c r="H13" s="80"/>
      <c r="I13" s="80"/>
    </row>
    <row r="14" spans="1:9" ht="14.25" customHeight="1">
      <c r="A14" s="81" t="s">
        <v>413</v>
      </c>
      <c r="B14" s="82"/>
      <c r="C14" s="82"/>
      <c r="D14" s="82"/>
      <c r="E14" s="82"/>
      <c r="F14" s="82"/>
      <c r="G14" s="82"/>
      <c r="H14" s="82"/>
      <c r="I14" s="82"/>
    </row>
    <row r="15" spans="1:9" ht="15.75">
      <c r="A15" s="83" t="s">
        <v>414</v>
      </c>
      <c r="B15" s="83"/>
      <c r="C15" s="83"/>
      <c r="D15" s="83"/>
      <c r="E15" s="83"/>
      <c r="F15" s="83"/>
      <c r="G15" s="83"/>
      <c r="H15" s="83"/>
      <c r="I15" s="83"/>
    </row>
    <row r="16" spans="1:9" ht="31.5">
      <c r="A16" s="33" t="s">
        <v>0</v>
      </c>
      <c r="B16" s="84" t="s">
        <v>415</v>
      </c>
      <c r="C16" s="84"/>
      <c r="D16" s="84"/>
      <c r="E16" s="84"/>
      <c r="F16" s="84"/>
      <c r="G16" s="84"/>
      <c r="H16" s="84"/>
      <c r="I16" s="34" t="s">
        <v>416</v>
      </c>
    </row>
    <row r="17" spans="1:9" ht="15.75">
      <c r="A17" s="35">
        <v>1</v>
      </c>
      <c r="B17" s="85">
        <v>2</v>
      </c>
      <c r="C17" s="85"/>
      <c r="D17" s="85"/>
      <c r="E17" s="85"/>
      <c r="F17" s="85"/>
      <c r="G17" s="85"/>
      <c r="H17" s="85"/>
      <c r="I17" s="35">
        <v>3</v>
      </c>
    </row>
    <row r="18" spans="1:9" ht="31.5" customHeight="1">
      <c r="A18" s="36">
        <v>1</v>
      </c>
      <c r="B18" s="44" t="s">
        <v>417</v>
      </c>
      <c r="C18" s="45"/>
      <c r="D18" s="45"/>
      <c r="E18" s="45"/>
      <c r="F18" s="45"/>
      <c r="G18" s="45"/>
      <c r="H18" s="46"/>
      <c r="I18" s="37">
        <f>SUM(I19:I27)</f>
        <v>2789708</v>
      </c>
    </row>
    <row r="19" spans="1:9" ht="15.75">
      <c r="A19" s="36">
        <v>2</v>
      </c>
      <c r="B19" s="76" t="s">
        <v>418</v>
      </c>
      <c r="C19" s="51"/>
      <c r="D19" s="51"/>
      <c r="E19" s="51"/>
      <c r="F19" s="51"/>
      <c r="G19" s="51"/>
      <c r="H19" s="51"/>
      <c r="I19" s="38">
        <f>'2015'!H678</f>
        <v>999763</v>
      </c>
    </row>
    <row r="20" spans="1:9" ht="50.25" customHeight="1">
      <c r="A20" s="36">
        <v>3</v>
      </c>
      <c r="B20" s="63" t="s">
        <v>419</v>
      </c>
      <c r="C20" s="41"/>
      <c r="D20" s="41"/>
      <c r="E20" s="41"/>
      <c r="F20" s="41"/>
      <c r="G20" s="41"/>
      <c r="H20" s="41"/>
      <c r="I20" s="38">
        <f>'2015'!I678</f>
        <v>790507</v>
      </c>
    </row>
    <row r="21" spans="1:9" ht="77.25" customHeight="1">
      <c r="A21" s="36">
        <v>4</v>
      </c>
      <c r="B21" s="50" t="s">
        <v>420</v>
      </c>
      <c r="C21" s="51"/>
      <c r="D21" s="51"/>
      <c r="E21" s="51"/>
      <c r="F21" s="51"/>
      <c r="G21" s="51"/>
      <c r="H21" s="51"/>
      <c r="I21" s="38">
        <f>'2015'!J678</f>
        <v>13015</v>
      </c>
    </row>
    <row r="22" spans="1:9" ht="31.5" customHeight="1">
      <c r="A22" s="36">
        <v>5</v>
      </c>
      <c r="B22" s="50" t="s">
        <v>421</v>
      </c>
      <c r="C22" s="51"/>
      <c r="D22" s="51"/>
      <c r="E22" s="51"/>
      <c r="F22" s="51"/>
      <c r="G22" s="51"/>
      <c r="H22" s="51"/>
      <c r="I22" s="38">
        <f>'2015'!K678</f>
        <v>566617</v>
      </c>
    </row>
    <row r="23" spans="1:9" ht="30.75" customHeight="1">
      <c r="A23" s="36">
        <v>6</v>
      </c>
      <c r="B23" s="50" t="s">
        <v>422</v>
      </c>
      <c r="C23" s="51"/>
      <c r="D23" s="51"/>
      <c r="E23" s="51"/>
      <c r="F23" s="51"/>
      <c r="G23" s="51"/>
      <c r="H23" s="51"/>
      <c r="I23" s="38">
        <f>'2015'!L678</f>
        <v>4080</v>
      </c>
    </row>
    <row r="24" spans="1:9" ht="79.5" customHeight="1">
      <c r="A24" s="36">
        <v>7</v>
      </c>
      <c r="B24" s="50" t="s">
        <v>423</v>
      </c>
      <c r="C24" s="76"/>
      <c r="D24" s="76"/>
      <c r="E24" s="76"/>
      <c r="F24" s="76"/>
      <c r="G24" s="76"/>
      <c r="H24" s="76"/>
      <c r="I24" s="38">
        <f>'2015'!M678</f>
        <v>0</v>
      </c>
    </row>
    <row r="25" spans="1:9" ht="47.25" customHeight="1">
      <c r="A25" s="36">
        <v>8</v>
      </c>
      <c r="B25" s="50" t="s">
        <v>424</v>
      </c>
      <c r="C25" s="51"/>
      <c r="D25" s="51"/>
      <c r="E25" s="51"/>
      <c r="F25" s="51"/>
      <c r="G25" s="51"/>
      <c r="H25" s="51"/>
      <c r="I25" s="38">
        <f>'2015'!N678</f>
        <v>1936</v>
      </c>
    </row>
    <row r="26" spans="1:9" ht="15.75" customHeight="1">
      <c r="A26" s="36">
        <v>9</v>
      </c>
      <c r="B26" s="47" t="s">
        <v>425</v>
      </c>
      <c r="C26" s="48"/>
      <c r="D26" s="48"/>
      <c r="E26" s="48"/>
      <c r="F26" s="48"/>
      <c r="G26" s="48"/>
      <c r="H26" s="49"/>
      <c r="I26" s="38">
        <f>'2015'!O678</f>
        <v>2606</v>
      </c>
    </row>
    <row r="27" spans="1:9" ht="31.5" customHeight="1">
      <c r="A27" s="36">
        <v>10</v>
      </c>
      <c r="B27" s="50" t="s">
        <v>426</v>
      </c>
      <c r="C27" s="51"/>
      <c r="D27" s="51"/>
      <c r="E27" s="51"/>
      <c r="F27" s="51"/>
      <c r="G27" s="51"/>
      <c r="H27" s="51"/>
      <c r="I27" s="38">
        <f>'2015'!P678</f>
        <v>411184</v>
      </c>
    </row>
    <row r="28" spans="1:9" ht="15.75">
      <c r="A28" s="36">
        <v>11</v>
      </c>
      <c r="B28" s="52" t="s">
        <v>427</v>
      </c>
      <c r="C28" s="52"/>
      <c r="D28" s="52"/>
      <c r="E28" s="52"/>
      <c r="F28" s="52"/>
      <c r="G28" s="52"/>
      <c r="H28" s="52"/>
      <c r="I28" s="37">
        <f>SUM(I29:I34)</f>
        <v>939282</v>
      </c>
    </row>
    <row r="29" spans="1:9" ht="16.5" customHeight="1">
      <c r="A29" s="36">
        <v>12</v>
      </c>
      <c r="B29" s="47" t="s">
        <v>428</v>
      </c>
      <c r="C29" s="48"/>
      <c r="D29" s="48"/>
      <c r="E29" s="48"/>
      <c r="F29" s="48"/>
      <c r="G29" s="48"/>
      <c r="H29" s="49"/>
      <c r="I29" s="38">
        <f>'2015'!R678</f>
        <v>23621</v>
      </c>
    </row>
    <row r="30" spans="1:9" ht="47.25" customHeight="1">
      <c r="A30" s="36">
        <v>13</v>
      </c>
      <c r="B30" s="50" t="s">
        <v>429</v>
      </c>
      <c r="C30" s="51"/>
      <c r="D30" s="51"/>
      <c r="E30" s="51"/>
      <c r="F30" s="51"/>
      <c r="G30" s="51"/>
      <c r="H30" s="51"/>
      <c r="I30" s="38">
        <f>'2015'!S678</f>
        <v>322048</v>
      </c>
    </row>
    <row r="31" spans="1:9" ht="15.75">
      <c r="A31" s="36">
        <v>14</v>
      </c>
      <c r="B31" s="76" t="s">
        <v>430</v>
      </c>
      <c r="C31" s="51"/>
      <c r="D31" s="51"/>
      <c r="E31" s="51"/>
      <c r="F31" s="51"/>
      <c r="G31" s="51"/>
      <c r="H31" s="51"/>
      <c r="I31" s="38">
        <f>'2015'!T678</f>
        <v>3227</v>
      </c>
    </row>
    <row r="32" spans="1:9" ht="32.25" customHeight="1">
      <c r="A32" s="36">
        <v>15</v>
      </c>
      <c r="B32" s="50" t="s">
        <v>431</v>
      </c>
      <c r="C32" s="51"/>
      <c r="D32" s="51"/>
      <c r="E32" s="51"/>
      <c r="F32" s="51"/>
      <c r="G32" s="51"/>
      <c r="H32" s="51"/>
      <c r="I32" s="38">
        <f>'2015'!U678</f>
        <v>112695</v>
      </c>
    </row>
    <row r="33" spans="1:9" ht="31.5" customHeight="1">
      <c r="A33" s="36">
        <v>16</v>
      </c>
      <c r="B33" s="50" t="s">
        <v>432</v>
      </c>
      <c r="C33" s="62"/>
      <c r="D33" s="62"/>
      <c r="E33" s="62"/>
      <c r="F33" s="62"/>
      <c r="G33" s="62"/>
      <c r="H33" s="62"/>
      <c r="I33" s="38">
        <f>'2015'!V678</f>
        <v>450</v>
      </c>
    </row>
    <row r="34" spans="1:9" ht="30.75" customHeight="1">
      <c r="A34" s="36">
        <v>17</v>
      </c>
      <c r="B34" s="50" t="s">
        <v>433</v>
      </c>
      <c r="C34" s="51"/>
      <c r="D34" s="51"/>
      <c r="E34" s="51"/>
      <c r="F34" s="51"/>
      <c r="G34" s="51"/>
      <c r="H34" s="51"/>
      <c r="I34" s="38">
        <f>'2015'!W678</f>
        <v>477241</v>
      </c>
    </row>
    <row r="35" spans="1:9" ht="15.75">
      <c r="A35" s="36">
        <v>18</v>
      </c>
      <c r="B35" s="52" t="s">
        <v>434</v>
      </c>
      <c r="C35" s="52"/>
      <c r="D35" s="52"/>
      <c r="E35" s="52"/>
      <c r="F35" s="52"/>
      <c r="G35" s="52"/>
      <c r="H35" s="52"/>
      <c r="I35" s="37">
        <f>SUM(I36:I52)</f>
        <v>7219256</v>
      </c>
    </row>
    <row r="36" spans="1:9" ht="15.75" customHeight="1">
      <c r="A36" s="36">
        <v>19</v>
      </c>
      <c r="B36" s="47" t="s">
        <v>435</v>
      </c>
      <c r="C36" s="48"/>
      <c r="D36" s="48"/>
      <c r="E36" s="48"/>
      <c r="F36" s="48"/>
      <c r="G36" s="48"/>
      <c r="H36" s="49"/>
      <c r="I36" s="38">
        <f>'2015'!Y678</f>
        <v>755870</v>
      </c>
    </row>
    <row r="37" spans="1:9" ht="15.75">
      <c r="A37" s="36">
        <v>20</v>
      </c>
      <c r="B37" s="76" t="s">
        <v>436</v>
      </c>
      <c r="C37" s="51"/>
      <c r="D37" s="51"/>
      <c r="E37" s="51"/>
      <c r="F37" s="51"/>
      <c r="G37" s="51"/>
      <c r="H37" s="51"/>
      <c r="I37" s="38">
        <f>'2015'!Z678</f>
        <v>399506</v>
      </c>
    </row>
    <row r="38" spans="1:9" ht="15.75">
      <c r="A38" s="36">
        <v>21</v>
      </c>
      <c r="B38" s="76" t="s">
        <v>437</v>
      </c>
      <c r="C38" s="51"/>
      <c r="D38" s="51"/>
      <c r="E38" s="51"/>
      <c r="F38" s="51"/>
      <c r="G38" s="51"/>
      <c r="H38" s="51"/>
      <c r="I38" s="38">
        <f>'2015'!AA678</f>
        <v>0</v>
      </c>
    </row>
    <row r="39" spans="1:9" ht="15.75" customHeight="1">
      <c r="A39" s="36">
        <v>22</v>
      </c>
      <c r="B39" s="47" t="s">
        <v>438</v>
      </c>
      <c r="C39" s="48"/>
      <c r="D39" s="48"/>
      <c r="E39" s="48"/>
      <c r="F39" s="48"/>
      <c r="G39" s="48"/>
      <c r="H39" s="49"/>
      <c r="I39" s="38">
        <f>'2015'!AB678</f>
        <v>591</v>
      </c>
    </row>
    <row r="40" spans="1:9" ht="15" customHeight="1">
      <c r="A40" s="36">
        <v>23</v>
      </c>
      <c r="B40" s="47" t="s">
        <v>439</v>
      </c>
      <c r="C40" s="48"/>
      <c r="D40" s="48"/>
      <c r="E40" s="48"/>
      <c r="F40" s="48"/>
      <c r="G40" s="48"/>
      <c r="H40" s="49"/>
      <c r="I40" s="38">
        <f>'2015'!AC678</f>
        <v>510818</v>
      </c>
    </row>
    <row r="41" spans="1:9" ht="15.75">
      <c r="A41" s="36">
        <v>24</v>
      </c>
      <c r="B41" s="76" t="s">
        <v>440</v>
      </c>
      <c r="C41" s="51"/>
      <c r="D41" s="51"/>
      <c r="E41" s="51"/>
      <c r="F41" s="51"/>
      <c r="G41" s="51"/>
      <c r="H41" s="51"/>
      <c r="I41" s="38">
        <f>'2015'!AD678</f>
        <v>3905288</v>
      </c>
    </row>
    <row r="42" spans="1:9" ht="15.75">
      <c r="A42" s="36">
        <v>25</v>
      </c>
      <c r="B42" s="76" t="s">
        <v>441</v>
      </c>
      <c r="C42" s="51"/>
      <c r="D42" s="51"/>
      <c r="E42" s="51"/>
      <c r="F42" s="51"/>
      <c r="G42" s="51"/>
      <c r="H42" s="51"/>
      <c r="I42" s="38">
        <f>'2015'!AE678</f>
        <v>788753</v>
      </c>
    </row>
    <row r="43" spans="1:9" ht="15.75">
      <c r="A43" s="36">
        <v>26</v>
      </c>
      <c r="B43" s="40" t="s">
        <v>442</v>
      </c>
      <c r="C43" s="41"/>
      <c r="D43" s="41"/>
      <c r="E43" s="41"/>
      <c r="F43" s="41"/>
      <c r="G43" s="41"/>
      <c r="H43" s="41"/>
      <c r="I43" s="38">
        <f>'2015'!AF678</f>
        <v>4629</v>
      </c>
    </row>
    <row r="44" spans="1:9" ht="15.75">
      <c r="A44" s="36">
        <v>27</v>
      </c>
      <c r="B44" s="40" t="s">
        <v>443</v>
      </c>
      <c r="C44" s="41"/>
      <c r="D44" s="41"/>
      <c r="E44" s="41"/>
      <c r="F44" s="41"/>
      <c r="G44" s="41"/>
      <c r="H44" s="41"/>
      <c r="I44" s="38">
        <f>'2015'!AG678</f>
        <v>0</v>
      </c>
    </row>
    <row r="45" spans="1:9" ht="15.75" customHeight="1">
      <c r="A45" s="36">
        <v>28</v>
      </c>
      <c r="B45" s="53" t="s">
        <v>444</v>
      </c>
      <c r="C45" s="54"/>
      <c r="D45" s="54"/>
      <c r="E45" s="54"/>
      <c r="F45" s="54"/>
      <c r="G45" s="54"/>
      <c r="H45" s="55"/>
      <c r="I45" s="38">
        <f>'2015'!AH678</f>
        <v>18</v>
      </c>
    </row>
    <row r="46" spans="1:9" ht="15" customHeight="1">
      <c r="A46" s="36">
        <v>29</v>
      </c>
      <c r="B46" s="53" t="s">
        <v>445</v>
      </c>
      <c r="C46" s="54"/>
      <c r="D46" s="54"/>
      <c r="E46" s="54"/>
      <c r="F46" s="54"/>
      <c r="G46" s="54"/>
      <c r="H46" s="55"/>
      <c r="I46" s="38">
        <f>'2015'!AI678</f>
        <v>0</v>
      </c>
    </row>
    <row r="47" spans="1:9" ht="15.75">
      <c r="A47" s="36">
        <v>30</v>
      </c>
      <c r="B47" s="40" t="s">
        <v>446</v>
      </c>
      <c r="C47" s="41"/>
      <c r="D47" s="41"/>
      <c r="E47" s="41"/>
      <c r="F47" s="41"/>
      <c r="G47" s="41"/>
      <c r="H47" s="41"/>
      <c r="I47" s="38">
        <f>'2015'!AJ678</f>
        <v>0</v>
      </c>
    </row>
    <row r="48" spans="1:9" ht="15.75">
      <c r="A48" s="36">
        <v>31</v>
      </c>
      <c r="B48" s="76" t="s">
        <v>447</v>
      </c>
      <c r="C48" s="51"/>
      <c r="D48" s="51"/>
      <c r="E48" s="51"/>
      <c r="F48" s="51"/>
      <c r="G48" s="51"/>
      <c r="H48" s="51"/>
      <c r="I48" s="38">
        <f>'2015'!AK678</f>
        <v>343777</v>
      </c>
    </row>
    <row r="49" spans="1:9" ht="15.75">
      <c r="A49" s="36">
        <v>32</v>
      </c>
      <c r="B49" s="76" t="s">
        <v>448</v>
      </c>
      <c r="C49" s="51"/>
      <c r="D49" s="51"/>
      <c r="E49" s="51"/>
      <c r="F49" s="51"/>
      <c r="G49" s="51"/>
      <c r="H49" s="51"/>
      <c r="I49" s="38">
        <f>'2015'!AL678</f>
        <v>74740</v>
      </c>
    </row>
    <row r="50" spans="1:9" ht="15.75">
      <c r="A50" s="36">
        <v>33</v>
      </c>
      <c r="B50" s="76" t="s">
        <v>449</v>
      </c>
      <c r="C50" s="51"/>
      <c r="D50" s="51"/>
      <c r="E50" s="51"/>
      <c r="F50" s="51"/>
      <c r="G50" s="51"/>
      <c r="H50" s="51"/>
      <c r="I50" s="38">
        <f>'2015'!AM678</f>
        <v>0</v>
      </c>
    </row>
    <row r="51" spans="1:9" ht="16.5" customHeight="1">
      <c r="A51" s="36">
        <v>34</v>
      </c>
      <c r="B51" s="47" t="s">
        <v>450</v>
      </c>
      <c r="C51" s="48"/>
      <c r="D51" s="48"/>
      <c r="E51" s="48"/>
      <c r="F51" s="48"/>
      <c r="G51" s="48"/>
      <c r="H51" s="49"/>
      <c r="I51" s="38">
        <f>'2015'!AN678</f>
        <v>30449</v>
      </c>
    </row>
    <row r="52" spans="1:9" ht="17.25" customHeight="1">
      <c r="A52" s="36">
        <v>35</v>
      </c>
      <c r="B52" s="47" t="s">
        <v>451</v>
      </c>
      <c r="C52" s="48"/>
      <c r="D52" s="48"/>
      <c r="E52" s="48"/>
      <c r="F52" s="48"/>
      <c r="G52" s="48"/>
      <c r="H52" s="49"/>
      <c r="I52" s="38">
        <f>'2015'!AO678</f>
        <v>404817</v>
      </c>
    </row>
    <row r="53" spans="1:9" ht="15.75">
      <c r="A53" s="36">
        <v>36</v>
      </c>
      <c r="B53" s="52" t="s">
        <v>452</v>
      </c>
      <c r="C53" s="52"/>
      <c r="D53" s="52"/>
      <c r="E53" s="52"/>
      <c r="F53" s="52"/>
      <c r="G53" s="52"/>
      <c r="H53" s="52"/>
      <c r="I53" s="37">
        <f>SUM(I54:I64)</f>
        <v>598475</v>
      </c>
    </row>
    <row r="54" spans="1:9" ht="15" customHeight="1">
      <c r="A54" s="36">
        <v>37</v>
      </c>
      <c r="B54" s="47" t="s">
        <v>453</v>
      </c>
      <c r="C54" s="48"/>
      <c r="D54" s="48"/>
      <c r="E54" s="48"/>
      <c r="F54" s="48"/>
      <c r="G54" s="48"/>
      <c r="H54" s="49"/>
      <c r="I54" s="38">
        <f>'2015'!AQ678</f>
        <v>6764</v>
      </c>
    </row>
    <row r="55" spans="1:9" ht="15.75">
      <c r="A55" s="36">
        <v>38</v>
      </c>
      <c r="B55" s="76" t="s">
        <v>454</v>
      </c>
      <c r="C55" s="51"/>
      <c r="D55" s="51"/>
      <c r="E55" s="51"/>
      <c r="F55" s="51"/>
      <c r="G55" s="51"/>
      <c r="H55" s="51"/>
      <c r="I55" s="38">
        <f>'2015'!AR678</f>
        <v>8</v>
      </c>
    </row>
    <row r="56" spans="1:9" ht="15.75" customHeight="1">
      <c r="A56" s="36">
        <v>39</v>
      </c>
      <c r="B56" s="47" t="s">
        <v>455</v>
      </c>
      <c r="C56" s="48"/>
      <c r="D56" s="48"/>
      <c r="E56" s="48"/>
      <c r="F56" s="48"/>
      <c r="G56" s="48"/>
      <c r="H56" s="49"/>
      <c r="I56" s="38">
        <f>'2015'!AS678</f>
        <v>250</v>
      </c>
    </row>
    <row r="57" spans="1:9" ht="15.75">
      <c r="A57" s="36">
        <v>40</v>
      </c>
      <c r="B57" s="76" t="s">
        <v>456</v>
      </c>
      <c r="C57" s="51"/>
      <c r="D57" s="51"/>
      <c r="E57" s="51"/>
      <c r="F57" s="51"/>
      <c r="G57" s="51"/>
      <c r="H57" s="51"/>
      <c r="I57" s="38">
        <f>'2015'!AT678</f>
        <v>11</v>
      </c>
    </row>
    <row r="58" spans="1:9" ht="15.75" customHeight="1">
      <c r="A58" s="36">
        <v>41</v>
      </c>
      <c r="B58" s="50" t="s">
        <v>457</v>
      </c>
      <c r="C58" s="62"/>
      <c r="D58" s="62"/>
      <c r="E58" s="62"/>
      <c r="F58" s="62"/>
      <c r="G58" s="62"/>
      <c r="H58" s="62"/>
      <c r="I58" s="38">
        <f>'2015'!AU678</f>
        <v>0</v>
      </c>
    </row>
    <row r="59" spans="1:9" ht="15.75" customHeight="1">
      <c r="A59" s="36">
        <v>42</v>
      </c>
      <c r="B59" s="47" t="s">
        <v>458</v>
      </c>
      <c r="C59" s="48"/>
      <c r="D59" s="48"/>
      <c r="E59" s="48"/>
      <c r="F59" s="48"/>
      <c r="G59" s="48"/>
      <c r="H59" s="49"/>
      <c r="I59" s="38">
        <f>'2015'!AV678</f>
        <v>0</v>
      </c>
    </row>
    <row r="60" spans="1:9" ht="16.5" customHeight="1">
      <c r="A60" s="36">
        <v>43</v>
      </c>
      <c r="B60" s="50" t="s">
        <v>459</v>
      </c>
      <c r="C60" s="62"/>
      <c r="D60" s="62"/>
      <c r="E60" s="62"/>
      <c r="F60" s="62"/>
      <c r="G60" s="62"/>
      <c r="H60" s="62"/>
      <c r="I60" s="38">
        <f>'2015'!AW678</f>
        <v>973</v>
      </c>
    </row>
    <row r="61" spans="1:9" ht="15.75" customHeight="1">
      <c r="A61" s="36">
        <v>44</v>
      </c>
      <c r="B61" s="50" t="s">
        <v>460</v>
      </c>
      <c r="C61" s="62"/>
      <c r="D61" s="62"/>
      <c r="E61" s="62"/>
      <c r="F61" s="62"/>
      <c r="G61" s="62"/>
      <c r="H61" s="62"/>
      <c r="I61" s="38">
        <f>'2015'!AX678</f>
        <v>956</v>
      </c>
    </row>
    <row r="62" spans="1:9" ht="15.75">
      <c r="A62" s="36">
        <v>45</v>
      </c>
      <c r="B62" s="50" t="s">
        <v>461</v>
      </c>
      <c r="C62" s="62"/>
      <c r="D62" s="62"/>
      <c r="E62" s="62"/>
      <c r="F62" s="62"/>
      <c r="G62" s="62"/>
      <c r="H62" s="62"/>
      <c r="I62" s="38">
        <f>'2015'!AY678</f>
        <v>6</v>
      </c>
    </row>
    <row r="63" spans="1:9" ht="15" customHeight="1">
      <c r="A63" s="36">
        <v>46</v>
      </c>
      <c r="B63" s="50" t="s">
        <v>462</v>
      </c>
      <c r="C63" s="62"/>
      <c r="D63" s="62"/>
      <c r="E63" s="62"/>
      <c r="F63" s="62"/>
      <c r="G63" s="62"/>
      <c r="H63" s="62"/>
      <c r="I63" s="38">
        <f>'2015'!AZ678</f>
        <v>14644</v>
      </c>
    </row>
    <row r="64" spans="1:9" ht="31.5" customHeight="1">
      <c r="A64" s="36">
        <v>47</v>
      </c>
      <c r="B64" s="72" t="s">
        <v>463</v>
      </c>
      <c r="C64" s="73"/>
      <c r="D64" s="73"/>
      <c r="E64" s="73"/>
      <c r="F64" s="73"/>
      <c r="G64" s="73"/>
      <c r="H64" s="74"/>
      <c r="I64" s="38">
        <f>'2015'!BA678</f>
        <v>574863</v>
      </c>
    </row>
    <row r="65" spans="1:9" ht="28.5" customHeight="1">
      <c r="A65" s="36">
        <v>48</v>
      </c>
      <c r="B65" s="67" t="s">
        <v>464</v>
      </c>
      <c r="C65" s="68"/>
      <c r="D65" s="68"/>
      <c r="E65" s="68"/>
      <c r="F65" s="68"/>
      <c r="G65" s="68"/>
      <c r="H65" s="69"/>
      <c r="I65" s="37">
        <f>SUM(I66:I76)</f>
        <v>1616052</v>
      </c>
    </row>
    <row r="66" spans="1:9" ht="17.25" customHeight="1">
      <c r="A66" s="36">
        <v>49</v>
      </c>
      <c r="B66" s="72" t="s">
        <v>465</v>
      </c>
      <c r="C66" s="73"/>
      <c r="D66" s="73"/>
      <c r="E66" s="73"/>
      <c r="F66" s="73"/>
      <c r="G66" s="73"/>
      <c r="H66" s="74"/>
      <c r="I66" s="38">
        <f>'2015'!BC678</f>
        <v>17627</v>
      </c>
    </row>
    <row r="67" spans="1:9" ht="16.5" customHeight="1">
      <c r="A67" s="36">
        <v>50</v>
      </c>
      <c r="B67" s="50" t="s">
        <v>466</v>
      </c>
      <c r="C67" s="62"/>
      <c r="D67" s="62"/>
      <c r="E67" s="62"/>
      <c r="F67" s="62"/>
      <c r="G67" s="62"/>
      <c r="H67" s="62"/>
      <c r="I67" s="38">
        <f>'2015'!BD678</f>
        <v>3550</v>
      </c>
    </row>
    <row r="68" spans="1:9" ht="15.75">
      <c r="A68" s="36">
        <v>51</v>
      </c>
      <c r="B68" s="50" t="s">
        <v>467</v>
      </c>
      <c r="C68" s="62"/>
      <c r="D68" s="62"/>
      <c r="E68" s="62"/>
      <c r="F68" s="62"/>
      <c r="G68" s="62"/>
      <c r="H68" s="62"/>
      <c r="I68" s="38">
        <f>'2015'!BE678</f>
        <v>31259</v>
      </c>
    </row>
    <row r="69" spans="1:9" ht="16.5" customHeight="1">
      <c r="A69" s="36">
        <v>52</v>
      </c>
      <c r="B69" s="72" t="s">
        <v>468</v>
      </c>
      <c r="C69" s="73"/>
      <c r="D69" s="73"/>
      <c r="E69" s="73"/>
      <c r="F69" s="73"/>
      <c r="G69" s="73"/>
      <c r="H69" s="74"/>
      <c r="I69" s="38">
        <f>'2015'!BF678</f>
        <v>65641</v>
      </c>
    </row>
    <row r="70" spans="1:9" ht="15" customHeight="1">
      <c r="A70" s="36">
        <v>53</v>
      </c>
      <c r="B70" s="50" t="s">
        <v>469</v>
      </c>
      <c r="C70" s="62"/>
      <c r="D70" s="62"/>
      <c r="E70" s="62"/>
      <c r="F70" s="62"/>
      <c r="G70" s="62"/>
      <c r="H70" s="62"/>
      <c r="I70" s="38">
        <f>'2015'!BG678</f>
        <v>4920</v>
      </c>
    </row>
    <row r="71" spans="1:9" ht="15.75">
      <c r="A71" s="36">
        <v>54</v>
      </c>
      <c r="B71" s="50" t="s">
        <v>470</v>
      </c>
      <c r="C71" s="62"/>
      <c r="D71" s="62"/>
      <c r="E71" s="62"/>
      <c r="F71" s="62"/>
      <c r="G71" s="62"/>
      <c r="H71" s="62"/>
      <c r="I71" s="38">
        <f>'2015'!BH678</f>
        <v>0</v>
      </c>
    </row>
    <row r="72" spans="1:9" ht="32.25" customHeight="1">
      <c r="A72" s="36">
        <v>55</v>
      </c>
      <c r="B72" s="50" t="s">
        <v>471</v>
      </c>
      <c r="C72" s="62"/>
      <c r="D72" s="62"/>
      <c r="E72" s="62"/>
      <c r="F72" s="62"/>
      <c r="G72" s="62"/>
      <c r="H72" s="62"/>
      <c r="I72" s="38">
        <f>'2015'!BI678</f>
        <v>4652</v>
      </c>
    </row>
    <row r="73" spans="1:9" ht="32.25" customHeight="1">
      <c r="A73" s="36">
        <v>56</v>
      </c>
      <c r="B73" s="72" t="s">
        <v>472</v>
      </c>
      <c r="C73" s="73"/>
      <c r="D73" s="73"/>
      <c r="E73" s="73"/>
      <c r="F73" s="73"/>
      <c r="G73" s="73"/>
      <c r="H73" s="74"/>
      <c r="I73" s="38">
        <f>'2015'!BJ678</f>
        <v>71232</v>
      </c>
    </row>
    <row r="74" spans="1:9" ht="17.25" customHeight="1">
      <c r="A74" s="36">
        <v>57</v>
      </c>
      <c r="B74" s="50" t="s">
        <v>473</v>
      </c>
      <c r="C74" s="62"/>
      <c r="D74" s="62"/>
      <c r="E74" s="62"/>
      <c r="F74" s="62"/>
      <c r="G74" s="62"/>
      <c r="H74" s="62"/>
      <c r="I74" s="38">
        <f>'2015'!BK678</f>
        <v>59293</v>
      </c>
    </row>
    <row r="75" spans="1:9" ht="48.75" customHeight="1">
      <c r="A75" s="36">
        <v>58</v>
      </c>
      <c r="B75" s="63" t="s">
        <v>474</v>
      </c>
      <c r="C75" s="75"/>
      <c r="D75" s="75"/>
      <c r="E75" s="75"/>
      <c r="F75" s="75"/>
      <c r="G75" s="75"/>
      <c r="H75" s="75"/>
      <c r="I75" s="38">
        <f>'2015'!BL678</f>
        <v>933132</v>
      </c>
    </row>
    <row r="76" spans="1:9" ht="16.5" customHeight="1">
      <c r="A76" s="36">
        <v>59</v>
      </c>
      <c r="B76" s="50" t="s">
        <v>475</v>
      </c>
      <c r="C76" s="62"/>
      <c r="D76" s="62"/>
      <c r="E76" s="62"/>
      <c r="F76" s="62"/>
      <c r="G76" s="62"/>
      <c r="H76" s="62"/>
      <c r="I76" s="38">
        <f>'2015'!BM678</f>
        <v>424746</v>
      </c>
    </row>
    <row r="77" spans="1:9" ht="15.75">
      <c r="A77" s="36">
        <v>60</v>
      </c>
      <c r="B77" s="61" t="s">
        <v>476</v>
      </c>
      <c r="C77" s="61"/>
      <c r="D77" s="61"/>
      <c r="E77" s="61"/>
      <c r="F77" s="61"/>
      <c r="G77" s="61"/>
      <c r="H77" s="61"/>
      <c r="I77" s="37">
        <f>SUM(I78:I80)</f>
        <v>419880</v>
      </c>
    </row>
    <row r="78" spans="1:9" ht="17.25" customHeight="1">
      <c r="A78" s="36">
        <v>61</v>
      </c>
      <c r="B78" s="72" t="s">
        <v>477</v>
      </c>
      <c r="C78" s="73"/>
      <c r="D78" s="73"/>
      <c r="E78" s="73"/>
      <c r="F78" s="73"/>
      <c r="G78" s="73"/>
      <c r="H78" s="74"/>
      <c r="I78" s="38">
        <f>'2015'!BO678</f>
        <v>503</v>
      </c>
    </row>
    <row r="79" spans="1:9" ht="15.75">
      <c r="A79" s="36">
        <v>62</v>
      </c>
      <c r="B79" s="50" t="s">
        <v>478</v>
      </c>
      <c r="C79" s="62"/>
      <c r="D79" s="62"/>
      <c r="E79" s="62"/>
      <c r="F79" s="62"/>
      <c r="G79" s="62"/>
      <c r="H79" s="62"/>
      <c r="I79" s="38">
        <f>'2015'!BP678</f>
        <v>7877</v>
      </c>
    </row>
    <row r="80" spans="1:9" ht="15.75">
      <c r="A80" s="36">
        <v>63</v>
      </c>
      <c r="B80" s="50" t="s">
        <v>479</v>
      </c>
      <c r="C80" s="62"/>
      <c r="D80" s="62"/>
      <c r="E80" s="62"/>
      <c r="F80" s="62"/>
      <c r="G80" s="62"/>
      <c r="H80" s="62"/>
      <c r="I80" s="38">
        <f>'2015'!BQ678</f>
        <v>411500</v>
      </c>
    </row>
    <row r="81" spans="1:9" ht="15.75">
      <c r="A81" s="36">
        <v>64</v>
      </c>
      <c r="B81" s="61" t="s">
        <v>480</v>
      </c>
      <c r="C81" s="61"/>
      <c r="D81" s="61"/>
      <c r="E81" s="61"/>
      <c r="F81" s="61"/>
      <c r="G81" s="61"/>
      <c r="H81" s="61"/>
      <c r="I81" s="37">
        <f>SUM(I82:I84)</f>
        <v>963500</v>
      </c>
    </row>
    <row r="82" spans="1:9" ht="15.75">
      <c r="A82" s="36">
        <v>65</v>
      </c>
      <c r="B82" s="50" t="s">
        <v>481</v>
      </c>
      <c r="C82" s="62"/>
      <c r="D82" s="62"/>
      <c r="E82" s="62"/>
      <c r="F82" s="62"/>
      <c r="G82" s="62"/>
      <c r="H82" s="62"/>
      <c r="I82" s="38">
        <f>'2015'!BS678</f>
        <v>254438</v>
      </c>
    </row>
    <row r="83" spans="1:9" ht="15.75">
      <c r="A83" s="36">
        <v>66</v>
      </c>
      <c r="B83" s="50" t="s">
        <v>482</v>
      </c>
      <c r="C83" s="62"/>
      <c r="D83" s="62"/>
      <c r="E83" s="62"/>
      <c r="F83" s="62"/>
      <c r="G83" s="62"/>
      <c r="H83" s="62"/>
      <c r="I83" s="38">
        <f>'2015'!BT678</f>
        <v>152867</v>
      </c>
    </row>
    <row r="84" spans="1:9" ht="15.75" customHeight="1">
      <c r="A84" s="36">
        <v>67</v>
      </c>
      <c r="B84" s="53" t="s">
        <v>483</v>
      </c>
      <c r="C84" s="54"/>
      <c r="D84" s="54"/>
      <c r="E84" s="54"/>
      <c r="F84" s="54"/>
      <c r="G84" s="54"/>
      <c r="H84" s="55"/>
      <c r="I84" s="38">
        <f>'2015'!BU678</f>
        <v>556195</v>
      </c>
    </row>
    <row r="85" spans="1:9" ht="18" customHeight="1">
      <c r="A85" s="36">
        <v>68</v>
      </c>
      <c r="B85" s="67" t="s">
        <v>484</v>
      </c>
      <c r="C85" s="68"/>
      <c r="D85" s="68"/>
      <c r="E85" s="68"/>
      <c r="F85" s="68"/>
      <c r="G85" s="68"/>
      <c r="H85" s="69"/>
      <c r="I85" s="37">
        <f>I86</f>
        <v>403027</v>
      </c>
    </row>
    <row r="86" spans="1:9" ht="30.75" customHeight="1">
      <c r="A86" s="36">
        <v>69</v>
      </c>
      <c r="B86" s="53" t="s">
        <v>485</v>
      </c>
      <c r="C86" s="54"/>
      <c r="D86" s="54"/>
      <c r="E86" s="54"/>
      <c r="F86" s="54"/>
      <c r="G86" s="54"/>
      <c r="H86" s="55"/>
      <c r="I86" s="38">
        <f>'2015'!BW678</f>
        <v>403027</v>
      </c>
    </row>
    <row r="87" spans="1:9" ht="45" customHeight="1">
      <c r="A87" s="36">
        <v>70</v>
      </c>
      <c r="B87" s="67" t="s">
        <v>486</v>
      </c>
      <c r="C87" s="70"/>
      <c r="D87" s="70"/>
      <c r="E87" s="70"/>
      <c r="F87" s="70"/>
      <c r="G87" s="70"/>
      <c r="H87" s="71"/>
      <c r="I87" s="37">
        <f>SUM(I88:I90)</f>
        <v>391699</v>
      </c>
    </row>
    <row r="88" spans="1:9" ht="63" customHeight="1">
      <c r="A88" s="36">
        <v>71</v>
      </c>
      <c r="B88" s="47" t="s">
        <v>487</v>
      </c>
      <c r="C88" s="48"/>
      <c r="D88" s="48"/>
      <c r="E88" s="48"/>
      <c r="F88" s="48"/>
      <c r="G88" s="48"/>
      <c r="H88" s="49"/>
      <c r="I88" s="38">
        <f>'2015'!BY678</f>
        <v>3087</v>
      </c>
    </row>
    <row r="89" spans="1:9" ht="32.25" customHeight="1">
      <c r="A89" s="36">
        <v>72</v>
      </c>
      <c r="B89" s="63" t="s">
        <v>488</v>
      </c>
      <c r="C89" s="41"/>
      <c r="D89" s="41"/>
      <c r="E89" s="41"/>
      <c r="F89" s="41"/>
      <c r="G89" s="41"/>
      <c r="H89" s="41"/>
      <c r="I89" s="38">
        <f>'2015'!BZ678</f>
        <v>1181</v>
      </c>
    </row>
    <row r="90" spans="1:9" ht="64.5" customHeight="1">
      <c r="A90" s="36">
        <v>73</v>
      </c>
      <c r="B90" s="63" t="s">
        <v>489</v>
      </c>
      <c r="C90" s="41"/>
      <c r="D90" s="41"/>
      <c r="E90" s="41"/>
      <c r="F90" s="41"/>
      <c r="G90" s="41"/>
      <c r="H90" s="41"/>
      <c r="I90" s="38">
        <f>'2015'!CA678</f>
        <v>387431</v>
      </c>
    </row>
    <row r="91" spans="1:9" ht="33" customHeight="1">
      <c r="A91" s="36">
        <v>74</v>
      </c>
      <c r="B91" s="44" t="s">
        <v>490</v>
      </c>
      <c r="C91" s="45"/>
      <c r="D91" s="45"/>
      <c r="E91" s="45"/>
      <c r="F91" s="45"/>
      <c r="G91" s="45"/>
      <c r="H91" s="46"/>
      <c r="I91" s="37">
        <f>SUM(I92:I97)</f>
        <v>692984</v>
      </c>
    </row>
    <row r="92" spans="1:9" ht="15.75">
      <c r="A92" s="36">
        <v>75</v>
      </c>
      <c r="B92" s="40" t="s">
        <v>491</v>
      </c>
      <c r="C92" s="41"/>
      <c r="D92" s="41"/>
      <c r="E92" s="41"/>
      <c r="F92" s="41"/>
      <c r="G92" s="41"/>
      <c r="H92" s="41"/>
      <c r="I92" s="38">
        <f>'2015'!CC678</f>
        <v>66133</v>
      </c>
    </row>
    <row r="93" spans="1:9" ht="15.75">
      <c r="A93" s="36">
        <v>76</v>
      </c>
      <c r="B93" s="40" t="s">
        <v>492</v>
      </c>
      <c r="C93" s="41"/>
      <c r="D93" s="41"/>
      <c r="E93" s="41"/>
      <c r="F93" s="41"/>
      <c r="G93" s="41"/>
      <c r="H93" s="41"/>
      <c r="I93" s="38">
        <f>'2015'!CD678</f>
        <v>233862</v>
      </c>
    </row>
    <row r="94" spans="1:9" ht="30.75" customHeight="1">
      <c r="A94" s="36">
        <v>77</v>
      </c>
      <c r="B94" s="53" t="s">
        <v>493</v>
      </c>
      <c r="C94" s="54"/>
      <c r="D94" s="54"/>
      <c r="E94" s="54"/>
      <c r="F94" s="54"/>
      <c r="G94" s="54"/>
      <c r="H94" s="55"/>
      <c r="I94" s="38">
        <f>'2015'!CE678</f>
        <v>1328</v>
      </c>
    </row>
    <row r="95" spans="1:9" ht="15.75">
      <c r="A95" s="36">
        <v>78</v>
      </c>
      <c r="B95" s="40" t="s">
        <v>494</v>
      </c>
      <c r="C95" s="41"/>
      <c r="D95" s="41"/>
      <c r="E95" s="41"/>
      <c r="F95" s="41"/>
      <c r="G95" s="41"/>
      <c r="H95" s="41"/>
      <c r="I95" s="38">
        <f>'2015'!CF678</f>
        <v>925</v>
      </c>
    </row>
    <row r="96" spans="1:9" ht="65.25" customHeight="1">
      <c r="A96" s="36">
        <v>79</v>
      </c>
      <c r="B96" s="63" t="s">
        <v>495</v>
      </c>
      <c r="C96" s="41"/>
      <c r="D96" s="41"/>
      <c r="E96" s="41"/>
      <c r="F96" s="41"/>
      <c r="G96" s="41"/>
      <c r="H96" s="41"/>
      <c r="I96" s="38">
        <f>'2015'!CG678</f>
        <v>3927</v>
      </c>
    </row>
    <row r="97" spans="1:9" ht="30.75" customHeight="1">
      <c r="A97" s="36">
        <v>80</v>
      </c>
      <c r="B97" s="63" t="s">
        <v>496</v>
      </c>
      <c r="C97" s="41"/>
      <c r="D97" s="41"/>
      <c r="E97" s="41"/>
      <c r="F97" s="41"/>
      <c r="G97" s="41"/>
      <c r="H97" s="41"/>
      <c r="I97" s="38">
        <f>'2015'!CH678</f>
        <v>386809</v>
      </c>
    </row>
    <row r="98" spans="1:9" ht="31.5" customHeight="1">
      <c r="A98" s="36">
        <v>81</v>
      </c>
      <c r="B98" s="61" t="s">
        <v>497</v>
      </c>
      <c r="C98" s="52"/>
      <c r="D98" s="52"/>
      <c r="E98" s="52"/>
      <c r="F98" s="52"/>
      <c r="G98" s="52"/>
      <c r="H98" s="52"/>
      <c r="I98" s="37">
        <f>I99</f>
        <v>3607032</v>
      </c>
    </row>
    <row r="99" spans="1:9" ht="51" customHeight="1">
      <c r="A99" s="36">
        <v>82</v>
      </c>
      <c r="B99" s="64" t="s">
        <v>498</v>
      </c>
      <c r="C99" s="65"/>
      <c r="D99" s="65"/>
      <c r="E99" s="65"/>
      <c r="F99" s="65"/>
      <c r="G99" s="65"/>
      <c r="H99" s="66"/>
      <c r="I99" s="38">
        <f>'2015'!CJ678</f>
        <v>3607032</v>
      </c>
    </row>
    <row r="100" spans="1:9" ht="15.75">
      <c r="A100" s="36">
        <v>83</v>
      </c>
      <c r="B100" s="52" t="s">
        <v>499</v>
      </c>
      <c r="C100" s="52"/>
      <c r="D100" s="52"/>
      <c r="E100" s="52"/>
      <c r="F100" s="52"/>
      <c r="G100" s="52"/>
      <c r="H100" s="52"/>
      <c r="I100" s="37">
        <f>SUM(I101:I103)</f>
        <v>983566</v>
      </c>
    </row>
    <row r="101" spans="1:9" ht="65.25" customHeight="1">
      <c r="A101" s="36">
        <v>84</v>
      </c>
      <c r="B101" s="64" t="s">
        <v>500</v>
      </c>
      <c r="C101" s="65"/>
      <c r="D101" s="65"/>
      <c r="E101" s="65"/>
      <c r="F101" s="65"/>
      <c r="G101" s="65"/>
      <c r="H101" s="66"/>
      <c r="I101" s="38">
        <f>'2015'!CL678</f>
        <v>370792</v>
      </c>
    </row>
    <row r="102" spans="1:9" ht="60" customHeight="1">
      <c r="A102" s="36">
        <v>85</v>
      </c>
      <c r="B102" s="47" t="s">
        <v>501</v>
      </c>
      <c r="C102" s="48"/>
      <c r="D102" s="48"/>
      <c r="E102" s="48"/>
      <c r="F102" s="48"/>
      <c r="G102" s="48"/>
      <c r="H102" s="49"/>
      <c r="I102" s="38">
        <f>'2015'!CM678</f>
        <v>182138</v>
      </c>
    </row>
    <row r="103" spans="1:9" ht="64.5" customHeight="1">
      <c r="A103" s="36">
        <v>86</v>
      </c>
      <c r="B103" s="50" t="s">
        <v>502</v>
      </c>
      <c r="C103" s="51"/>
      <c r="D103" s="51"/>
      <c r="E103" s="51"/>
      <c r="F103" s="51"/>
      <c r="G103" s="51"/>
      <c r="H103" s="51"/>
      <c r="I103" s="38">
        <f>'2015'!CN678</f>
        <v>430636</v>
      </c>
    </row>
    <row r="104" spans="1:9" ht="27.75" customHeight="1">
      <c r="A104" s="36">
        <v>87</v>
      </c>
      <c r="B104" s="61" t="s">
        <v>503</v>
      </c>
      <c r="C104" s="61"/>
      <c r="D104" s="61"/>
      <c r="E104" s="61"/>
      <c r="F104" s="61"/>
      <c r="G104" s="61"/>
      <c r="H104" s="61"/>
      <c r="I104" s="37">
        <f>SUM(I105:I109)</f>
        <v>1777392</v>
      </c>
    </row>
    <row r="105" spans="1:9" ht="15.75" customHeight="1">
      <c r="A105" s="36">
        <v>88</v>
      </c>
      <c r="B105" s="50" t="s">
        <v>504</v>
      </c>
      <c r="C105" s="62"/>
      <c r="D105" s="62"/>
      <c r="E105" s="62"/>
      <c r="F105" s="62"/>
      <c r="G105" s="62"/>
      <c r="H105" s="62"/>
      <c r="I105" s="38">
        <f>'2015'!CP678</f>
        <v>954408</v>
      </c>
    </row>
    <row r="106" spans="1:9" ht="15.75" customHeight="1">
      <c r="A106" s="36">
        <v>89</v>
      </c>
      <c r="B106" s="50" t="s">
        <v>505</v>
      </c>
      <c r="C106" s="62"/>
      <c r="D106" s="62"/>
      <c r="E106" s="62"/>
      <c r="F106" s="62"/>
      <c r="G106" s="62"/>
      <c r="H106" s="62"/>
      <c r="I106" s="38">
        <f>'2015'!CQ678</f>
        <v>698488</v>
      </c>
    </row>
    <row r="107" spans="1:9" ht="15.75">
      <c r="A107" s="36">
        <v>90</v>
      </c>
      <c r="B107" s="50" t="s">
        <v>506</v>
      </c>
      <c r="C107" s="50"/>
      <c r="D107" s="50"/>
      <c r="E107" s="50"/>
      <c r="F107" s="50"/>
      <c r="G107" s="50"/>
      <c r="H107" s="50"/>
      <c r="I107" s="38">
        <f>'2015'!CR678</f>
        <v>23233</v>
      </c>
    </row>
    <row r="108" spans="1:9" ht="16.5" customHeight="1">
      <c r="A108" s="36">
        <v>91</v>
      </c>
      <c r="B108" s="40" t="s">
        <v>507</v>
      </c>
      <c r="C108" s="41"/>
      <c r="D108" s="41"/>
      <c r="E108" s="41"/>
      <c r="F108" s="41"/>
      <c r="G108" s="41"/>
      <c r="H108" s="41"/>
      <c r="I108" s="38">
        <f>'2015'!CS678</f>
        <v>3847</v>
      </c>
    </row>
    <row r="109" spans="1:9" ht="15.75" customHeight="1">
      <c r="A109" s="36">
        <v>92</v>
      </c>
      <c r="B109" s="53" t="s">
        <v>508</v>
      </c>
      <c r="C109" s="54"/>
      <c r="D109" s="54"/>
      <c r="E109" s="54"/>
      <c r="F109" s="54"/>
      <c r="G109" s="54"/>
      <c r="H109" s="55"/>
      <c r="I109" s="38">
        <f>'2015'!CT678</f>
        <v>97416</v>
      </c>
    </row>
    <row r="110" spans="1:9" ht="32.25" customHeight="1">
      <c r="A110" s="36">
        <v>93</v>
      </c>
      <c r="B110" s="56" t="s">
        <v>509</v>
      </c>
      <c r="C110" s="57"/>
      <c r="D110" s="57"/>
      <c r="E110" s="57"/>
      <c r="F110" s="57"/>
      <c r="G110" s="57"/>
      <c r="H110" s="58"/>
      <c r="I110" s="37">
        <f>I111</f>
        <v>11287</v>
      </c>
    </row>
    <row r="111" spans="1:9" ht="32.25" customHeight="1">
      <c r="A111" s="36">
        <v>94</v>
      </c>
      <c r="B111" s="47" t="s">
        <v>510</v>
      </c>
      <c r="C111" s="59"/>
      <c r="D111" s="59"/>
      <c r="E111" s="59"/>
      <c r="F111" s="59"/>
      <c r="G111" s="59"/>
      <c r="H111" s="60"/>
      <c r="I111" s="38">
        <f>'2015'!CV678</f>
        <v>11287</v>
      </c>
    </row>
    <row r="112" spans="1:9" ht="32.25" customHeight="1">
      <c r="A112" s="36">
        <v>95</v>
      </c>
      <c r="B112" s="61" t="s">
        <v>511</v>
      </c>
      <c r="C112" s="52"/>
      <c r="D112" s="52"/>
      <c r="E112" s="52"/>
      <c r="F112" s="52"/>
      <c r="G112" s="52"/>
      <c r="H112" s="52"/>
      <c r="I112" s="37">
        <f>I113</f>
        <v>148608</v>
      </c>
    </row>
    <row r="113" spans="1:9" ht="48" customHeight="1">
      <c r="A113" s="36">
        <v>96</v>
      </c>
      <c r="B113" s="50" t="s">
        <v>512</v>
      </c>
      <c r="C113" s="51"/>
      <c r="D113" s="51"/>
      <c r="E113" s="51"/>
      <c r="F113" s="51"/>
      <c r="G113" s="51"/>
      <c r="H113" s="51"/>
      <c r="I113" s="38">
        <f>'2015'!CX678</f>
        <v>148608</v>
      </c>
    </row>
    <row r="114" spans="1:9" ht="31.5" customHeight="1">
      <c r="A114" s="36">
        <v>97</v>
      </c>
      <c r="B114" s="44" t="s">
        <v>513</v>
      </c>
      <c r="C114" s="45"/>
      <c r="D114" s="45"/>
      <c r="E114" s="45"/>
      <c r="F114" s="45"/>
      <c r="G114" s="45"/>
      <c r="H114" s="46"/>
      <c r="I114" s="37">
        <f>SUM(I115:I117)</f>
        <v>75</v>
      </c>
    </row>
    <row r="115" spans="1:9" ht="30.75" customHeight="1">
      <c r="A115" s="36">
        <v>98</v>
      </c>
      <c r="B115" s="47" t="s">
        <v>514</v>
      </c>
      <c r="C115" s="48"/>
      <c r="D115" s="48"/>
      <c r="E115" s="48"/>
      <c r="F115" s="48"/>
      <c r="G115" s="48"/>
      <c r="H115" s="49"/>
      <c r="I115" s="38">
        <f>'2015'!CZ678</f>
        <v>49</v>
      </c>
    </row>
    <row r="116" spans="1:9" ht="32.25" customHeight="1">
      <c r="A116" s="36">
        <v>99</v>
      </c>
      <c r="B116" s="50" t="s">
        <v>515</v>
      </c>
      <c r="C116" s="51"/>
      <c r="D116" s="51"/>
      <c r="E116" s="51"/>
      <c r="F116" s="51"/>
      <c r="G116" s="51"/>
      <c r="H116" s="51"/>
      <c r="I116" s="38">
        <f>'2015'!DA678</f>
        <v>0</v>
      </c>
    </row>
    <row r="117" spans="1:9" ht="31.5" customHeight="1">
      <c r="A117" s="36">
        <v>100</v>
      </c>
      <c r="B117" s="50" t="s">
        <v>516</v>
      </c>
      <c r="C117" s="51"/>
      <c r="D117" s="51"/>
      <c r="E117" s="51"/>
      <c r="F117" s="51"/>
      <c r="G117" s="51"/>
      <c r="H117" s="51"/>
      <c r="I117" s="38">
        <f>'2015'!DB678</f>
        <v>26</v>
      </c>
    </row>
    <row r="118" spans="1:9" ht="15.75" customHeight="1">
      <c r="A118" s="36">
        <v>101</v>
      </c>
      <c r="B118" s="52" t="s">
        <v>517</v>
      </c>
      <c r="C118" s="52"/>
      <c r="D118" s="52"/>
      <c r="E118" s="52"/>
      <c r="F118" s="52"/>
      <c r="G118" s="52"/>
      <c r="H118" s="52"/>
      <c r="I118" s="37">
        <f>SUM(I119:I120)</f>
        <v>70437</v>
      </c>
    </row>
    <row r="119" spans="1:9" ht="18" customHeight="1">
      <c r="A119" s="36">
        <v>102</v>
      </c>
      <c r="B119" s="53" t="s">
        <v>518</v>
      </c>
      <c r="C119" s="54"/>
      <c r="D119" s="54"/>
      <c r="E119" s="54"/>
      <c r="F119" s="54"/>
      <c r="G119" s="54"/>
      <c r="H119" s="55"/>
      <c r="I119" s="38">
        <f>'2015'!DD678</f>
        <v>59903</v>
      </c>
    </row>
    <row r="120" spans="1:9" ht="15.75">
      <c r="A120" s="36">
        <v>103</v>
      </c>
      <c r="B120" s="40" t="s">
        <v>519</v>
      </c>
      <c r="C120" s="41"/>
      <c r="D120" s="41"/>
      <c r="E120" s="41"/>
      <c r="F120" s="41"/>
      <c r="G120" s="41"/>
      <c r="H120" s="41"/>
      <c r="I120" s="38">
        <f>'2015'!DE678</f>
        <v>10534</v>
      </c>
    </row>
    <row r="121" spans="1:9" ht="15.75">
      <c r="A121" s="36">
        <v>104</v>
      </c>
      <c r="B121" s="42" t="s">
        <v>520</v>
      </c>
      <c r="C121" s="42"/>
      <c r="D121" s="42"/>
      <c r="E121" s="42"/>
      <c r="F121" s="42"/>
      <c r="G121" s="42"/>
      <c r="H121" s="42"/>
      <c r="I121" s="39">
        <f>I118+I114+I112+I110+I104+I100+I98+I91+I87+I85+I81+I77+I65+I53+I35+I28+I18</f>
        <v>22632260</v>
      </c>
    </row>
    <row r="122" spans="1:9" ht="17.25" customHeight="1">
      <c r="A122" s="43"/>
      <c r="B122" s="43"/>
      <c r="C122" s="43"/>
      <c r="D122" s="43"/>
      <c r="E122" s="43"/>
      <c r="F122" s="43"/>
      <c r="G122" s="43"/>
      <c r="H122" s="43"/>
      <c r="I122" s="43"/>
    </row>
  </sheetData>
  <sheetProtection password="C520" sheet="1" objects="1" scenarios="1"/>
  <mergeCells count="131">
    <mergeCell ref="A1:I1"/>
    <mergeCell ref="A2:I2"/>
    <mergeCell ref="A3:I3"/>
    <mergeCell ref="A4:C4"/>
    <mergeCell ref="D4:G5"/>
    <mergeCell ref="H4:I4"/>
    <mergeCell ref="A5:C6"/>
    <mergeCell ref="H5:I8"/>
    <mergeCell ref="D6:G6"/>
    <mergeCell ref="A7:C7"/>
    <mergeCell ref="A12:I12"/>
    <mergeCell ref="A13:I13"/>
    <mergeCell ref="A14:I14"/>
    <mergeCell ref="A15:I15"/>
    <mergeCell ref="B16:H16"/>
    <mergeCell ref="B17:H17"/>
    <mergeCell ref="D7:G8"/>
    <mergeCell ref="A8:C8"/>
    <mergeCell ref="A9:C9"/>
    <mergeCell ref="H9:I11"/>
    <mergeCell ref="A10:C10"/>
    <mergeCell ref="D10:D11"/>
    <mergeCell ref="E10:E11"/>
    <mergeCell ref="F10:F11"/>
    <mergeCell ref="G10:G11"/>
    <mergeCell ref="A11:B11"/>
    <mergeCell ref="B24:H24"/>
    <mergeCell ref="B25:H25"/>
    <mergeCell ref="B26:H26"/>
    <mergeCell ref="B27:H27"/>
    <mergeCell ref="B28:H28"/>
    <mergeCell ref="B29:H29"/>
    <mergeCell ref="B18:H18"/>
    <mergeCell ref="B19:H19"/>
    <mergeCell ref="B20:H20"/>
    <mergeCell ref="B21:H21"/>
    <mergeCell ref="B22:H22"/>
    <mergeCell ref="B23:H23"/>
    <mergeCell ref="B36:H36"/>
    <mergeCell ref="B37:H37"/>
    <mergeCell ref="B38:H38"/>
    <mergeCell ref="B39:H39"/>
    <mergeCell ref="B40:H40"/>
    <mergeCell ref="B41:H41"/>
    <mergeCell ref="B30:H30"/>
    <mergeCell ref="B31:H31"/>
    <mergeCell ref="B32:H32"/>
    <mergeCell ref="B33:H33"/>
    <mergeCell ref="B34:H34"/>
    <mergeCell ref="B35:H35"/>
    <mergeCell ref="B48:H48"/>
    <mergeCell ref="B49:H49"/>
    <mergeCell ref="B50:H50"/>
    <mergeCell ref="B51:H51"/>
    <mergeCell ref="B52:H52"/>
    <mergeCell ref="B53:H53"/>
    <mergeCell ref="B42:H42"/>
    <mergeCell ref="B43:H43"/>
    <mergeCell ref="B44:H44"/>
    <mergeCell ref="B45:H45"/>
    <mergeCell ref="B46:H46"/>
    <mergeCell ref="B47:H47"/>
    <mergeCell ref="B60:H60"/>
    <mergeCell ref="B61:H61"/>
    <mergeCell ref="B62:H62"/>
    <mergeCell ref="B63:H63"/>
    <mergeCell ref="B64:H64"/>
    <mergeCell ref="B65:H65"/>
    <mergeCell ref="B54:H54"/>
    <mergeCell ref="B55:H55"/>
    <mergeCell ref="B56:H56"/>
    <mergeCell ref="B57:H57"/>
    <mergeCell ref="B58:H58"/>
    <mergeCell ref="B59:H59"/>
    <mergeCell ref="B72:H72"/>
    <mergeCell ref="B73:H73"/>
    <mergeCell ref="B74:H74"/>
    <mergeCell ref="B75:H75"/>
    <mergeCell ref="B76:H76"/>
    <mergeCell ref="B77:H77"/>
    <mergeCell ref="B66:H66"/>
    <mergeCell ref="B67:H67"/>
    <mergeCell ref="B68:H68"/>
    <mergeCell ref="B69:H69"/>
    <mergeCell ref="B70:H70"/>
    <mergeCell ref="B71:H71"/>
    <mergeCell ref="B84:H84"/>
    <mergeCell ref="B85:H85"/>
    <mergeCell ref="B86:H86"/>
    <mergeCell ref="B87:H87"/>
    <mergeCell ref="B88:H88"/>
    <mergeCell ref="B89:H89"/>
    <mergeCell ref="B78:H78"/>
    <mergeCell ref="B79:H79"/>
    <mergeCell ref="B80:H80"/>
    <mergeCell ref="B81:H81"/>
    <mergeCell ref="B82:H82"/>
    <mergeCell ref="B83:H83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B95:H95"/>
    <mergeCell ref="B108:H108"/>
    <mergeCell ref="B109:H109"/>
    <mergeCell ref="B110:H110"/>
    <mergeCell ref="B111:H111"/>
    <mergeCell ref="B112:H112"/>
    <mergeCell ref="B113:H113"/>
    <mergeCell ref="B102:H102"/>
    <mergeCell ref="B103:H103"/>
    <mergeCell ref="B104:H104"/>
    <mergeCell ref="B105:H105"/>
    <mergeCell ref="B106:H106"/>
    <mergeCell ref="B107:H107"/>
    <mergeCell ref="B120:H120"/>
    <mergeCell ref="B121:H121"/>
    <mergeCell ref="A122:I122"/>
    <mergeCell ref="B114:H114"/>
    <mergeCell ref="B115:H115"/>
    <mergeCell ref="B116:H116"/>
    <mergeCell ref="B117:H117"/>
    <mergeCell ref="B118:H118"/>
    <mergeCell ref="B119:H119"/>
  </mergeCells>
  <pageMargins left="0.70866141732283472" right="0.7086614173228347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2015</vt:lpstr>
      <vt:lpstr>Dysp. cz. budż. 2015</vt:lpstr>
      <vt:lpstr>'2015'!Obszar_wydruku</vt:lpstr>
      <vt:lpstr>'Dysp. cz. budż. 2015'!Tytuły_wydruku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Dragańczuk Monika</dc:creator>
  <cp:lastModifiedBy>Mariusz Borek</cp:lastModifiedBy>
  <dcterms:created xsi:type="dcterms:W3CDTF">2016-09-20T13:05:52Z</dcterms:created>
  <dcterms:modified xsi:type="dcterms:W3CDTF">2016-09-30T13:03:24Z</dcterms:modified>
</cp:coreProperties>
</file>